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15360" windowHeight="7815"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Efficiency Tracking" sheetId="12" r:id="rId8"/>
  </sheets>
  <definedNames>
    <definedName name="dttl" localSheetId="6">'Workload Summary'!$P$4</definedName>
  </definedNames>
  <calcPr calcId="145621" concurrentCalc="0" fullCalcOnLoad="1"/>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96" authorId="1">
      <text>
        <r>
          <rPr>
            <b/>
            <sz val="10"/>
            <color indexed="81"/>
            <rFont val="宋体"/>
            <charset val="134"/>
          </rPr>
          <t>HELEN ZHANG:</t>
        </r>
        <r>
          <rPr>
            <sz val="10"/>
            <color indexed="81"/>
            <rFont val="宋体"/>
            <charset val="134"/>
          </rPr>
          <t xml:space="preserve">
First name + Surname  </t>
        </r>
      </text>
    </comment>
    <comment ref="B96" authorId="1">
      <text>
        <r>
          <rPr>
            <b/>
            <sz val="10"/>
            <color indexed="81"/>
            <rFont val="宋体"/>
            <charset val="134"/>
          </rPr>
          <t>HELEN ZHANG:</t>
        </r>
        <r>
          <rPr>
            <sz val="10"/>
            <color indexed="81"/>
            <rFont val="宋体"/>
            <charset val="134"/>
          </rPr>
          <t xml:space="preserve">
TH/TC/TD XXX</t>
        </r>
      </text>
    </comment>
    <comment ref="C96" authorId="1">
      <text>
        <r>
          <rPr>
            <b/>
            <sz val="10"/>
            <color indexed="81"/>
            <rFont val="宋体"/>
            <charset val="134"/>
          </rPr>
          <t>HELEN ZHANG:</t>
        </r>
        <r>
          <rPr>
            <sz val="10"/>
            <color indexed="81"/>
            <rFont val="宋体"/>
            <charset val="134"/>
          </rPr>
          <t xml:space="preserve">
Chinese Name First name+Surname  (English Name)</t>
        </r>
      </text>
    </comment>
    <comment ref="D96" authorId="1">
      <text>
        <r>
          <rPr>
            <b/>
            <sz val="10"/>
            <color indexed="81"/>
            <rFont val="宋体"/>
            <charset val="134"/>
          </rPr>
          <t>HELEN ZHANG:</t>
        </r>
        <r>
          <rPr>
            <sz val="10"/>
            <color indexed="81"/>
            <rFont val="宋体"/>
            <charset val="134"/>
          </rPr>
          <t xml:space="preserve">
Chinese Name First name+Surname  (English Name)</t>
        </r>
      </text>
    </comment>
    <comment ref="I96" authorId="1">
      <text>
        <r>
          <rPr>
            <b/>
            <sz val="10"/>
            <color indexed="81"/>
            <rFont val="宋体"/>
            <charset val="134"/>
          </rPr>
          <t>HELEN ZHANG:</t>
        </r>
        <r>
          <rPr>
            <sz val="10"/>
            <color indexed="81"/>
            <rFont val="宋体"/>
            <charset val="134"/>
          </rPr>
          <t xml:space="preserve">
Only include number;13 for freshman in college</t>
        </r>
      </text>
    </comment>
    <comment ref="J96" authorId="1">
      <text>
        <r>
          <rPr>
            <b/>
            <sz val="10"/>
            <color indexed="81"/>
            <rFont val="宋体"/>
            <charset val="134"/>
          </rPr>
          <t>HELEN ZHANG:</t>
        </r>
        <r>
          <rPr>
            <sz val="10"/>
            <color indexed="81"/>
            <rFont val="宋体"/>
            <charset val="134"/>
          </rPr>
          <t xml:space="preserve">
A for Agent;
CC for College Counsoler
</t>
        </r>
      </text>
    </comment>
    <comment ref="K96" authorId="1">
      <text>
        <r>
          <rPr>
            <b/>
            <sz val="10"/>
            <color indexed="81"/>
            <rFont val="宋体"/>
            <charset val="134"/>
          </rPr>
          <t>QIONG (HELEN) ZHANG:</t>
        </r>
        <r>
          <rPr>
            <sz val="10"/>
            <color indexed="81"/>
            <rFont val="宋体"/>
            <charset val="134"/>
          </rPr>
          <t xml:space="preserve">
Categories include:
HYPS／IVY／TOP30／TOP50／TOP100</t>
        </r>
      </text>
    </comment>
    <comment ref="L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96"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96" authorId="1">
      <text>
        <r>
          <rPr>
            <b/>
            <sz val="10"/>
            <color indexed="81"/>
            <rFont val="宋体"/>
            <charset val="134"/>
          </rPr>
          <t>HELEN ZHANG:</t>
        </r>
        <r>
          <rPr>
            <sz val="10"/>
            <color indexed="81"/>
            <rFont val="宋体"/>
            <charset val="134"/>
          </rPr>
          <t xml:space="preserve">
Preinput essay:
Course Name+Key Words+Version No.</t>
        </r>
      </text>
    </comment>
  </commentList>
</comments>
</file>

<file path=xl/comments2.xml><?xml version="1.0" encoding="utf-8"?>
<comments xmlns="http://schemas.openxmlformats.org/spreadsheetml/2006/main">
  <authors>
    <author>David Dunham</author>
  </authors>
  <commentList>
    <comment ref="C138" authorId="0">
      <text>
        <r>
          <rPr>
            <b/>
            <sz val="9"/>
            <color indexed="81"/>
            <rFont val="Tahoma"/>
            <family val="2"/>
          </rPr>
          <t>David Dunham:</t>
        </r>
        <r>
          <rPr>
            <sz val="9"/>
            <color indexed="81"/>
            <rFont val="Tahoma"/>
            <family val="2"/>
          </rPr>
          <t xml:space="preserve">
Received confirmation that topic was previously agreed with CC and student.</t>
        </r>
      </text>
    </comment>
  </commentList>
</comments>
</file>

<file path=xl/sharedStrings.xml><?xml version="1.0" encoding="utf-8"?>
<sst xmlns="http://schemas.openxmlformats.org/spreadsheetml/2006/main" count="3446" uniqueCount="3446">
  <si>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</si>
  <si>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</si>
  <si>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</si>
  <si>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</si>
  <si>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</si>
  <si>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</si>
  <si>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</si>
  <si>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</si>
  <si>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</si>
  <si>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</si>
  <si>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</si>
  <si>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</si>
  <si>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</si>
  <si>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</si>
  <si>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</si>
  <si>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</si>
  <si>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</si>
  <si>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</si>
  <si>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</si>
  <si>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</si>
  <si>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</si>
  <si>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</si>
  <si>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8 - 9:15 TEMP Chuyang Zhao THDT#2 Cheating V1</t>
  </si>
  <si>
    <t>9:20 - 9:45 TD0209 Hongnan Wang UR Essay v7</t>
  </si>
  <si>
    <t>9:50 - 10:30 TD0209 Yizhuo Shao Grace Rochester Essay v3</t>
  </si>
  <si>
    <t>10:55 - 11:40 TD0371 Zhicheng Xu Roc v1</t>
  </si>
  <si>
    <t>8 - 8:45 TH0319 Jinkai Wu The Lottery v5</t>
  </si>
  <si>
    <t>8:30 - 9:15 Set up</t>
  </si>
  <si>
    <t>8:30 - 8:40 Set up</t>
  </si>
  <si>
    <t>8:20 - 9 Matt Training</t>
  </si>
  <si>
    <t>8:30 - 9 Set up</t>
  </si>
  <si>
    <t>Develop new training program</t>
  </si>
  <si>
    <t>8:50 - 9:15 Discussed agenda with Helen.</t>
  </si>
  <si>
    <t>9:15 - 10:30 TD0246 Yangzhe Xu Illinois Chicago essay v3</t>
  </si>
  <si>
    <t>8:40 - 9:45 Geoff training</t>
  </si>
  <si>
    <t>9 - 9:55 TD0311 Sihong Li Virginia Tech v5</t>
  </si>
  <si>
    <t>9 - 10:20 TD0370 Zhixuan Huang Georgetown University Supplement Essay V3</t>
  </si>
  <si>
    <t>Geoff training</t>
  </si>
  <si>
    <t>9:15 - 9:35 Reviewed background for The Giver.</t>
  </si>
  <si>
    <t>10:40 - 11:25 TD0311 Sihong Li Virginia Tech v3</t>
  </si>
  <si>
    <t>9:50 - 11:40 TD0370 Zhixuan Huang Georgetown University Supplement Essay V3</t>
  </si>
  <si>
    <t>10:10 - 11:35 TD0235 Jingwei Xie Lafayette v5</t>
  </si>
  <si>
    <t>10:40 - 12:20 TD0235 Jingwei Xie Haverford v7</t>
  </si>
  <si>
    <t>Matt training</t>
  </si>
  <si>
    <t>9:35 - 10:30 TH0198 Zhihao Zhou The giver V1</t>
  </si>
  <si>
    <t>11:35 - 12:30 TD0235 Jingwei Xie Lafayette v3</t>
  </si>
  <si>
    <t>11:45 - 12:15 Answered Lacey's training questions.</t>
  </si>
  <si>
    <t>11:45 - 12:30 TD0277 Zehua Huang  Purdue v3　</t>
  </si>
  <si>
    <t>1:40 - 2:15 TD0246 Yangzhe Xu Illinois Chicago essay v5</t>
  </si>
  <si>
    <t>Hailian training</t>
  </si>
  <si>
    <t>10:30 - 11 Did background research on TOEFL requirements.</t>
  </si>
  <si>
    <t>1:30 - 1:50 TD0235 Jingwei Xie Lafayette v3</t>
  </si>
  <si>
    <t>1:40 - 3:20 TD0310 Chenglei Ye Wisconsin-Madison Supplements v1</t>
  </si>
  <si>
    <t>1:40 - 3:30 TD0310 Chenglei Ye Wisconsin-Madison Supplements v3</t>
  </si>
  <si>
    <t>2:30 - 4:10 New York Office Meeting</t>
  </si>
  <si>
    <t>11:05 - 12:30 TD0370 Zhixuan Huang Georgetown University Supplement Essay V1</t>
  </si>
  <si>
    <t>2:10 - 3:40 TD0235 Jingwei Xie Haverford v5</t>
  </si>
  <si>
    <t>3:20 - 3:50 Discussed TC/TH training with Helen. Transferred new Theo to TC/TH training program</t>
  </si>
  <si>
    <t>3:40 - 4:40 TD0324 Jiahao Yin PSU essay V1</t>
  </si>
  <si>
    <t>5:15 - 5 TD0246 Yangzhe Xu Illinois Chicago essay v5</t>
  </si>
  <si>
    <t>1:30 - 1:55 TD0311 Sihong Li MSU v1</t>
  </si>
  <si>
    <t>3:45 - 4:45 Updated TC Assignment Database</t>
  </si>
  <si>
    <t>3:50 - 4:35 Reviewed Ivana Taran's resume and editing sample. Offered interview.</t>
  </si>
  <si>
    <t>5 - 5:45 TD0209 Yizhuo Shao Grace GWU Essay v1</t>
  </si>
  <si>
    <t>2 - 2:30 Reviewed Maggie's handout development proposals.</t>
  </si>
  <si>
    <t>4:50 - 5:45 Discussed recent cases with NYO team.</t>
  </si>
  <si>
    <t>4:40 - 5:30 Researched potential solutions for new SAT reading assignments. Sent proposal to working group.</t>
  </si>
  <si>
    <t>6 - 7:40 TH0376 Huaixi Xu self made man v1</t>
  </si>
  <si>
    <t>2:30 - 3:45 Reviewed other potential training essays. Replied to Geoff.</t>
  </si>
  <si>
    <t>7:45 - 8:10 Matt Training</t>
  </si>
  <si>
    <t>3:45 - 4:05 Matt Training</t>
  </si>
  <si>
    <t>4:10 - 5:15 Hailian training</t>
  </si>
  <si>
    <t>Geoff Training</t>
  </si>
  <si>
    <t>9 - 9:55 Interview with Ivana</t>
  </si>
  <si>
    <t>8:30 - 8:50 Set up</t>
  </si>
  <si>
    <t>8:30 - 8:45 Set up</t>
  </si>
  <si>
    <t>8:40 - 9:20 Geoff training</t>
  </si>
  <si>
    <t>10 - 10:30 Talked with Helen about recent cases.</t>
  </si>
  <si>
    <t>8:50 - 10:20 TD0209 Yizhuo Shao Grace GWU Essay v7</t>
  </si>
  <si>
    <t>8:45 - 9:45 Meeting with Helen</t>
  </si>
  <si>
    <t>8:40 - 9:30 TD0345 Yuan He English v1</t>
  </si>
  <si>
    <t>9:30 - 10:45 TD0235 Jingwei Xie Lafayette v7</t>
  </si>
  <si>
    <t>10:30 - 12:15 TD0235 Jingwei Xie Haverford v9</t>
  </si>
  <si>
    <t>10:25 - 11:40 TD0209 Shao Yizhuo Shao Grace Haverford Essays v3</t>
  </si>
  <si>
    <t>10 - 10:30 Researched Life of Pi</t>
  </si>
  <si>
    <t>9:40 - 10:30 TD0246 Yangzhe Xu Purdue essay v3</t>
  </si>
  <si>
    <t>11:10 - 12:30 TD0310 Chenglei Ye Wisconsin-Madison Supplements v5</t>
  </si>
  <si>
    <t>1:40 - 2:55 TD0209 Yizhuo Shao Grace GWU Essay v5</t>
  </si>
  <si>
    <t>11:45 - 12:30 Did research on Purdue's Industrial Design program.</t>
  </si>
  <si>
    <t>10:30 - 11:50 011315 TH0259 Ruiyi Li Life of Pi essay V1</t>
  </si>
  <si>
    <t>10:30 - 12:40 Reviewed new WS candidate profiles. Discussed transfers of students with Helen.</t>
  </si>
  <si>
    <t>Ivana interview</t>
  </si>
  <si>
    <t>1:30 - 2:30 TD0310 Chenglei Ye Wisconsin-Madison Supplements v5</t>
  </si>
  <si>
    <t>3 -4 TD0209 Yizhuo Shao Grace Haverford Essay v1</t>
  </si>
  <si>
    <t>1:30 - 2:15 TD0246 Yangzhe Xu Purdue essay v1</t>
  </si>
  <si>
    <t>12 - 12:30 TD0324 Jiahao Yin PSU essay V3</t>
  </si>
  <si>
    <t>1:30 - 3:10 Reviewed potential candidates.</t>
  </si>
  <si>
    <t>SAT assignment project</t>
  </si>
  <si>
    <t>2:45 - 4:20 TD0209 Yizhuo Shao Grace GWU Essay v3</t>
  </si>
  <si>
    <t>4 - 5:05 Reviewed Hailian's comments on Yufei Chen cheating diagnostic.</t>
  </si>
  <si>
    <t>2:30 - 4:45 TH0070 Yichen Yao History Contest v9</t>
  </si>
  <si>
    <t>1:30 - 1:45 TD0324 Jiahao Yin PSU essay V3</t>
  </si>
  <si>
    <t>3:20 - 4:50 Revised training email about essay editing. Discussed training with Helen.</t>
  </si>
  <si>
    <t>4:20 - 4:40 Reviewed checklist</t>
  </si>
  <si>
    <t>5:30 - 6:50 TD0235 Jingwei Xie Haverford v11</t>
  </si>
  <si>
    <t>4:50 - 5:20 Discussed potential candidate with Helen. Reviewed interview list.</t>
  </si>
  <si>
    <t>1:55 - 2:45 TH0319 Jinkai Wu The Giver double entry v1</t>
  </si>
  <si>
    <t>4:40 - 5:05 Matt training</t>
  </si>
  <si>
    <t>5:30 - 5:50 Matt Training</t>
  </si>
  <si>
    <t>2:55 - 4:25 TD0310 Chenglei Ye Wisconsin-Madison Supplements v7</t>
  </si>
  <si>
    <t>5:10 - 5:40 New York office meeting notes.</t>
  </si>
  <si>
    <t>4:40 - 5:50 Geoff Training</t>
  </si>
  <si>
    <t>Theo Training</t>
  </si>
  <si>
    <t>BIRTHDAY OF MARTIN LUTHER KING, JR(NYO)</t>
  </si>
  <si>
    <t>8:30 - 8:40 Set Up</t>
  </si>
  <si>
    <t>8:30-17:30ALL STAFF TEAM ACTIVITIES.(HZO)</t>
  </si>
  <si>
    <t>SAT trip to Hongkong test center (HZO)</t>
  </si>
  <si>
    <t>8:30 - 8:50 Wrote email to Helen about Oliver recommendations.</t>
  </si>
  <si>
    <t>Give health bill to Helen</t>
  </si>
  <si>
    <t>8:40 - 9:30 TD0324 Jiaohao Yin UWM essays V1</t>
  </si>
  <si>
    <t>8:30 - 8:45 Set Up</t>
  </si>
  <si>
    <t>7 - 12:30 Reviewed Sizhou Yang essays. Discussed with Sizhou via Skype. Discussed with the NY group.Agreed to receive transfer of student.</t>
  </si>
  <si>
    <t>9 - 9:30 Did research on Georgia Tech grand challenges learning community.</t>
  </si>
  <si>
    <t>Upload all training to Dropbox</t>
  </si>
  <si>
    <t>9:40 - 10:20 TD0246 Yangzhe Xu Purdue essay v5</t>
  </si>
  <si>
    <t>8:45 - 9:45 YuanHe TD0345  Eng4 prj Reading Notes v3</t>
  </si>
  <si>
    <t>1:30 - 2:15 Reviewed TOK requirements.</t>
  </si>
  <si>
    <t>9:35 - 10:50 TD0235 Jingwei Xie Georgia Tech Additional Essays v1</t>
  </si>
  <si>
    <t>10:30 - 11:20 Reviewed Angela and Beverly Poon applications.</t>
  </si>
  <si>
    <t>9:50 - 10:45 TD0246 Yangzhe Xu CCA essay v1</t>
  </si>
  <si>
    <t>2:20 - 4:25 010715 TD0385 Suzhou Yang TOK Full Essay v3</t>
  </si>
  <si>
    <t>10:55 - 11:30 Matt Training</t>
  </si>
  <si>
    <t>11:25 - 12 Matt Training</t>
  </si>
  <si>
    <t>10:45 - 12:30 Reviewed essays to review for Training Manual revision.</t>
  </si>
  <si>
    <t>4:50 - 5:50 TH0319 Jinkai Wu The Giver double entry v3</t>
  </si>
  <si>
    <t>11:40 - 12:20 Geoff Training</t>
  </si>
  <si>
    <t>12 - 12:30 Geoff Training</t>
  </si>
  <si>
    <t>1:20 - 1:40 Meeting with Maggie on supplement handout.</t>
  </si>
  <si>
    <t>5:50 - 7:30 Reviewed new potential candidates. Prepared for interview.</t>
  </si>
  <si>
    <t>1:20 - 1:40 TD0324 Jiaohao Yin PSU essay V5</t>
  </si>
  <si>
    <t>1:30 - 2 Geoff Training</t>
  </si>
  <si>
    <t>1:50 - 2:55 Reviewed teacher comments and source material for Suzhou Yang. Will return to this later.</t>
  </si>
  <si>
    <t>7:30 - 8:15 Interview with Oliver Zambon</t>
  </si>
  <si>
    <t>1:45 - 2:15 TD0324 Jiaohao Yin UWM essay V3</t>
  </si>
  <si>
    <t>2 - 3:15 Meeting with Helen</t>
  </si>
  <si>
    <t>3 - 4:25 Wrote first draft of Writing Tips of Successful Essays handout.</t>
  </si>
  <si>
    <t>2:20 - 2:45 Theo Training</t>
  </si>
  <si>
    <t>3:15 - 4 Geoff training, prepared Nina interview questions.</t>
  </si>
  <si>
    <t>4:30 - 5:25 Gave feedback to Maggie on "Why School" handout. Reviewed Katherine Romei application.</t>
  </si>
  <si>
    <t>2:50 - 4:15 Reviewed potential candidates. Gave feedback to Feiye on essay.</t>
  </si>
  <si>
    <t>4 -5 Theo training questions</t>
  </si>
  <si>
    <t>5:25 - 5:50 012115 TC0031 Runa Yu Smith College Supplement v11 from Runa</t>
  </si>
  <si>
    <t>4:20 - 5 Reviewed candidates. Sent interview offer to Katherine Martin.</t>
  </si>
  <si>
    <t>5 - 5:30 Interview with Nina</t>
  </si>
  <si>
    <t>5:30 - 5:45 Theo training</t>
  </si>
  <si>
    <t>5:50 - 6:40 Reviewed Geoff's work on double entry journal. Sent examples.</t>
  </si>
  <si>
    <t>6:45 - 7:20 Wrote assessment of Nina Xue.</t>
  </si>
  <si>
    <t>Matt to reply on training</t>
  </si>
  <si>
    <t>Respond to Hailian</t>
  </si>
  <si>
    <t>7:30PM Interview with Oliver Zambon</t>
  </si>
  <si>
    <t>Send Helen ideas for revisions to Training Manual. Review sample essays.</t>
  </si>
  <si>
    <t>8:30 -8:50 Reviewed emails, tasks for the day.</t>
  </si>
  <si>
    <t>8:30 - 10:30 Reviewed Suzhou essay and developed action plan for next draft.</t>
  </si>
  <si>
    <t>8:30 - 9:15 Set up. Discussed cases with Helen</t>
  </si>
  <si>
    <t>8:30 - 9:15 Set up. Discussed cases with Helen.</t>
  </si>
  <si>
    <t>8:45 - 9:45 TD0289 Shouyu Huang PSU essay v1</t>
  </si>
  <si>
    <t>8:50 - 9:25 Reviewed Successful Writing Tips handout. Sent to Lacey.</t>
  </si>
  <si>
    <t>10:30 - 11:30 Meeting with Suzhuo Yang via Skype</t>
  </si>
  <si>
    <t>9:15 - 9:55 TD0289 Shouyu Huang PSU essay v3</t>
  </si>
  <si>
    <t>9:20 - 10:25 TC0194 Danyan Chen Essay#1 RD#1 v1</t>
  </si>
  <si>
    <t>9:45 - 10:10 Geoff training.Responded to question.</t>
  </si>
  <si>
    <t>9:30 - 10:30 TH0319 Jinkai Wu The Giver double entry v5</t>
  </si>
  <si>
    <t>11:40 - 12:30 Did background research on TOK topics.</t>
  </si>
  <si>
    <t>10 - 11 TD0324 Jiaohao Yin UWM why essay v7</t>
  </si>
  <si>
    <t>10:35 - 11 Reviewed TOK presentation requirements.</t>
  </si>
  <si>
    <t>10:25 - 11:30 TD0246 Yangzhe Xu CCA essay v3</t>
  </si>
  <si>
    <t>10:40 - 11:50 TD0235 Jingwei Xie Georgia Tech Additional Essays v3</t>
  </si>
  <si>
    <t>1:30 - 3:20 TD0385 Suzhou Yang TOK Essay (Introduction+Natural Science Part) v7</t>
  </si>
  <si>
    <t>11:10 - 12:30 TD0345 Yuan He English Essay v5</t>
  </si>
  <si>
    <t>11 - 12:20 TD0385 Suzhou Yang TOK presentation PPT + OUTLINE</t>
  </si>
  <si>
    <t>11:30 - 1:30 Background research on TOK essays.</t>
  </si>
  <si>
    <t>11:50 - 12:30 Reviewed new candidates.</t>
  </si>
  <si>
    <t>3:25 - 4:10 TD0235 Jingwei Xie Georgia Tech Additional Essays v5</t>
  </si>
  <si>
    <t>1:30 - 2 Theo Training</t>
  </si>
  <si>
    <t>1:40 - 2:20 Reviewed background information for Yinan's poetry analysis.</t>
  </si>
  <si>
    <t>1:30 - 3 TD0385 Suzhou Yang TOK Full Essay(Introduction) v5</t>
  </si>
  <si>
    <t>1:30 - 2:15 Matt Training</t>
  </si>
  <si>
    <t>4:20 - 5:10 TD0246 Yangzhe Xu CCA essay v5</t>
  </si>
  <si>
    <t>2:10 - 2:40 Reviewed potential candidates.Sent interview offer to Mariah Hill.</t>
  </si>
  <si>
    <t>2:20 - 3:40 TC0184 Yinan Zheng Wanderer’s Night Essay v1</t>
  </si>
  <si>
    <t>5 - 5:50 Interview with Kate Martin.</t>
  </si>
  <si>
    <t>2:20 - 2:45 Hailian Training</t>
  </si>
  <si>
    <t>5:20 - 6 TD0324 Jiaohao Yin UWM essay V3</t>
  </si>
  <si>
    <t>3 - 5:30 Reviewed Danyan Chen essay materials. Gave feedback on Lacey's questions for Essay Editing Tips. Prepared for interview.</t>
  </si>
  <si>
    <t xml:space="preserve">3:34 - 4:30  Matt training</t>
  </si>
  <si>
    <t>2:50 - 3:55 Reviewed WS candidates. Reported to Helen.</t>
  </si>
  <si>
    <t>6:10 - 6:40 TD0324 Jiaohao Yin UWM activity essay v1</t>
  </si>
  <si>
    <t>5:30 - 6 Katherine Kraus Interview</t>
  </si>
  <si>
    <t>5 - 5:45 Juliette Martin Interview</t>
  </si>
  <si>
    <t>4:20 - 5:30 Discussed interview process with Helen. Sent invites to four candidates.</t>
  </si>
  <si>
    <t>6:30 - 7:20 Katherine Romei interview</t>
  </si>
  <si>
    <t>8:30 - 9:30 Prepared for meeting with Suzhou Yang.</t>
  </si>
  <si>
    <t>8:30 - 10:30 Helped Yichen with research.</t>
  </si>
  <si>
    <t>8:30 - 9 Set Up</t>
  </si>
  <si>
    <t>8:30 - 10 Reviewed Matt essay. Prepared for NYO meeting.</t>
  </si>
  <si>
    <t>9:30 - 10:15 Interview with Mariah Hill</t>
  </si>
  <si>
    <t>10:30 - 11:15 Revised Editing Tips handout.</t>
  </si>
  <si>
    <t>8:45 - 11:10 TD0385 Suzhou Yang TOK Full Essay v11</t>
  </si>
  <si>
    <t>9 - 10:15 TD0385 Suzhou Yang TOK Full Essay v15</t>
  </si>
  <si>
    <t>10 - 11:40 NYO Full-time office meeting</t>
  </si>
  <si>
    <t>10:30 - 11 Meeting with Suzhou Yang</t>
  </si>
  <si>
    <t>11:20 - 12 Matt Training</t>
  </si>
  <si>
    <t>11:20 - 12:30 Reviewed weeks task items in Trello.</t>
  </si>
  <si>
    <t>10:15 - 10:45 Discussed cases with Helen, assigning students to Matt.</t>
  </si>
  <si>
    <t>11:45 - 12:30 Reviewed emails and talked with Helen about WS progress.</t>
  </si>
  <si>
    <t>Matt Training</t>
  </si>
  <si>
    <t>11 - 12:20 Meeting with Helen</t>
  </si>
  <si>
    <t>12 - 12:30 Reviewed NYO Mission Statement</t>
  </si>
  <si>
    <t>1:30 - 2 Prepared for Columbia interview</t>
  </si>
  <si>
    <t>10:45 - 12:30 TC0194 Danyan Chen Essay #1 RD #2 v3</t>
  </si>
  <si>
    <t>1:30 - 1:50 Meeting with Lacey on assignment databases.</t>
  </si>
  <si>
    <t>1:30 - 2 Background research for Suzhou essay.</t>
  </si>
  <si>
    <t>1:30 - 2 TH0319 Jinkai Wu Space Delivery assignment v1</t>
  </si>
  <si>
    <t>2 - 2:50 Columbia Interview with Prof Oliver Simons</t>
  </si>
  <si>
    <t>1:30 - 1:55 TC0194 Danyan Chen Essay #1 RD #2 v3</t>
  </si>
  <si>
    <t>2 - 2:45 Did preliminary research on Holderlin to help Yinan.</t>
  </si>
  <si>
    <t>2 - 4:25 TD0385 Suzhou Yang TOK Full Essay v9</t>
  </si>
  <si>
    <t>2 - 3:10 NYO Meeting with Helen, Lacey, Feiye, Ben</t>
  </si>
  <si>
    <t>3 - 4:20 TD0235 Jingwei UC Leadership Award v1</t>
  </si>
  <si>
    <t>2 - 3:15 Marcus Budline response to Helen. Checked emails. Hailian training.</t>
  </si>
  <si>
    <t>2:50 - 3:25 Reviewed editing work of specialists. Kate Martin Training.</t>
  </si>
  <si>
    <t>4:30 - 5 Reviewed emails. Prepared for interview</t>
  </si>
  <si>
    <t>3:15 - 3:40 TH0319 Jinkai Wu Space Delivery assignment v1</t>
  </si>
  <si>
    <t>3:20 - 5:10 Reviewed TOK materials. Drafted notes for tomorrow's meeting.</t>
  </si>
  <si>
    <t>3:30 - 5:30 Reviewed successful essays to expand handout.</t>
  </si>
  <si>
    <t>5 - 6 Caleb Shelburne interview</t>
  </si>
  <si>
    <t>3:45 - 5 TD 0345 Yuan He English prjt Essay V7</t>
  </si>
  <si>
    <t>5:10 - 5:45 Reviewed Training Manual in preparation for 2/6 meeting.</t>
  </si>
  <si>
    <t>6 - 7 Talked with Helen about candidates.</t>
  </si>
  <si>
    <t>2 PM Meeting with Helen, Ben.</t>
  </si>
  <si>
    <t>5 PM Marcus Budline interview</t>
  </si>
  <si>
    <t>8:30 - 9 Sent feedback to Matt. Reviewed open task items.</t>
  </si>
  <si>
    <t>8:30 - 8:50 Set Up</t>
  </si>
  <si>
    <t>8:30 - 9 Set up. Sent out training manual and reviewed emails.</t>
  </si>
  <si>
    <t>Kate Martin Training</t>
  </si>
  <si>
    <t>9 - 10:50 Kate Martin training. Discussed training documents, student cases with Helen.</t>
  </si>
  <si>
    <t>8:50 - 9:30 Kate Martin training</t>
  </si>
  <si>
    <t>8:55 - 12 Discussed editing issues with Helen. Revised Training Manual.</t>
  </si>
  <si>
    <t>9 - 10 Prepared for NYO Office meeting. Reviewed Lacey's seminar proposals.</t>
  </si>
  <si>
    <t>11 - 12:10 Revised Editing Procedures handout for Training Manual.</t>
  </si>
  <si>
    <t>9:35 - 10:15 Meeting with Helen on Matt training.</t>
  </si>
  <si>
    <t>9:40 - 10:30 Researched Rilke's poetry for Yinan.</t>
  </si>
  <si>
    <t>12 - 12:20 Reviewed Levin candidate and sent feedback to Helen.</t>
  </si>
  <si>
    <t>10 - 12:30 NYO Meeting</t>
  </si>
  <si>
    <t>Revise Training Manual</t>
  </si>
  <si>
    <t>1:30 - 3:05 Reviewed potential candidates. Revised essay editing flowchart.</t>
  </si>
  <si>
    <t>10:20 - 11:40 TD0324 Jiahao Yin MSU essay v1</t>
  </si>
  <si>
    <t>10:30 - 12 TC0184 Yinan Zheng Essay #2 v1</t>
  </si>
  <si>
    <t>1:30 - 2:30 Reviewed backgroud information for Kexin essay. Reviewed comments on Effective Editing Tips handout.</t>
  </si>
  <si>
    <t>1:30 - 2:20 Kate Martin training</t>
  </si>
  <si>
    <t>Interviews</t>
  </si>
  <si>
    <t>3:10 - 5:30 Revised Training Manual.</t>
  </si>
  <si>
    <t>11:45 - 12:15 Reviewed candidates and sent interview requests.</t>
  </si>
  <si>
    <t>12 - 12:30 Revised document on TOK reflections.</t>
  </si>
  <si>
    <t>2:35 - 4 TD0443 Kexin Chen Duke Summer School Essay V1</t>
  </si>
  <si>
    <t>2:30 - 3 Reviewed background information for Yuyang essay.</t>
  </si>
  <si>
    <t>Effective Editing Tips handout</t>
  </si>
  <si>
    <t>12:15 - 12:30 Revised Editing Process handout.</t>
  </si>
  <si>
    <t>1:30 - 2:15 Revised document on TOK reflections.</t>
  </si>
  <si>
    <t>4 - 5 Reviewed additional materials from Feiye, Lacey. Prepared notes for Friday meeting.</t>
  </si>
  <si>
    <t>3 - 4:30 TC0193 Yuyang Ma ENG 107 project 1</t>
  </si>
  <si>
    <t>1:30 - 3 Revised Effective Editing Tips handout. Fixed formatting on editing procedures chart.</t>
  </si>
  <si>
    <t>2:20 - 4:15 Revised Effective Editing Tips handout.</t>
  </si>
  <si>
    <t>5 - 5:30 Prepared for phone intereview with Prof. Gilgen.</t>
  </si>
  <si>
    <t>3:20 - 5:10 TD0235 Jingwei Xie UC Leadership Award v3</t>
  </si>
  <si>
    <t>4:20 - 5:05 TH0319 Jinkai Wu Space Delivery assignment v3</t>
  </si>
  <si>
    <t>5:30 - 6:15 Phone call with Peter Gilgen</t>
  </si>
  <si>
    <t>5:10 - 5:30 Prepped for phone interview.</t>
  </si>
  <si>
    <t>6:30 - 7:15 Interview with Eamonn Conner.</t>
  </si>
  <si>
    <t>5:30 - 6 Phone call with Paul Fleming</t>
  </si>
  <si>
    <t>6:30 - 7:15 Interview with Cleo Levin.</t>
  </si>
  <si>
    <t>5 PM Interview with Lilly Lu</t>
  </si>
  <si>
    <t>PRESIDENTS DAY(NYO)</t>
  </si>
  <si>
    <t>8:30 - 9:15 Kate Martin training</t>
  </si>
  <si>
    <t>SPRING FESTIVAL(HZO)</t>
  </si>
  <si>
    <t>9:20 - 9:50 Reviewed candidates and responded to Helen about Lilly.</t>
  </si>
  <si>
    <t>8:30 - 10:20 Reviewed successful essays and expanded handout on editing tips.</t>
  </si>
  <si>
    <t>8:15 - 9:25 Kate Martin training</t>
  </si>
  <si>
    <t>10 - 12 TD0235 Jingwei Xie UC Leadership Award v5</t>
  </si>
  <si>
    <t>8:50 - 10:40 TH0070 Yichen Yao FDR’s frist inaugural address v1</t>
  </si>
  <si>
    <t>10:30 - 12:30 Revised Training Manual. Discussed with Helen.</t>
  </si>
  <si>
    <t>9:30 - 10 Prepared for meeting</t>
  </si>
  <si>
    <t>12 - 12:30 Responded to Lacey training question. Discussed Laura candidate with Helen.</t>
  </si>
  <si>
    <t>10:45 - 11:20 YuanHe TD0345 US history v1</t>
  </si>
  <si>
    <t>1:30 - 5 Revised Training Manual Clients section.</t>
  </si>
  <si>
    <t>10 - 12:10 NYO office meeting</t>
  </si>
  <si>
    <t>1:30 - 2 Discussed Jiahao case with Helen. Responded to Kate Martin email.</t>
  </si>
  <si>
    <t>11:30 - 12:30 Revised Editing Tips handout.</t>
  </si>
  <si>
    <t>5 - 5:30 Discussed Training Manual Business section with Helen.</t>
  </si>
  <si>
    <t>1:30 - 3:15 TD0235 Jingwei Xie UC Leadership Award v7</t>
  </si>
  <si>
    <t>2 - 3:15 TD0324 Jiahao Yin MSU essay v3</t>
  </si>
  <si>
    <t>1:30 - 3:10 TC0194 Danyan Chen Paper #2 v1</t>
  </si>
  <si>
    <t>3:20 - 5 Revised Training Manual</t>
  </si>
  <si>
    <t>3:20 - 4:15 Reviewed new candidates. Looked back on my own comments to identify main content issues.</t>
  </si>
  <si>
    <t>3:20 - 4:15 Kate Martin training</t>
  </si>
  <si>
    <t>4:20 - 5:30 Reviewed Danyan Chen background materials. Revised editing sample. Discussed with Helen.</t>
  </si>
  <si>
    <t>4:20 - 5:30 Reviewed Yichen essay topic. Discussed recent candidates with Helen. Sent interview offers to Chelsea Larson, Samantha Kenny.</t>
  </si>
  <si>
    <t>8:30 - 9:30 Reviiewed additional materials for Personal Essay Criteria Handbook.</t>
  </si>
  <si>
    <t>8:30 - 9 Gave feedback to Matt and Kate Martin.</t>
  </si>
  <si>
    <t>8:40 - 9:30 Kate Martin training</t>
  </si>
  <si>
    <t>9:30 - 10 Meeting with Helen</t>
  </si>
  <si>
    <t>8:45 - 9:40 Kate Martin training</t>
  </si>
  <si>
    <t>8:50 - 9:40 Kate Martin TD training. Reviewed materials in TD dropbox.</t>
  </si>
  <si>
    <t>9 - 10 Reviewed documents in preparation for meeting. Revised Apolish express handout.</t>
  </si>
  <si>
    <t>9:30 - 10:50 Reviewed essays. Revised Personal Essay Criteria Guidebook.</t>
  </si>
  <si>
    <t>10 - 11 Reorganized Training materials folder</t>
  </si>
  <si>
    <t>*Went home due to illness</t>
  </si>
  <si>
    <t>9:45 - 11:20 Gave feedback to Lacey on research resources.</t>
  </si>
  <si>
    <t>10 - 12:15 NYO Meeting</t>
  </si>
  <si>
    <t>10:50 - 11:05 Kate Martin TD training</t>
  </si>
  <si>
    <t>11 - 12:30 Revised Marketing and FAQ sections of Training Manual.</t>
  </si>
  <si>
    <t>11:30 - 12:45 TD0324 Jiahao Yin MSU essay v5</t>
  </si>
  <si>
    <t>11:20 - 11:40 Gave some guidelines to Matt on double entry journals.</t>
  </si>
  <si>
    <t>1:30 - 3:15 TD0443 Kexin Chen Duke Summer School Essay V3</t>
  </si>
  <si>
    <t>11:30 - 12:30 Gave feedback to Matt.</t>
  </si>
  <si>
    <t>1:30 - 3:45 Revised Training Manual FAQ and revised Essay Editing Procedures.Discussed Personal Essay Criteria with Feiye.</t>
  </si>
  <si>
    <t>1:30 - 2:10 TD0235 Jingwei Xie UC Leadership Award v9</t>
  </si>
  <si>
    <t>11:45 - 12:35 TD0324 Jiahao Yin MSU essay v7</t>
  </si>
  <si>
    <t>3:20 - 5:30 Revised Training Manual according to suggestions from meeting. Revised PECG.</t>
  </si>
  <si>
    <t>1:30 - 2 Reviewed Danyan Chen materials.</t>
  </si>
  <si>
    <t>3:50 - 5:30 Sent feedback to Helen on candidates. Revised Personal Essay Criteria handbook.</t>
  </si>
  <si>
    <t>3:30 - 5 Revised Personal Essay Criteria Handbook</t>
  </si>
  <si>
    <t>1:30 - 2 Reviewed Feiye's alternative essay for PECG.</t>
  </si>
  <si>
    <t>2 - 3:20 TC0194 Danyan Chen Paper#2 v3</t>
  </si>
  <si>
    <t>2:25 - 2:50 Gave feedback on new version of Diagnostic Report</t>
  </si>
  <si>
    <t>3:45 - 5 Collected mock editing samples. Uploaded all current versions of working materials to Trello.</t>
  </si>
  <si>
    <t>3:40 - 4:45 TD0443 Kexin Chen Yale Summer School Essay V1</t>
  </si>
  <si>
    <t>5 - 5:30 Prepared for interview.</t>
  </si>
  <si>
    <t>4:50 - 5:30 Revised PECG in response to additional feedback.</t>
  </si>
  <si>
    <t>5:30pm Interview with Chelsea Larson</t>
  </si>
  <si>
    <t>6:30pm Interview with Samantha Kenny</t>
  </si>
  <si>
    <t>5:45 Call with Anette Schwarz</t>
  </si>
  <si>
    <t>8:30 - 10:40 Revised TC/TH Training program.</t>
  </si>
  <si>
    <t>8:30 - 8:50 set up</t>
  </si>
  <si>
    <t>8:30 - 8:45 set up</t>
  </si>
  <si>
    <t>8:30 - 9:30 Set up. Kate Martin TD training.</t>
  </si>
  <si>
    <t>Update TD training program.</t>
  </si>
  <si>
    <t>10:40 - 11:40 Responded to Lacey on seminar. Made further changes to TC/TH training documents.</t>
  </si>
  <si>
    <t>8:50 - 9:45 Geoff TD training</t>
  </si>
  <si>
    <t>8:50 - 9:50 Kate Martin TD training</t>
  </si>
  <si>
    <t>8:45 - 9:35 Respond to training emails. Responded to Yinan update.</t>
  </si>
  <si>
    <t>9:30 - 10:45 Meeting with Helen</t>
  </si>
  <si>
    <t xml:space="preserve">Update Trello </t>
  </si>
  <si>
    <t>11:40 - 12:30 Reviewed potential WS candidates.</t>
  </si>
  <si>
    <t>9:50 - 10:40 Made revisions to Application Essay Criteria Guidebook. Sent to Geoff.</t>
  </si>
  <si>
    <t>9:55 - 11:30 TD0443 Kexin Chen Duke Summer School Essay V5</t>
  </si>
  <si>
    <t>9:35 - 10:20 Reviewed background information for Huaixi essay.</t>
  </si>
  <si>
    <t>10:50 - 12 Revised and updated the TD training program steps. Conferred with Ben about TD sample essays.</t>
  </si>
  <si>
    <t>1:30 - 2:15 Meeting with Ben</t>
  </si>
  <si>
    <t>10:50 - 11:35 Jiayi Zhou UW Supp 1 v1 from Jiayi Zhou</t>
  </si>
  <si>
    <t>11:35 - 12:25 Jiayi Zhou UW Supp 4 v1 from Jiayi Zhou</t>
  </si>
  <si>
    <t>10:25 - 11:55 TH0376 Huaixi Xu Daoism ‘s influence on modern China v1</t>
  </si>
  <si>
    <t>12 - 12:30 TD0373 Jiayi Zhou UW Supp 2 v7 from Jiayi Zhou</t>
  </si>
  <si>
    <t>2:20 - 3:30 TD0345 yuan he US his hw v3</t>
  </si>
  <si>
    <t>11:40 - 12:15 Jiayi Zhou UW Supp 2 v1 from Jiayi Zhou</t>
  </si>
  <si>
    <t>1:30 - 2:30 TD0373 Jiayi Zhou UW Supp 3 v1 from Jiayi Zhou</t>
  </si>
  <si>
    <t>12 - 12:30 Discussed recent cases with Helen.</t>
  </si>
  <si>
    <t>1:30 - 1:50 TD0373 Jiayi Zhou UW Supp 2 v7 from Jiayi Zhou</t>
  </si>
  <si>
    <t>3:45 - 4 Kate Martin TD training</t>
  </si>
  <si>
    <t>1:30 - 2 Discussed Jiayi's case with Helen.</t>
  </si>
  <si>
    <t>2:30 - 3:20 TD0373 Jiayi Zhou UW Supp 1 v3 from Jiayi Zhou</t>
  </si>
  <si>
    <t>1:30 - 2:10 TD0373 Jiayi Zhou UW Supp 1 v5 from Jiayi Zhou</t>
  </si>
  <si>
    <t>1:55 - 3:20 TD0443 Kexin Chen Duke Summer School Essay V7</t>
  </si>
  <si>
    <t>4 - 5 Revised Personal Essay Criteria Guidebook</t>
  </si>
  <si>
    <t>2 - 3:10 Meeting on Why School presentation</t>
  </si>
  <si>
    <t>3:25 - 4:20 Jiayi Zhou UW Supp 2 v3 from Jiayi Zhou</t>
  </si>
  <si>
    <t>2:10 - 2:55  TD0373 Jiayi Zhou UW Supp 2 v5 from Jiayi Zhou</t>
  </si>
  <si>
    <t>3:40 - 5:50 TH0070 Yichen Yao History Contest v11</t>
  </si>
  <si>
    <t>5 - 5:30 Reviewed draft of diagnostic report</t>
  </si>
  <si>
    <t>3:10 - 3:55 Jiayi Zhou UW Supp 1 v1 from Jiayi Zhou</t>
  </si>
  <si>
    <t>5 - 6 Interview with Matt Owens</t>
  </si>
  <si>
    <t>2:55 - 3:25 TD0373 Jiayi Zhou UW Supp 3 v3 from Jiayi Zhou</t>
  </si>
  <si>
    <t>4 - 4:30 Read Danyan midterm materials</t>
  </si>
  <si>
    <t>3:25 - 3:45 TD0373 Jiayi Zhou UW Supp 4 v3 from Jiayi Zhou</t>
  </si>
  <si>
    <t>4:30 - 5:30 Danyan Chen Midterm v1 from Danyan Chen</t>
  </si>
  <si>
    <t xml:space="preserve">3:50 - 5:15 Reviewed TD Common Mistakes Booklet. Discussed training program with Helen. </t>
  </si>
  <si>
    <t>5:15 - 5:30 Uploaded TC/TH training program documents to Dropbox.</t>
  </si>
  <si>
    <t>8:30 - 9:30 Prepared for meeting</t>
  </si>
  <si>
    <t>Away at Johns Hopkins for school visit.</t>
  </si>
  <si>
    <t>12:30 Departed for Cornell</t>
  </si>
  <si>
    <t>Cornell Visit</t>
  </si>
  <si>
    <t>Returned from Cornell</t>
  </si>
  <si>
    <t>9:30 - 1 NYO Meeting with Hangzhou staff</t>
  </si>
  <si>
    <t>2:10 - 3:05 TD0443 Kexin Chen Yale Summer School Outline V1</t>
  </si>
  <si>
    <t>2 - 3:15 Kexin Chen questions on Yale summer school essay.</t>
  </si>
  <si>
    <t>3:20 - 4:05 Kate Martin TD training</t>
  </si>
  <si>
    <t>4:10 - 4:45 Geoff TD training</t>
  </si>
  <si>
    <t>4:50 - 5:30 Reviewed new candidates.</t>
  </si>
  <si>
    <t>5:30 Departed for Baltimore</t>
  </si>
  <si>
    <t>8:30 Office Meeting</t>
  </si>
  <si>
    <t>8:30 - 10 Reviewed project status from last week. Reviewed meeting notes.</t>
  </si>
  <si>
    <t>8:30 - 9:15 Sent invites to candidates.</t>
  </si>
  <si>
    <t>8:30 - 9:30 Set up. Discussed current projects with group.</t>
  </si>
  <si>
    <t>8:30 - 9:30 Set up for meeting. Addressed internet issues.</t>
  </si>
  <si>
    <t>8:30 - 9:30 Set up.Reviewed emails. Wrote letters to consultants.</t>
  </si>
  <si>
    <t>10 - 11:10 Meeting with Helen</t>
  </si>
  <si>
    <t>9:20 - 10 Reviewed Celan's Todesfuge for Yinan's assignment.</t>
  </si>
  <si>
    <t>9:30 - 12:30 Revised TD Common Mistakes Booklet and discussed with Helen.</t>
  </si>
  <si>
    <t>9:30 - 11:20 NYO meeting with Hu Ming and Patrick.</t>
  </si>
  <si>
    <t>9:45 - 10:20 Read Danyan Chen background readings.</t>
  </si>
  <si>
    <t>11:20 - 12:30 Reviewed Matt Ferrucci's work.</t>
  </si>
  <si>
    <t>10:10 - 11:50 TC0184 Yinan Zheng Essay #3 v1</t>
  </si>
  <si>
    <t>1:30 - 2:15 Discussed recent projects with Ben and Lacey: TOK, seminars.</t>
  </si>
  <si>
    <t>11:30 - 12:30 Post-meeting discussion with Ben and Lacey.</t>
  </si>
  <si>
    <t>10:25 - 11:40 TC0437 Danyan Chen Paper#3 v1</t>
  </si>
  <si>
    <t>1:30 - 1:50 Reviewed Matt Ferrucci's work.</t>
  </si>
  <si>
    <t>1:30 - 1:50 Sent TD stage 2 training to Geoff.</t>
  </si>
  <si>
    <t>2:20 - 3:45 TD0443 Kexin Chen Duke Summer School Essay V9</t>
  </si>
  <si>
    <t>1:30 - 2 Offered Geoff advice on creating book report handout.</t>
  </si>
  <si>
    <t>11:45 - 12:30 Reviewed recent candidates</t>
  </si>
  <si>
    <t>1:55 - 2:10 Meeting with Ben</t>
  </si>
  <si>
    <t>2 - 2:40 Kate Martin TD stage 2 training</t>
  </si>
  <si>
    <t>3:50 - 4:15 Spoke with Helen, Hu Ming. Sent email to Geoff about new book report materials.</t>
  </si>
  <si>
    <t>2:10 - 2:45 Kate Martin TD training stage 2</t>
  </si>
  <si>
    <t>1:30 - 1:50 Updated WS candidate tracking list</t>
  </si>
  <si>
    <t>2:10 - 2:45 Reviewed Matt's work</t>
  </si>
  <si>
    <t>2:50 - 3:50 TH0419 Jinkai Wu Climate Change v1</t>
  </si>
  <si>
    <t>4:20 - 5:30 Revised TD Common Mistakes Booklet</t>
  </si>
  <si>
    <t>2:50 - 3:45 Retrieved mail. Reviewed new candidates.</t>
  </si>
  <si>
    <t>1:55 - 2:50 Geoff TD stage 2 training</t>
  </si>
  <si>
    <t>2:50 - 4:40 Reviewed new WS candidates for 1st round interview.</t>
  </si>
  <si>
    <t>4 - 5:30 Reviewed new candidates with Ben. Updated project review list.</t>
  </si>
  <si>
    <t>4 - 5 Interview with Artem Osherov.</t>
  </si>
  <si>
    <t>3 - 4:45 Prepared for interviews. Discussed recent candidates with Ben.</t>
  </si>
  <si>
    <t>4:40 - 5:30 Discussed potential candidates with Helen and Ben.</t>
  </si>
  <si>
    <t>8 - 8:40 Eva Schneider interview</t>
  </si>
  <si>
    <t>4 - 4:40 Meeting with Nicola Dunn</t>
  </si>
  <si>
    <t>5:30 - 6:15 Interview with Khadija Hudson</t>
  </si>
  <si>
    <t>Write to Geoff about book report handout</t>
  </si>
  <si>
    <t>8:30 - 9:50 Reviewed emails. Sent draft of TD common mistakes booklet to group for discussion.</t>
  </si>
  <si>
    <t>8:30 - 9:30 Set up</t>
  </si>
  <si>
    <t>8:30 - 9:30 Set up. Reviewed background materials for philosophy paper.</t>
  </si>
  <si>
    <t>8:30 - 10 Set up. Researched information about waiting lists at private high schools in regards to Maggie W inquiry.</t>
  </si>
  <si>
    <t>8:30 - 9 Prepared for meeting</t>
  </si>
  <si>
    <t>Create new assignment: "Letter to your future self"</t>
  </si>
  <si>
    <t>9:55 - 11:10 Reviewed TD schedule and updated all current documents to Dropbox.</t>
  </si>
  <si>
    <t>9:30 - 10:20 Meeting with Helen</t>
  </si>
  <si>
    <t>9:30 - 10 Prepared for interview</t>
  </si>
  <si>
    <t>10 - 10:35 Began reviewing brainstorming questionnaire documents.</t>
  </si>
  <si>
    <t>9 - 12 NYO Full-time meeting</t>
  </si>
  <si>
    <t>Create new TM article reading assignments</t>
  </si>
  <si>
    <t>11:20 - 11:30 Discussed Dropbox with Helen</t>
  </si>
  <si>
    <t>10:20 - 11 Followed up about Jianing prompt. Responded to Matt's questions.</t>
  </si>
  <si>
    <t>10 - 10:30 Interview with Serena Yau</t>
  </si>
  <si>
    <t>10:40 - 11:45 Updated TC/TH training schedule. Reviewed brainstorming materials from Ben.</t>
  </si>
  <si>
    <t>1:30 - 3:15 TC0188 Jianing Yang Knowledge is the light of the mind v3</t>
  </si>
  <si>
    <t>11:30 - 12:30 Geoff TD training stage 2</t>
  </si>
  <si>
    <t>11:10 - 12:20 Updated writing specialists on student questionnaires.Updated the Credit Calculation handout.</t>
  </si>
  <si>
    <t>10:40 - 11:30 Reviewed background material for Jianing philosophy paper.</t>
  </si>
  <si>
    <t>11:50 - 12:30 Revised WS job posting</t>
  </si>
  <si>
    <t>3:20 - 4:15 Reviewed research materials and sent comments to Lacey.</t>
  </si>
  <si>
    <t>Create new document outlining guidelines for essay finalization</t>
  </si>
  <si>
    <t>2 - 2:45 Meeting with Ben</t>
  </si>
  <si>
    <t>1:30 - 2:50 TD0443 Kexin Chen Yale Summer School Essay V3</t>
  </si>
  <si>
    <t>11:30 - 12:30 TC0188 Jianing Yang Knowledge is the light of the mind V1</t>
  </si>
  <si>
    <t xml:space="preserve">1:30 - 2:50 Discussed new candidates, job posting with Helen. Assessed TC assignments in Dropbox. </t>
  </si>
  <si>
    <t>4:20 - 4:45 Prepared for interview</t>
  </si>
  <si>
    <t>2:50 - 3:50 Added successful essays to Dropbox.</t>
  </si>
  <si>
    <t>3 - 4 Reviewed candidates in preparation for interview</t>
  </si>
  <si>
    <t>1:30 - 2:45 TC0188 Jianing Yang Knowledge is the light of the mind V1</t>
  </si>
  <si>
    <t>2:50 - 3:40 Reviewed TOK materials from Ben and sent suggestions.</t>
  </si>
  <si>
    <t>4:45 - 5:25 Interview with Lucy Wang</t>
  </si>
  <si>
    <t>4 - 4:45 Interview with Katherine Paulsen</t>
  </si>
  <si>
    <t>2:50 - 4:25 Reviewed supplement essays for TD training.Replied to Kate Martin on TD training stage 2.</t>
  </si>
  <si>
    <t>3:50 - 5:30 Reviewed Lacey's research materials. Reviewed new WS candidates for 1st round interview. Sent revised TD materials to Kate Martin.</t>
  </si>
  <si>
    <t>NOTE: I had a persistent issue with one toe feeling cold, but without any other symptoms of frostbite. This issue affected my workflow throughout Wednesday and was a constant source of distraction.</t>
  </si>
  <si>
    <t>8:30 - 9:10 Discussed book report materials with Helen.</t>
  </si>
  <si>
    <t>8:30 - 9:15 Discussed diagnostic report evaluation issue and responded to Geoff's inquiry.</t>
  </si>
  <si>
    <t>9:10 - 11:15 Met with Yinan Zheng in office.</t>
  </si>
  <si>
    <t>9:20 - 11:35 Reviewed TC current events assignments and proposed changes.</t>
  </si>
  <si>
    <t>11:15 - 11:35 Sent feedback to Geoff on book report handout.</t>
  </si>
  <si>
    <t>11:40 - 12:05 Reviewed new candidates</t>
  </si>
  <si>
    <t>11:40 - 12:30 Discussed book report handout w/Helen. Revised TD common mistakes booklet.</t>
  </si>
  <si>
    <t>12:10 - 12:30 Began revising TC assignment overview</t>
  </si>
  <si>
    <t>1:30 - 3:40 033015 TC0437 Danyan Chen Paper#3 v3</t>
  </si>
  <si>
    <t>1:30 - 2:55 Revised TC assignment overview. Uploaded mock editing essays to Dropbox.</t>
  </si>
  <si>
    <t>3:50 - 4:25 Geoff TD stage 2 training</t>
  </si>
  <si>
    <t>3 - 5:30 Revised TC assignment overview. Researched potential articles for new current events assignments. Returned feedback of new candidates to Helen.</t>
  </si>
  <si>
    <t>4:30 - 4:50 Prepared for interview with Lindsey</t>
  </si>
  <si>
    <t>4:55 - 5:50 Interview with Lindsey Smith</t>
  </si>
  <si>
    <t>Create more TM assignments</t>
  </si>
  <si>
    <t>Fix problems in current events assignments</t>
  </si>
  <si>
    <t>THINKTOWN 2015 SECOND QUARTER JOB DIARY</t>
  </si>
  <si>
    <t>Most importantly educator needs to have a tolerant heart 
教育者首先要有一颗宽容的心</t>
  </si>
  <si>
    <t>8:30 - 9:30 Set up. Viewed Seersee presentation. Discussed with team afterwards.</t>
  </si>
  <si>
    <t>GOOD FRIDAY(NYO)</t>
  </si>
  <si>
    <t>Geoff: Book Report handout (Await question on progress)</t>
  </si>
  <si>
    <t>9 - 9:50 Researched new articles for STEM current events assignment</t>
  </si>
  <si>
    <t>9:30 - 9:45 Meeting with Lacey about research materials</t>
  </si>
  <si>
    <t>9:50 - 10:40 Reviewed research assignment materials</t>
  </si>
  <si>
    <t>9:45 - 10:30 Responded to Geoff question about student essays. Reviewed his new outlines for students.</t>
  </si>
  <si>
    <t>10:55 - 11:55 Researched and developed additional TM assignments.</t>
  </si>
  <si>
    <t>10:30 - 12:30 Meeting with Helen</t>
  </si>
  <si>
    <t>12 - 12:30 Discussed recent assignments with Matt.</t>
  </si>
  <si>
    <t>1:30 - 3 TD0443 Kexin Chen Yale Summer School Essay v5</t>
  </si>
  <si>
    <t>1:30 - 2:50 Sent new TM prompts to Rickey. Re-organized TM Dropbox. Researched new TM assignments.Spoke with Geoff about diagnostic report.</t>
  </si>
  <si>
    <t>3 - 4:15 Updated Training Manual to include TC assignments overview. Updated PT tracking list.</t>
  </si>
  <si>
    <t>3 - 4:50 Wrote analysis of new common app prompts. Discussed recent candidates with Helen.</t>
  </si>
  <si>
    <t>4:20 - 5 Geoff TD stage 2 training. Sent question on new materials.</t>
  </si>
  <si>
    <t>5 - 5:40 Proofread Ben's art history assignments. Discussed TOK materials with Ben.</t>
  </si>
  <si>
    <t>Get feedback on current events assignments</t>
  </si>
  <si>
    <t>TOMB-SWEEPING DAY(HZO)</t>
  </si>
  <si>
    <t>8:30 - 9:15 Set up. Answered emails.</t>
  </si>
  <si>
    <t>8:30 - 9:15 Set up. Responded to Kate Martin question about Freakonomics book report news.</t>
  </si>
  <si>
    <t>8:30 - 10 Set up. Prepared materials to discuss for meeting.</t>
  </si>
  <si>
    <t>8:30 - 9 Set up. Reviewed Danyan assignment materials.</t>
  </si>
  <si>
    <t>8:30 - 10 Reviewed new candidates. Discussed current events assignments w/Ben.</t>
  </si>
  <si>
    <t>Dim Sum brunch</t>
  </si>
  <si>
    <t>Memo re editing issues</t>
  </si>
  <si>
    <t>9:20 - 10 Revised Geoff's book report handout.</t>
  </si>
  <si>
    <t>9:20 - 10 Reviewed new essay guides from Geoff. Sent current versions to group.</t>
  </si>
  <si>
    <t>10 - 11:20 Brainstorming session with Size Chen.</t>
  </si>
  <si>
    <t>9 - 10:50 Reviewd WS emails w/essays. Updated Full Time memo.</t>
  </si>
  <si>
    <t>10 - 11 Revised new training and essay guides before uploading to Dropbox.</t>
  </si>
  <si>
    <t>Geoff TD training</t>
  </si>
  <si>
    <t>10 - 11:50 Talked to Helen about Molly's case. Sent emails to Molly and Cecile outlining ways to improve communication on these cases.</t>
  </si>
  <si>
    <t>10 - 10:40 Meeting with group about diagnostic report, training process.</t>
  </si>
  <si>
    <t>11:20 - 12:35 NYO meeting and brainstorming debriefing</t>
  </si>
  <si>
    <t>10:55 - 12:30 Revised current events assignments. Discussed training program with group. Researched new current events assignments.</t>
  </si>
  <si>
    <t>11 - 11:20 Meeting with Ben</t>
  </si>
  <si>
    <t>Kate Martin TD training</t>
  </si>
  <si>
    <t>11:50 - 12:38 Kate Martin TD stage 2 training</t>
  </si>
  <si>
    <t>10:45 - 11:30 Talked with Kate. Created new folders for effective editing examples.</t>
  </si>
  <si>
    <t>1:30 - 3 Discussion with Helen on Chinese characters. Updated specialists on new documents.</t>
  </si>
  <si>
    <t>1:30 - 2:30 TD0443 Kexin Chen Yale Summer School Essay v9</t>
  </si>
  <si>
    <t>11:20 - 12:20 Revised TC current event handouts</t>
  </si>
  <si>
    <t>Current events assignments</t>
  </si>
  <si>
    <t>1:30 - 2:40 TD0443 Kexin Chen Yale Summer School Essay v7</t>
  </si>
  <si>
    <t>11:30 - 12:30 Organized dropbox. Drafted to-do list for Wednesday meeting.</t>
  </si>
  <si>
    <t>3 - 4 Reviewed TC current events assignments and brainstormed alternatives.</t>
  </si>
  <si>
    <t>2:30 - 2:55 Reviewed Lacey's changes to TH essay guides. Sent to Geoff along with explanation of re-organization.</t>
  </si>
  <si>
    <t>1:30 - 4 Worked with Ben to finalize current events assignments. Organized Dropbox.</t>
  </si>
  <si>
    <t>2:40 - 3:17 Reviewed Geoff's revisions to Definition, Exposition handouts.</t>
  </si>
  <si>
    <t>1:30 - 3 Drafted internal memo on mentoring protocol.</t>
  </si>
  <si>
    <t>4 - 4:30 Meeting with Ben about current events assignments</t>
  </si>
  <si>
    <t>3 - 3:40 Updated WS Full Time Memo and drafted template email on photo and bio.</t>
  </si>
  <si>
    <t>4 - 4:40 Published new documents and distributed to group.</t>
  </si>
  <si>
    <t>3:20 - 4:40 Reviewed potential essays for TC/TH mock editing collection</t>
  </si>
  <si>
    <t>3 - 3:45 Sent feedback to Matt on most recent work.</t>
  </si>
  <si>
    <t>4:30 - 4:55 Discussed with group updating HZ about our projects,meeting notes, newsletters.</t>
  </si>
  <si>
    <t>3:45 - 5:50 Researched new articles for current events assignments. Forwarded research memo to WS group. Talked with Geoff about essay guides.</t>
  </si>
  <si>
    <t>4:45 - 5:30 Finalized last set of assignments. Reviewed Dropbox. Updated tracking list. Sent candidate reviews to Helen.</t>
  </si>
  <si>
    <t>4:45 - 5:50 Drafted TM journaling assignment.</t>
  </si>
  <si>
    <t>3:50 - 5 Updated top 50 sample essays doc. Discussed with Helen.</t>
  </si>
  <si>
    <t>5 - 5:30 Reviewed Lacey's research assignment memo and took notes.</t>
  </si>
  <si>
    <t>Current Events Assignments</t>
  </si>
  <si>
    <t>8:30 - 9 Set up. Responded to emails.</t>
  </si>
  <si>
    <t>8:30 - 9 Set up. Sent out interview offers.</t>
  </si>
  <si>
    <t>HOME SICK</t>
  </si>
  <si>
    <t>8:30 - 9:30 Geoff TD stage 2 training</t>
  </si>
  <si>
    <t>9 - 9:55 Geoff TD training stage 2</t>
  </si>
  <si>
    <t>9 - 9:50 Kate Martin TD training stage 2</t>
  </si>
  <si>
    <t>9 - 10:30 NYO meeting</t>
  </si>
  <si>
    <t>9:30 - 10:45 Updated TD Package spreadsheet</t>
  </si>
  <si>
    <t>10 - 11:15 Reviewed common resources to check for word versions of docs. Can't find Word versions. Ben to check later.</t>
  </si>
  <si>
    <t>9:50 - 10:35 Reviewed To-Do list and updated group of agenda. Completed rough draft of common mistakes handout #4. Created proposal for assignment tracking sheet.</t>
  </si>
  <si>
    <t>10:30 - 11:45 Revised TD training materials in response to meeting agenda.</t>
  </si>
  <si>
    <t>10:50 - 12:30 Drafted new tips handout for common app prompt #1. Reviewed some successful essays from last year.</t>
  </si>
  <si>
    <t>11:20 - 12:30 Reviewed Dropbox and began adding updated materials.</t>
  </si>
  <si>
    <t>10:40 - 11:35 Reviewed candidates and sent more interview requests. Sent film report doc update to group.</t>
  </si>
  <si>
    <t>11:45 - 12:30 Reviewed TD package and set to-do list for updates.</t>
  </si>
  <si>
    <t>1:30 - 3:10 TH0318 Shuheng Ma AP Essay V5</t>
  </si>
  <si>
    <t>1:30 - 2:45 Began drafting new handout for common app prompt #4</t>
  </si>
  <si>
    <t>11:35 - 11:55 Continued importing revised new template docs into Dropbox.</t>
  </si>
  <si>
    <t>1:30 - 2:55 TD0371 Zhicheng Xu Duke appeal letter v1</t>
  </si>
  <si>
    <t>3:30 - 4 Reviewed Erica Weston candidate details prior to interview</t>
  </si>
  <si>
    <t>2:50 - 3:50 Reviewed Shuheng Ma background materials.</t>
  </si>
  <si>
    <t>11:55 - 12:30 Reviewed writing specialist work. Assessed "College Application Essay Guidebook"</t>
  </si>
  <si>
    <t>3 - 4:30 TH0318 Shuheng Ma AP Essay V3</t>
  </si>
  <si>
    <t>4 - 5 Interview with Erica Weston</t>
  </si>
  <si>
    <t>3:55 - 5:10 TH0318 Shuheng Ma AP Essay V1</t>
  </si>
  <si>
    <t>1:30 - 2:05 TD0443 Kexin Chen Yale Summer School Essay v11</t>
  </si>
  <si>
    <t>4:30 - 5:05 Discussed wechat groups with Helen. Updated common app prompt 4 tips handout.</t>
  </si>
  <si>
    <t>2:10 - 2:55 TH0419 Jinkai Wu Climate Change v3</t>
  </si>
  <si>
    <t>5:05 - 5:30 Reorganized folders in Dropbox common resources</t>
  </si>
  <si>
    <t>3 - 4:20 Finished uploading revised common resources docs. Reviewed TD materials, brainstorming process.</t>
  </si>
  <si>
    <t>6:30 - 7:20 Interview with Charmaine</t>
  </si>
  <si>
    <t>8:30 - 9:50 Wrote summary reviews of recent interviews. Reviewed new candidates.</t>
  </si>
  <si>
    <t>8:30 - 9:30 Set up. Reviewed writing specialist emails.</t>
  </si>
  <si>
    <t>9:50 - 10:30 Updated FT memo</t>
  </si>
  <si>
    <t>9 - 9:40 TH0419 Jinkai Wu Essay#3 Man-made Earthquake v1</t>
  </si>
  <si>
    <t>8:30 - 9:30 Set up. Updated meeting agenda.</t>
  </si>
  <si>
    <t>9 - 11:30 TC0437 Danyan Chen Paper#4 v3</t>
  </si>
  <si>
    <t>9:30 - 10 Discussed TH sample collection with Ben.</t>
  </si>
  <si>
    <t>10:30 - 10:50 Reviewed outlook emails. Responded to question from Zoe re research resources link access.</t>
  </si>
  <si>
    <t>9:55 - 10:40 TH0419 Jinkai Wu Article#4 Sugar v1</t>
  </si>
  <si>
    <t>9:40 - 10:30 Updated several handouts to new template. Asked Ben to find one of them.</t>
  </si>
  <si>
    <t>11:30 - 12 Tried to resolve public email issue. Created new gmail for response.</t>
  </si>
  <si>
    <t>10 - 10:30 Updated Th assignment docouments in the dropbox to refer to corresponding handouts.</t>
  </si>
  <si>
    <t>10:55 - 12:30 TD0371 Zhicheng Xu Duke appeal letter v3</t>
  </si>
  <si>
    <t>10:40 - 11:15 Reviewed recent candidates</t>
  </si>
  <si>
    <t>10:30 - 11:15 Finished updated templates. Uploaded to dropbox.</t>
  </si>
  <si>
    <t>12 - 12:30 Reviewed candidate Noah for interview</t>
  </si>
  <si>
    <t>10:30 - 11:40 Continued reorganizing Dropbox. Updated Training Manual in response to new TH assignment creation.</t>
  </si>
  <si>
    <t>1:30 - 3:30 TC0437 Danyan Chen Paper 4 v1</t>
  </si>
  <si>
    <t>11:20 - 12:30 Drafted common app prompt 2 tips guide</t>
  </si>
  <si>
    <t>11:20 - 12:30 Reviewed TD collection booklet to assess usefulness</t>
  </si>
  <si>
    <t>1:30 - 1:50 Gave feedback to Ben on brainstorming memo</t>
  </si>
  <si>
    <t>11:40 - 12:30 Updated assignment tracking list. Began updating templates to old assignments.</t>
  </si>
  <si>
    <t>3:30 - 4 Prepared for interview</t>
  </si>
  <si>
    <t>1:30 - 2 Finished draft of common app prompt 2 guide</t>
  </si>
  <si>
    <t xml:space="preserve">1:30 - 3 Drafted questions to discuss for meeting. </t>
  </si>
  <si>
    <t>1:50 - 2:20 Finished updating common app handouts</t>
  </si>
  <si>
    <t>1:30 - 2:30 TC0184 Yinan Zheng Analysis of Homecoming v1</t>
  </si>
  <si>
    <t>4 - 4:50 Interview with George Wang</t>
  </si>
  <si>
    <t>2 - 3:30 Finished draft of common app prompt 3 guide</t>
  </si>
  <si>
    <t>3 - 4:30 NYO meeting with Ben and Lacey</t>
  </si>
  <si>
    <t>2:30 - 3 Reviewed most recent candidates</t>
  </si>
  <si>
    <t>2:30 - 3 Prep for interview</t>
  </si>
  <si>
    <t>4:50 - 5:30 Reviewed interview with Lacey and wrote up review.</t>
  </si>
  <si>
    <t>3:30 - 5:15 Finished drafts of common app prompt 4 and 5 guides.</t>
  </si>
  <si>
    <t>4:30 - 5:30 Continued to revise common application handouts in response to meeting.</t>
  </si>
  <si>
    <t>3 - 4 Interview with Noah Kim</t>
  </si>
  <si>
    <t>3 - 3:50 Interview with Rachel Sutton</t>
  </si>
  <si>
    <t>5:15 - 5:35 Sent interview invites to Noah Kim and Rachel Sutton</t>
  </si>
  <si>
    <t>4 - 5:30 Gave feedback to Lacey on the Zoom memo. Gave feedback to Helen on recent candidates.</t>
  </si>
  <si>
    <t>3:55 - 4;45 Yinan Zheng Analysis of Homecoming v1</t>
  </si>
  <si>
    <t xml:space="preserve">*Note: Lacey was 5 minutes and Ben was 15 mins late due to weather issues. </t>
  </si>
  <si>
    <t>4:50 - 5:50 Updated all documents for TD package and sent to Crystal</t>
  </si>
  <si>
    <t>9:30 - 9:15 Set up. Sent Rachel Sutton interview notes to Helen.</t>
  </si>
  <si>
    <t>8:30 - 9:30 Set up. Revised Application Supplement Sample Essays.Asked Helen questions about docs.</t>
  </si>
  <si>
    <t>8:30 - 9 Set up. Viewed Ben/Lacey presentation.</t>
  </si>
  <si>
    <t>LABAR DAY(HZO)</t>
  </si>
  <si>
    <t>9:20 - 10 Reviewed Ben's sample essay notes.</t>
  </si>
  <si>
    <t>9:30 - 10:20 Revised TD schedule and applications supp sample essays. Sent to Crystal with questions about revision.</t>
  </si>
  <si>
    <t>9 - 11:15 NYO Office meeting</t>
  </si>
  <si>
    <t>9 - 10:15 Uploaded mock editing sample emails to Dropbox. Discussed recent cases with Melissa.</t>
  </si>
  <si>
    <t>10 - 10:30 Talked to Helen about recent candidates. Sent out invites.</t>
  </si>
  <si>
    <t>10:25 - 11:15 Reviewed and updated common app prompts.</t>
  </si>
  <si>
    <t>11:20 - 12:20 Updated assignment tracking list. Formatting troubleshooting.</t>
  </si>
  <si>
    <t>10:25 - 11:05 Revised UC/Supplement sample essays. Sent to group.</t>
  </si>
  <si>
    <t>10:30 - 11:15 Kate Martin TD stage 2 training (practice)</t>
  </si>
  <si>
    <t>11:20 - 12 Reviewed Trello tasks. Updated semi-auto reply instructions.</t>
  </si>
  <si>
    <t>1:45 - 2:20 TH0319 Jinkai Wu Article#4 Sugar v3</t>
  </si>
  <si>
    <t>11:15 - 11:45 Gave Ben feedback on TOK prewriting process</t>
  </si>
  <si>
    <t>11:20 - 11:50 Reviewd TD sample collection from Feiye. Sent feedback to Helen.</t>
  </si>
  <si>
    <t>1:30 - 2:10 Geoff TD training stage 2 (Practice)</t>
  </si>
  <si>
    <t>2:20 - 2:35 Distributed semi-auto reply instructions to Geoff, Theo, Kate.</t>
  </si>
  <si>
    <t>11:45 - 12:05 Sent revised prompt analysis list to group.</t>
  </si>
  <si>
    <t>11:50 - 12:30 Began reviewing Ben/Lacey mock editing samples. Discussed TD student sample collection with Helen.</t>
  </si>
  <si>
    <t>2:10 - 2:50 Sent out new document updates for common app analysis. Discussed Matt training with Helen.</t>
  </si>
  <si>
    <t>2:45 - 5:30 Drafted first draft of UC prompt analysis. Discussed Erica Weston candidate with Helen.</t>
  </si>
  <si>
    <t>12:05 - 12:30 Updated assignment tracking list</t>
  </si>
  <si>
    <t>1:30 - 2:15 Reviewed mock editing samples of group. Discussed TD package next steps with Helen.</t>
  </si>
  <si>
    <t>3 - 5 Began reviewing UC materials and wrote first draft of UC prompt analysis.</t>
  </si>
  <si>
    <t>1:50 - 2:45 Reviewed background info for Danyan Chen essay. Discussed semi-auto reply issue with Melissa.</t>
  </si>
  <si>
    <t>2:15 - 2:50 Researched some of my own TC/TH essays and made suggestions for the group.</t>
  </si>
  <si>
    <t>2:50 - 4:20 TC0437 Danyan Chen Final exam v1</t>
  </si>
  <si>
    <t xml:space="preserve">2:50 - 4:20 Updated templates for bedford reader series. Added new assignments to tracking list. </t>
  </si>
  <si>
    <t>4:20 - 5:30 Discussed supplement sample essays and UC essays documents with group. Sent supplement prompt analysis proposal to Crystal.</t>
  </si>
  <si>
    <t>4:20 - 5 Reviewed UC materials. Drafted To Do list for revision.</t>
  </si>
  <si>
    <t>5 - 5:30 Discussed auto-reply system with Helen</t>
  </si>
  <si>
    <t>Change name of "semi-auto reply"</t>
  </si>
  <si>
    <t>UC Prompt: For prompt 1, edit tips to focus on dreams/aspirations first in brainstorming process</t>
  </si>
  <si>
    <t>Review Zoom memo from Lacey</t>
  </si>
  <si>
    <t>MEMORIAL DAY(NYO)</t>
  </si>
  <si>
    <t>The group to send students to test in HK.</t>
  </si>
  <si>
    <t>DRAGON BOAT FESTIVAL(HZO)</t>
  </si>
  <si>
    <t>08:00-09:45STAFF MEETING</t>
  </si>
  <si>
    <t>Apolish Writing Specialists Credit</t>
  </si>
  <si>
    <t>Specialist</t>
  </si>
  <si>
    <t>Office</t>
  </si>
  <si>
    <t>Current Level</t>
  </si>
  <si>
    <t>Commencement Date</t>
  </si>
  <si>
    <t>Calculation Date</t>
  </si>
  <si>
    <t>Credit in total</t>
  </si>
  <si>
    <t>Credit current month</t>
  </si>
  <si>
    <t>Total credit for next level</t>
  </si>
  <si>
    <t>Credit needed for Upgrading</t>
  </si>
  <si>
    <t>Next Level</t>
  </si>
  <si>
    <t>Memo</t>
  </si>
  <si>
    <t>David Dunham</t>
  </si>
  <si>
    <t>NYO</t>
  </si>
  <si>
    <t>Level 1</t>
  </si>
  <si>
    <t>4/14/2014</t>
  </si>
  <si>
    <t>4/15/2014</t>
  </si>
  <si>
    <t>Level 2</t>
  </si>
  <si>
    <t/>
  </si>
  <si>
    <t>4/30/2014</t>
  </si>
  <si>
    <t>5/15/2014</t>
  </si>
  <si>
    <t>5/31/2014</t>
  </si>
  <si>
    <t>6/15/2014</t>
  </si>
  <si>
    <t>6/30/2014</t>
  </si>
  <si>
    <t>7/15/2014</t>
  </si>
  <si>
    <t>7/31/2014</t>
  </si>
  <si>
    <t>8/15/2014</t>
  </si>
  <si>
    <t>8/31/2014</t>
  </si>
  <si>
    <t>9/15/2014</t>
  </si>
  <si>
    <t>9/30/2014</t>
  </si>
  <si>
    <t>10/15/2014</t>
  </si>
  <si>
    <t>10/31/2014</t>
  </si>
  <si>
    <t>11/15/2014</t>
  </si>
  <si>
    <t>11/30/2014</t>
  </si>
  <si>
    <t>12/15/2014</t>
  </si>
  <si>
    <t>12/31/2014</t>
  </si>
  <si>
    <t>1/15/2015</t>
  </si>
  <si>
    <t>1/31/2015</t>
  </si>
  <si>
    <t>2/15/2015</t>
  </si>
  <si>
    <t>2/28/2015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</si>
  <si>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</si>
  <si>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</si>
  <si>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</si>
  <si>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</si>
  <si>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</si>
  <si>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</si>
  <si>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</si>
  <si>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</si>
  <si>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</si>
  <si>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</si>
  <si>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</si>
  <si>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3</t>
  </si>
  <si>
    <t>313.2</t>
  </si>
  <si>
    <t>5</t>
  </si>
  <si>
    <t>400.49</t>
  </si>
  <si>
    <t>498.21</t>
  </si>
  <si>
    <t>408.59</t>
  </si>
  <si>
    <t>10</t>
  </si>
  <si>
    <t>426.56</t>
  </si>
  <si>
    <t>463.06</t>
  </si>
  <si>
    <t>9</t>
  </si>
  <si>
    <t>533.19</t>
  </si>
  <si>
    <t>461.65</t>
  </si>
  <si>
    <t>12</t>
  </si>
  <si>
    <t>456.85</t>
  </si>
  <si>
    <t>476.24</t>
  </si>
  <si>
    <t>21</t>
  </si>
  <si>
    <t>515.31</t>
  </si>
  <si>
    <t>497.96</t>
  </si>
  <si>
    <t>27</t>
  </si>
  <si>
    <t>552.55</t>
  </si>
  <si>
    <t>506</t>
  </si>
  <si>
    <t>39</t>
  </si>
  <si>
    <t>530.57</t>
  </si>
  <si>
    <t>515.19</t>
  </si>
  <si>
    <t>37</t>
  </si>
  <si>
    <t>540.88</t>
  </si>
  <si>
    <t>517.78</t>
  </si>
  <si>
    <t>64</t>
  </si>
  <si>
    <t>528.49</t>
  </si>
  <si>
    <t>526.62</t>
  </si>
  <si>
    <t>55</t>
  </si>
  <si>
    <t>560.84</t>
  </si>
  <si>
    <t>525.34</t>
  </si>
  <si>
    <t>97</t>
  </si>
  <si>
    <t>518.7</t>
  </si>
  <si>
    <t>526.18</t>
  </si>
  <si>
    <t>54</t>
  </si>
  <si>
    <t>529.24</t>
  </si>
  <si>
    <t>522.02</t>
  </si>
  <si>
    <t>74</t>
  </si>
  <si>
    <t>490.62</t>
  </si>
  <si>
    <t>533.58</t>
  </si>
  <si>
    <t>52</t>
  </si>
  <si>
    <t>628.68</t>
  </si>
  <si>
    <t>535.04</t>
  </si>
  <si>
    <t>548.89</t>
  </si>
  <si>
    <t>518.96</t>
  </si>
  <si>
    <t>47</t>
  </si>
  <si>
    <t>399.18</t>
  </si>
  <si>
    <t>511.52</t>
  </si>
  <si>
    <t>35</t>
  </si>
  <si>
    <t>416.91</t>
  </si>
  <si>
    <t>509.69</t>
  </si>
  <si>
    <t>14</t>
  </si>
  <si>
    <t>465.72</t>
  </si>
  <si>
    <t>509.4</t>
  </si>
  <si>
    <t>16</t>
  </si>
  <si>
    <t>499.41</t>
  </si>
  <si>
    <t>508.15</t>
  </si>
  <si>
    <t>18</t>
  </si>
  <si>
    <t>452.25</t>
  </si>
  <si>
    <t>506.59</t>
  </si>
  <si>
    <t>8</t>
  </si>
  <si>
    <t>442.25</t>
  </si>
  <si>
    <t>505.21</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</si>
  <si>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</si>
  <si>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</si>
  <si>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</si>
  <si>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</si>
  <si>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</si>
  <si>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</si>
  <si>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</si>
  <si>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</si>
  <si>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</si>
  <si>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</si>
  <si>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</si>
  <si>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</si>
  <si>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</si>
  <si>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TGWD Student Information Tracking List v4</t>
  </si>
  <si>
    <t>TGWD Student Information Tracking List v5</t>
  </si>
  <si>
    <t>Student ID</t>
  </si>
  <si>
    <t>Student</t>
  </si>
  <si>
    <t>Consultant</t>
  </si>
  <si>
    <t>Membership Starts</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</si>
  <si>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</si>
  <si>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</si>
  <si>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</si>
  <si>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</si>
  <si>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</si>
  <si>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</si>
  <si>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</si>
  <si>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</si>
  <si>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</si>
  <si>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</si>
  <si>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</si>
  <si>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</si>
  <si>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</si>
  <si>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</si>
  <si>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</si>
  <si>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</si>
  <si>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</si>
  <si>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</si>
  <si>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</si>
  <si>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</si>
  <si>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</si>
  <si>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</si>
  <si>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</si>
  <si>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</si>
  <si>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</si>
  <si>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</si>
  <si>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</si>
  <si>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</si>
  <si>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</si>
  <si>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</si>
  <si>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</si>
  <si>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</si>
  <si>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</si>
  <si>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</si>
  <si>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</si>
  <si>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</si>
  <si>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</si>
  <si>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</si>
  <si>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</si>
  <si>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</si>
  <si>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</si>
  <si>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t>
  </si>
  <si>
    <t>Deadline</t>
  </si>
  <si>
    <t>Notes12</t>
  </si>
  <si>
    <t>Essay 10</t>
  </si>
  <si>
    <t>Word Count9</t>
  </si>
  <si>
    <t>Deadline9</t>
  </si>
  <si>
    <t>Notes16</t>
  </si>
  <si>
    <t>Essay 11</t>
  </si>
  <si>
    <t>Word Count10</t>
  </si>
  <si>
    <t>Deadline10</t>
  </si>
  <si>
    <t>Notes20</t>
  </si>
  <si>
    <t>Essay 12</t>
  </si>
  <si>
    <t>Word Count11</t>
  </si>
  <si>
    <t>Deadline11</t>
  </si>
  <si>
    <t>Notes24</t>
  </si>
  <si>
    <t>Essay 13</t>
  </si>
  <si>
    <t>Word Count12</t>
  </si>
  <si>
    <t>Deadline12</t>
  </si>
  <si>
    <t>Notes28</t>
  </si>
  <si>
    <t>Essay 14</t>
  </si>
  <si>
    <t>Word Count13</t>
  </si>
  <si>
    <t>Deadline13</t>
  </si>
  <si>
    <t>Notes32</t>
  </si>
  <si>
    <t>Essay 15</t>
  </si>
  <si>
    <t>Word Count14</t>
  </si>
  <si>
    <t>Deadline14</t>
  </si>
  <si>
    <t>Notes36</t>
  </si>
  <si>
    <t>Essay 16</t>
  </si>
  <si>
    <t>Word Count15</t>
  </si>
  <si>
    <t>Deadline15</t>
  </si>
  <si>
    <t>Notes9</t>
  </si>
  <si>
    <t>Essay 17</t>
  </si>
  <si>
    <t>Word Count16</t>
  </si>
  <si>
    <t>Deadline16</t>
  </si>
  <si>
    <t>Notes113</t>
  </si>
  <si>
    <t>Essay 18</t>
  </si>
  <si>
    <t>Word Count17</t>
  </si>
  <si>
    <t>Deadline17</t>
  </si>
  <si>
    <t>Notes117</t>
  </si>
  <si>
    <t>Essay 19</t>
  </si>
  <si>
    <t>Word Count18</t>
  </si>
  <si>
    <t>Deadline18</t>
  </si>
  <si>
    <t>Notes121</t>
  </si>
  <si>
    <t>Essay 20</t>
  </si>
  <si>
    <t>Word Count19</t>
  </si>
  <si>
    <t>Deadline19</t>
  </si>
  <si>
    <t>Notes125</t>
  </si>
  <si>
    <t>Essay 21</t>
  </si>
  <si>
    <t>Word Count20</t>
  </si>
  <si>
    <t>Deadline20</t>
  </si>
  <si>
    <t>Notes129</t>
  </si>
  <si>
    <t>Essay 22</t>
  </si>
  <si>
    <t>Word Count21</t>
  </si>
  <si>
    <t>Deadline21</t>
  </si>
  <si>
    <t>Notes133</t>
  </si>
  <si>
    <t>Essay 23</t>
  </si>
  <si>
    <t>Word Count22</t>
  </si>
  <si>
    <t>Deadline22</t>
  </si>
  <si>
    <t>Notes137</t>
  </si>
  <si>
    <t>Essay 24</t>
  </si>
  <si>
    <t>Word Count23</t>
  </si>
  <si>
    <t>Deadline23</t>
  </si>
  <si>
    <t>Notes141</t>
  </si>
  <si>
    <t>Essay 25</t>
  </si>
  <si>
    <t>Word Count24</t>
  </si>
  <si>
    <t>Deadline24</t>
  </si>
  <si>
    <t>Notes145</t>
  </si>
  <si>
    <t>Essay 26</t>
  </si>
  <si>
    <t>Word Count25</t>
  </si>
  <si>
    <t>Deadline25</t>
  </si>
  <si>
    <t>Notes149</t>
  </si>
  <si>
    <t>Essay 27</t>
  </si>
  <si>
    <t>Word Count26</t>
  </si>
  <si>
    <t>Deadline26</t>
  </si>
  <si>
    <t>Notes10</t>
  </si>
  <si>
    <t>Essay 28</t>
  </si>
  <si>
    <t>Word Count27</t>
  </si>
  <si>
    <t>Deadline27</t>
  </si>
  <si>
    <t>Essay 29</t>
  </si>
  <si>
    <t xml:space="preserve">Essay 29 </t>
  </si>
  <si>
    <t xml:space="preserve">Word Count </t>
  </si>
  <si>
    <t xml:space="preserve">Deadline </t>
  </si>
  <si>
    <t xml:space="preserve">Notes </t>
  </si>
  <si>
    <t xml:space="preserve">Essay 30 </t>
  </si>
  <si>
    <t>Word Count28</t>
  </si>
  <si>
    <t>Deadline28</t>
  </si>
  <si>
    <t>Notes11</t>
  </si>
  <si>
    <t>Essay 31</t>
  </si>
  <si>
    <t>Word Count29</t>
  </si>
  <si>
    <t>Deadline29</t>
  </si>
  <si>
    <t>Notes13</t>
  </si>
  <si>
    <t>Essay 32</t>
  </si>
  <si>
    <t>Word Count30</t>
  </si>
  <si>
    <t>Deadline30</t>
  </si>
  <si>
    <t>Notes1128</t>
  </si>
  <si>
    <t>Essay 33</t>
  </si>
  <si>
    <t>Word Count31</t>
  </si>
  <si>
    <t>Deadline31</t>
  </si>
  <si>
    <t>Notes1132</t>
  </si>
  <si>
    <t>Essay 34</t>
  </si>
  <si>
    <t>Word Count32</t>
  </si>
  <si>
    <t>Deadline32</t>
  </si>
  <si>
    <t>Notes1136</t>
  </si>
  <si>
    <t>Essay 35</t>
  </si>
  <si>
    <t>Word Count33</t>
  </si>
  <si>
    <t>Deadline33</t>
  </si>
  <si>
    <t>Notes1140</t>
  </si>
  <si>
    <t>Essay 36</t>
  </si>
  <si>
    <t>Word Count34</t>
  </si>
  <si>
    <t>Deadline34</t>
  </si>
  <si>
    <t>Notes1144</t>
  </si>
  <si>
    <t>Essay 37</t>
  </si>
  <si>
    <t>Word Count35</t>
  </si>
  <si>
    <t>Deadline35</t>
  </si>
  <si>
    <t>Notes1148</t>
  </si>
  <si>
    <t>Essay 38</t>
  </si>
  <si>
    <t>Word Count36</t>
  </si>
  <si>
    <t>Deadline36</t>
  </si>
  <si>
    <t>Notes1152</t>
  </si>
  <si>
    <t>Essay 39</t>
  </si>
  <si>
    <t>Word Count37</t>
  </si>
  <si>
    <t>Deadline37</t>
  </si>
  <si>
    <t>Notes1156</t>
  </si>
  <si>
    <t>Essay 40</t>
  </si>
  <si>
    <t>Word Count38</t>
  </si>
  <si>
    <t>Deadline38</t>
  </si>
  <si>
    <t>Notes1160</t>
  </si>
  <si>
    <t>Essay 41</t>
  </si>
  <si>
    <t>Word Count39</t>
  </si>
  <si>
    <t>Deadline39</t>
  </si>
  <si>
    <t>Notes1164</t>
  </si>
  <si>
    <t>Essay 42</t>
  </si>
  <si>
    <t>Word Count40</t>
  </si>
  <si>
    <t>Deadline40</t>
  </si>
  <si>
    <t>Notes1168</t>
  </si>
  <si>
    <t>Essay 43</t>
  </si>
  <si>
    <t>Word Count41</t>
  </si>
  <si>
    <t>Deadline41</t>
  </si>
  <si>
    <t>Notes1172</t>
  </si>
  <si>
    <t>Essay 44</t>
  </si>
  <si>
    <t>Word Count42</t>
  </si>
  <si>
    <t>Deadline42</t>
  </si>
  <si>
    <t>Notes1176</t>
  </si>
  <si>
    <t>Essay 45</t>
  </si>
  <si>
    <t>Word Count43</t>
  </si>
  <si>
    <t>Deadline43</t>
  </si>
  <si>
    <t>Notes1180</t>
  </si>
  <si>
    <t>Essay 46</t>
  </si>
  <si>
    <t>Word Count44</t>
  </si>
  <si>
    <t>Deadline44</t>
  </si>
  <si>
    <t>Notes1184</t>
  </si>
  <si>
    <t>Essay 47</t>
  </si>
  <si>
    <t>Word Count45</t>
  </si>
  <si>
    <t>Deadline45</t>
  </si>
  <si>
    <t>Notes1188</t>
  </si>
  <si>
    <t>Essay 48</t>
  </si>
  <si>
    <t>Word Count46</t>
  </si>
  <si>
    <t>Deadline46</t>
  </si>
  <si>
    <t>Notes1192</t>
  </si>
  <si>
    <t>Essay 49</t>
  </si>
  <si>
    <t>Word Count47</t>
  </si>
  <si>
    <t>Deadline47</t>
  </si>
  <si>
    <t>Notes1196</t>
  </si>
  <si>
    <t>Essay 50</t>
  </si>
  <si>
    <t>Word Count48</t>
  </si>
  <si>
    <t>Deadline48</t>
  </si>
  <si>
    <t>Notes1200</t>
  </si>
  <si>
    <t>Essay 51</t>
  </si>
  <si>
    <t>Word Count49</t>
  </si>
  <si>
    <t>Deadline49</t>
  </si>
  <si>
    <t>Notes1204</t>
  </si>
  <si>
    <t>Essay 52</t>
  </si>
  <si>
    <t>Word Count50</t>
  </si>
  <si>
    <t>Deadline50</t>
  </si>
  <si>
    <t>Notes1208</t>
  </si>
  <si>
    <t>Essay 53</t>
  </si>
  <si>
    <t>Word Count51</t>
  </si>
  <si>
    <t>Deadline51</t>
  </si>
  <si>
    <t>Notes1212</t>
  </si>
  <si>
    <t>Essay 54</t>
  </si>
  <si>
    <t>Word Count52</t>
  </si>
  <si>
    <t>Deadline52</t>
  </si>
  <si>
    <t>Notes1216</t>
  </si>
  <si>
    <t>Essay 55</t>
  </si>
  <si>
    <t>Word Count53</t>
  </si>
  <si>
    <t>Deadline53</t>
  </si>
  <si>
    <t>Notes1220</t>
  </si>
  <si>
    <t>Essay 56</t>
  </si>
  <si>
    <t>Word Count54</t>
  </si>
  <si>
    <t>Deadline54</t>
  </si>
  <si>
    <t>Notes1224</t>
  </si>
  <si>
    <t>Essay 57</t>
  </si>
  <si>
    <t>Word Count55</t>
  </si>
  <si>
    <t>Deadline55</t>
  </si>
  <si>
    <t>Notes1228</t>
  </si>
  <si>
    <t>Essay 58</t>
  </si>
  <si>
    <t>Word Count56</t>
  </si>
  <si>
    <t>Deadline56</t>
  </si>
  <si>
    <t>Notes1232</t>
  </si>
  <si>
    <t>Essay 59</t>
  </si>
  <si>
    <t>Word Count57</t>
  </si>
  <si>
    <t>Deadline57</t>
  </si>
  <si>
    <t>Notes1236</t>
  </si>
  <si>
    <t>Essay 60</t>
  </si>
  <si>
    <t>Word Count58</t>
  </si>
  <si>
    <t>Deadline58</t>
  </si>
  <si>
    <t>Notes1240</t>
  </si>
  <si>
    <t>Essay 61</t>
  </si>
  <si>
    <t>Word Count59</t>
  </si>
  <si>
    <t>Deadline59</t>
  </si>
  <si>
    <t>Notes1244</t>
  </si>
  <si>
    <t>Essay 62</t>
  </si>
  <si>
    <t>Word Count60</t>
  </si>
  <si>
    <t>Deadline60</t>
  </si>
  <si>
    <t>Notes1248</t>
  </si>
  <si>
    <t>Essay 63</t>
  </si>
  <si>
    <t>Word Count61</t>
  </si>
  <si>
    <t>Deadline61</t>
  </si>
  <si>
    <t>Notes1252</t>
  </si>
  <si>
    <t>Essay 64</t>
  </si>
  <si>
    <t>Word Count62</t>
  </si>
  <si>
    <t>Deadline62</t>
  </si>
  <si>
    <t>Notes1256</t>
  </si>
  <si>
    <t>Essay 65</t>
  </si>
  <si>
    <t>Word Count63</t>
  </si>
  <si>
    <t>Deadline63</t>
  </si>
  <si>
    <t>Notes1260</t>
  </si>
  <si>
    <t>Essay 66</t>
  </si>
  <si>
    <t>Word Count64</t>
  </si>
  <si>
    <t>Deadline64</t>
  </si>
  <si>
    <t>Notes1264</t>
  </si>
  <si>
    <t>Essay 67</t>
  </si>
  <si>
    <t>Word Count65</t>
  </si>
  <si>
    <t>Deadline65</t>
  </si>
  <si>
    <t>Notes1268</t>
  </si>
  <si>
    <t>Essay 68</t>
  </si>
  <si>
    <t>Word Count66</t>
  </si>
  <si>
    <t>Deadline66</t>
  </si>
  <si>
    <t>Notes1272</t>
  </si>
  <si>
    <t>Essay 69</t>
  </si>
  <si>
    <t>Word Count67</t>
  </si>
  <si>
    <t>Deadline67</t>
  </si>
  <si>
    <t>Notes1276</t>
  </si>
  <si>
    <t>TC0186</t>
  </si>
  <si>
    <t>Yinan Zheng</t>
  </si>
  <si>
    <t>Xiaodan Luo (Terri)</t>
  </si>
  <si>
    <t>N/A</t>
  </si>
  <si>
    <t>Cornell University</t>
  </si>
  <si>
    <t>NY</t>
  </si>
  <si>
    <t>Agent</t>
  </si>
  <si>
    <t>TOP30</t>
  </si>
  <si>
    <t>SAT 2170</t>
  </si>
  <si>
    <t>Smart , inivitaite and has been admitted by Cornell</t>
  </si>
  <si>
    <t>042014 TC0186 Yinan Zheng Homelessness V1</t>
  </si>
  <si>
    <t>None</t>
  </si>
  <si>
    <t>052214 TC0186 Yinan Zheng Extended Essay Outline V1</t>
  </si>
  <si>
    <t>Struggles writing outline</t>
  </si>
  <si>
    <t>060414 TC0186 Yinan Zheng Extended Essay V1</t>
  </si>
  <si>
    <t>6/15</t>
  </si>
  <si>
    <t>061314 TC0186 Yinan Zheng Extended Essay V3</t>
  </si>
  <si>
    <t>1239</t>
  </si>
  <si>
    <t>090414 TC0186 Yinan Zheng LING 1100 Essay 1 v1</t>
  </si>
  <si>
    <t>507</t>
  </si>
  <si>
    <t>091614 TC0186 Yinan Zheng LING 1100 Essay 2 v1</t>
  </si>
  <si>
    <t>713</t>
  </si>
  <si>
    <t>103114 TC0184 Yinan Zheng Lab Report #3 v1</t>
  </si>
  <si>
    <t>832</t>
  </si>
  <si>
    <t>Low</t>
  </si>
  <si>
    <t>013015 TC0184 Yinan Zheng Wanderer’s Night Essay v1</t>
  </si>
  <si>
    <t>205</t>
  </si>
  <si>
    <t>021015 TC0184 Yinan Zheng Essay #2 v1</t>
  </si>
  <si>
    <t>571</t>
  </si>
  <si>
    <t>Medium</t>
  </si>
  <si>
    <t>031615 TC0184 Yinan Zheng Essay #3 v1</t>
  </si>
  <si>
    <t>755</t>
  </si>
  <si>
    <t>042415 TC0184 Yinan Zheng Analysis of Homecoming v1</t>
  </si>
  <si>
    <t>997</t>
  </si>
  <si>
    <t>Mid-May</t>
  </si>
  <si>
    <t>TC0193</t>
  </si>
  <si>
    <t>Yuyang Ma</t>
  </si>
  <si>
    <t>Xiujun Dai (Teresa)</t>
  </si>
  <si>
    <t>University of Pittsburgh</t>
  </si>
  <si>
    <t>PA</t>
  </si>
  <si>
    <t>TOEFL79</t>
  </si>
  <si>
    <t>very lazy, need to push </t>
  </si>
  <si>
    <t>051214 TC0193 Yuyang Ma Mental Health V1</t>
  </si>
  <si>
    <t>091714 TC0193 Yuyang Ma cover letter V1</t>
  </si>
  <si>
    <t>536</t>
  </si>
  <si>
    <t>9/19</t>
  </si>
  <si>
    <t>092314 TC0193 Yuyang Ma English Learning V1</t>
  </si>
  <si>
    <t>766</t>
  </si>
  <si>
    <t>102014 TC0193 Yuyang Ma english project 2 V1</t>
  </si>
  <si>
    <t>800</t>
  </si>
  <si>
    <t>11/3</t>
  </si>
  <si>
    <t>Middle</t>
  </si>
  <si>
    <t>112114 TC0193 Yuyang Ma English project3 V1</t>
  </si>
  <si>
    <t>648</t>
  </si>
  <si>
    <t>12/1</t>
  </si>
  <si>
    <t>110215 TC0193 Yuyang Ma ENG 107 project 1</t>
  </si>
  <si>
    <t>922</t>
  </si>
  <si>
    <t>2/24</t>
  </si>
  <si>
    <t>TC0194</t>
  </si>
  <si>
    <t>Danyan Chen</t>
  </si>
  <si>
    <t>Rutgers New Brunswick</t>
  </si>
  <si>
    <t>NJ</t>
  </si>
  <si>
    <t>TOEFL 82</t>
  </si>
  <si>
    <t>need to push a lot</t>
  </si>
  <si>
    <t>091114 TC0194 Danyan Chen EADI Essay I v1</t>
  </si>
  <si>
    <t>211</t>
  </si>
  <si>
    <t>9/11</t>
  </si>
  <si>
    <t>urgent</t>
  </si>
  <si>
    <t>091914 TC0194 Danyan Chen EADI Essay I v3</t>
  </si>
  <si>
    <t>946</t>
  </si>
  <si>
    <t>9/24</t>
  </si>
  <si>
    <t>092314 TC0194 Danyan Chen EADI Essay I v5</t>
  </si>
  <si>
    <t>1348</t>
  </si>
  <si>
    <t>Urgent</t>
  </si>
  <si>
    <t>093014 TC0194 Danyan Chen Outline of Essay #2 v1</t>
  </si>
  <si>
    <t>286</t>
  </si>
  <si>
    <t>10/2</t>
  </si>
  <si>
    <t>100314 TC0194 Danyan Chen Essay #2 v3</t>
  </si>
  <si>
    <t>802</t>
  </si>
  <si>
    <t>100714 TC0194 Danyan Chen Essay #2 v5</t>
  </si>
  <si>
    <t>1231</t>
  </si>
  <si>
    <t>10/8</t>
  </si>
  <si>
    <t>102114 TC0194 Danyan Chen outline Form Paper 3 v1</t>
  </si>
  <si>
    <t>573</t>
  </si>
  <si>
    <t>102714 TC0194 Danyan Chen Form Paper 3 v3</t>
  </si>
  <si>
    <t>683</t>
  </si>
  <si>
    <t>10/30</t>
  </si>
  <si>
    <t>110314 TC0194 Danyan Chen Form Paper 3 v5</t>
  </si>
  <si>
    <t>928</t>
  </si>
  <si>
    <t>11/6</t>
  </si>
  <si>
    <t>High</t>
  </si>
  <si>
    <t>110514 TC0194 Danyan Chen Form Paper 3 v7</t>
  </si>
  <si>
    <t>1219</t>
  </si>
  <si>
    <t>112114 TC0194 Danyan Chen EADI Essay #4 v1</t>
  </si>
  <si>
    <t>992</t>
  </si>
  <si>
    <t>11/25</t>
  </si>
  <si>
    <t>120314 TC0194 Danyan Chen EADI Essay #4 v7</t>
  </si>
  <si>
    <t>1349</t>
  </si>
  <si>
    <t>12/3</t>
  </si>
  <si>
    <t>012915 TC0194 Danyan Chen Essay#1 RD#1 v1</t>
  </si>
  <si>
    <t>603</t>
  </si>
  <si>
    <t>2/3</t>
  </si>
  <si>
    <t>020415 TC0194 Danyan Chen Essay #1 RD #2 v3</t>
  </si>
  <si>
    <t>1161</t>
  </si>
  <si>
    <t>2/10</t>
  </si>
  <si>
    <t>021815 TC0194 Danyan Chen Paper #2 v1</t>
  </si>
  <si>
    <t>401</t>
  </si>
  <si>
    <t>022315 TC0194 Danyan Chen Paper#2 v3</t>
  </si>
  <si>
    <t>762</t>
  </si>
  <si>
    <t>2/23</t>
  </si>
  <si>
    <t>030315 Danyan Chen Midterm v1 from Danyan Chen</t>
  </si>
  <si>
    <t>192</t>
  </si>
  <si>
    <t>3/5</t>
  </si>
  <si>
    <t>031915 TC0437 Danyan Chen Paper#3 v1</t>
  </si>
  <si>
    <t>725</t>
  </si>
  <si>
    <t>3/31</t>
  </si>
  <si>
    <t>033015 TC0437 Danyan Chen Paper#3 v3</t>
  </si>
  <si>
    <t>1234</t>
  </si>
  <si>
    <t>042015 TC0437 Danyan Chen Paper 4 v1</t>
  </si>
  <si>
    <t>1112</t>
  </si>
  <si>
    <t>4/24</t>
  </si>
  <si>
    <t>042315 TC0437 Danyan Chen Paper#4 v3</t>
  </si>
  <si>
    <t>1363</t>
  </si>
  <si>
    <t>043015 TC0437 Danyan Chen Final exam v1</t>
  </si>
  <si>
    <t>5/1</t>
  </si>
  <si>
    <t>Art history paper #1 V1</t>
  </si>
  <si>
    <t>Art history paper #2 V1</t>
  </si>
  <si>
    <t>TC0208</t>
  </si>
  <si>
    <t>Jiacheng Yan</t>
  </si>
  <si>
    <t>Weiying Zhou (Zoe)</t>
  </si>
  <si>
    <t xml:space="preserve">TOEFL 109 SAT 2290 </t>
  </si>
  <si>
    <t>Fast learner, clever, placid, amicable. Not so active on doing homework, need to push.</t>
  </si>
  <si>
    <t>TC0211</t>
  </si>
  <si>
    <t>Kaishi Zhou</t>
  </si>
  <si>
    <t>Fangqi Fang(Maggie)</t>
  </si>
  <si>
    <t>Dongyang Middle School</t>
  </si>
  <si>
    <t>China</t>
  </si>
  <si>
    <t>TOEFL83 SAT1820</t>
  </si>
  <si>
    <r xmlns="http://schemas.openxmlformats.org/spreadsheetml/2006/main">
      <t>He was admitted to OSU</t>
    </r>
    <r xmlns="http://schemas.openxmlformats.org/spreadsheetml/2006/main">
      <rPr>
        <sz val="12"/>
        <color indexed="8"/>
        <rFont val="SimSun"/>
      </rPr>
      <t>；</t>
    </r>
    <r xmlns="http://schemas.openxmlformats.org/spreadsheetml/2006/main">
      <rPr>
        <sz val="12"/>
        <color indexed="8"/>
        <rFont val="Times New Roman"/>
        <family val="1"/>
      </rPr>
      <t>Independent</t>
    </r>
  </si>
  <si>
    <t>042814 TC0211 Kaishi Zhou Mental Health V1</t>
  </si>
  <si>
    <t>052514 TC0211 Kaishi Zhou Mental Health V3</t>
  </si>
  <si>
    <t>091514 TC0211 Kaishi Zhou book reflection v1</t>
  </si>
  <si>
    <t>858</t>
  </si>
  <si>
    <t>TC0247</t>
  </si>
  <si>
    <t>Junjie Chi</t>
  </si>
  <si>
    <t>Rui Xu (Ray)</t>
  </si>
  <si>
    <t>Skidmore College</t>
  </si>
  <si>
    <t>Very active at learning and reading, but she is not an attentive student, may make a lot of basic mistakes in spelling and writing.</t>
  </si>
  <si>
    <t>070314 TC0247 Junjie Chi blink V1</t>
  </si>
  <si>
    <t>7/3/2014</t>
  </si>
  <si>
    <t>071114 TC0247 JUNJIE CHI Blink V1</t>
  </si>
  <si>
    <t>580</t>
  </si>
  <si>
    <t>7/15</t>
  </si>
  <si>
    <t>072014 TC0247 Junjie Chi Blink v4</t>
  </si>
  <si>
    <t>465</t>
  </si>
  <si>
    <t>090414 TC0247 Junjie Chi MB V1</t>
  </si>
  <si>
    <t>330</t>
  </si>
  <si>
    <t>9/8</t>
  </si>
  <si>
    <t>101114 TC0247 Junjie Chi MB assignment V1</t>
  </si>
  <si>
    <t>938</t>
  </si>
  <si>
    <t>10/13</t>
  </si>
  <si>
    <t xml:space="preserve">101514 TC0247 Mid Term Assignment V1 </t>
  </si>
  <si>
    <t>1092</t>
  </si>
  <si>
    <t xml:space="preserve">10/15 </t>
  </si>
  <si>
    <t>112114 TC0247 Junjie Chi Assignment V1</t>
  </si>
  <si>
    <t>1372</t>
  </si>
  <si>
    <t>11/24</t>
  </si>
  <si>
    <t>112214 TC0247 Junjie Chi Business Assignment V1</t>
  </si>
  <si>
    <t>1177</t>
  </si>
  <si>
    <t>120214 TC0247 Junjie Chi Speech v3</t>
  </si>
  <si>
    <t>1364</t>
  </si>
  <si>
    <t>TC0257</t>
  </si>
  <si>
    <t>Tianhong Yang</t>
  </si>
  <si>
    <t>Rui Li (Rickey)</t>
  </si>
  <si>
    <t>Ithaca College</t>
  </si>
  <si>
    <t>TOEFL 106，SAT 1920</t>
  </si>
  <si>
    <t>Very cooperative, fast learner</t>
  </si>
  <si>
    <t>082814 TC0257 Tianhong Yang Freshmen Seminar comparison v1</t>
  </si>
  <si>
    <t>8/29</t>
  </si>
  <si>
    <t>091514 TC0257 Tianhong Yang humanity essay v1</t>
  </si>
  <si>
    <t>497</t>
  </si>
  <si>
    <t>9/21</t>
  </si>
  <si>
    <t>091814 TC0257 Tianhong Yang humanity essay v3</t>
  </si>
  <si>
    <t>692</t>
  </si>
  <si>
    <t>Asks about details to add</t>
  </si>
  <si>
    <t>101514 TC0257 Tianhong Yang environmental humanity v1</t>
  </si>
  <si>
    <t>829</t>
  </si>
  <si>
    <t>10/20</t>
  </si>
  <si>
    <t>102314 TC0257 Tianhong Yang Advocacy Assignment v1</t>
  </si>
  <si>
    <t>1084</t>
  </si>
  <si>
    <t>10/27</t>
  </si>
  <si>
    <t>113014 TC0257 Tianhong Yang Synthesis project v1</t>
  </si>
  <si>
    <t>3035</t>
  </si>
  <si>
    <t>11/30</t>
  </si>
  <si>
    <t>121114 TC0257 Tianhong Yang  Creating place v1</t>
  </si>
  <si>
    <t>1438</t>
  </si>
  <si>
    <t>12/13</t>
  </si>
  <si>
    <t>TD0209</t>
  </si>
  <si>
    <t>Hongnan Wang</t>
  </si>
  <si>
    <t>Darlington</t>
  </si>
  <si>
    <t>GA</t>
  </si>
  <si>
    <t>CC</t>
  </si>
  <si>
    <t>TOP20</t>
  </si>
  <si>
    <t>TOEFL 95</t>
  </si>
  <si>
    <t>Smart but needs to push a lot. He wants to finish all the application essays this summer vacation.</t>
  </si>
  <si>
    <t>061814 TD0209 Hongnan Wang Main Essay v1</t>
  </si>
  <si>
    <t>070814 TD0209 Hongnan Wang Main Essay v1</t>
  </si>
  <si>
    <t>848</t>
  </si>
  <si>
    <t>11/1</t>
  </si>
  <si>
    <t>072114 TD0209 Hongnan Wang Main Essay v1</t>
  </si>
  <si>
    <t>678</t>
  </si>
  <si>
    <t>073014 TD0209 Hongnan Wang Main Essay v3</t>
  </si>
  <si>
    <t>080214 TD0209 Hongnan Wang Main Essay v5</t>
  </si>
  <si>
    <t>081014 TD0209 Hongnan Wang UC Essay v1</t>
  </si>
  <si>
    <t>446</t>
  </si>
  <si>
    <t>081114 TD0209 Hongnan Wang Main Essay v7</t>
  </si>
  <si>
    <t>650</t>
  </si>
  <si>
    <t>082014 TD0209 Hongnan Wang Main Essay v9</t>
  </si>
  <si>
    <t>590</t>
  </si>
  <si>
    <t>082514 TD0209 Hongnan Wang Main Essay v11</t>
  </si>
  <si>
    <t>665</t>
  </si>
  <si>
    <t>082614 TD0209 Hongnan Wang Main Essay v13</t>
  </si>
  <si>
    <t>638</t>
  </si>
  <si>
    <t>091114 TD0209 Hongnan Wang UC Essay v3</t>
  </si>
  <si>
    <t>1188</t>
  </si>
  <si>
    <t>091614 TD0209 Hongnan Wang UC Essay v5</t>
  </si>
  <si>
    <t>1096</t>
  </si>
  <si>
    <t>092214 TD0209 Hongnan Wang UC Essay v7</t>
  </si>
  <si>
    <t>1052</t>
  </si>
  <si>
    <t>100114 TD0209 Hongnan Wang UC Essay v9</t>
  </si>
  <si>
    <t>995</t>
  </si>
  <si>
    <t>100414 TD0209 Hongnan Wang GIT Essay v1</t>
  </si>
  <si>
    <t>412</t>
  </si>
  <si>
    <t>10/15</t>
  </si>
  <si>
    <t>100814 TD0209 Hongnan Wang Ceorgia Tech Essay v3</t>
  </si>
  <si>
    <t>405</t>
  </si>
  <si>
    <t>100814 TD0209 Hongnan Wang Ceorgia Tech Essay v5</t>
  </si>
  <si>
    <t>413</t>
  </si>
  <si>
    <t>101414 TD0209 Hongnan Wang Ceorgia Tech Essay v7</t>
  </si>
  <si>
    <t>249</t>
  </si>
  <si>
    <t>101914 TD0209 Hongnan Wang CMU Essay v1</t>
  </si>
  <si>
    <t>460</t>
  </si>
  <si>
    <t>102214 TD0209 Hongnan Wang CMU Essay v3</t>
  </si>
  <si>
    <t>403</t>
  </si>
  <si>
    <t>102314 TD0209 Hongnan Wang Purdue Essay v1</t>
  </si>
  <si>
    <t>79</t>
  </si>
  <si>
    <t>102414 TD0209 Hongnan Wang CMU Essay v5</t>
  </si>
  <si>
    <t>407</t>
  </si>
  <si>
    <t>102514 TD0209 Hongnan Wang Purdue Essay v3</t>
  </si>
  <si>
    <t>108</t>
  </si>
  <si>
    <t>111214 TD0209 Hongnan Wang UC Essay v11</t>
  </si>
  <si>
    <t>999</t>
  </si>
  <si>
    <t>111814 TD0209 Hongnan Wang UIUC Essay v1</t>
  </si>
  <si>
    <t>871</t>
  </si>
  <si>
    <t>112114 TD0209 Hongnan Wang UIUC Essay v3</t>
  </si>
  <si>
    <t>624</t>
  </si>
  <si>
    <t>120514 TD0290 Hongnan Wang PSU Essay v1</t>
  </si>
  <si>
    <t>342</t>
  </si>
  <si>
    <t>Rolling</t>
  </si>
  <si>
    <t>120414 TD0209 Hongnan Wang CMU Essay v7</t>
  </si>
  <si>
    <t>1/1</t>
  </si>
  <si>
    <t>121114 TD0209 Hongnan Wang CMU Essay v9</t>
  </si>
  <si>
    <t>587</t>
  </si>
  <si>
    <t>12/23</t>
  </si>
  <si>
    <t>121514 TD0209 Hongnan Wang CMU Essay v11</t>
  </si>
  <si>
    <t>542</t>
  </si>
  <si>
    <t>122314 TD0209 Hongnan Wang NYU Essay v1</t>
  </si>
  <si>
    <t>241</t>
  </si>
  <si>
    <t>122614 TD0209 Hongnan Wang UR Essay v1</t>
  </si>
  <si>
    <t>208</t>
  </si>
  <si>
    <t>1/5</t>
  </si>
  <si>
    <t>122614 TD0209 Hongnan Wang UR Essay v3</t>
  </si>
  <si>
    <t>219</t>
  </si>
  <si>
    <t>122814 TD0209 Hongnan Wang NYU Essay v3</t>
  </si>
  <si>
    <t>262</t>
  </si>
  <si>
    <t>123014 TD0209 Hongnan Wang UR Essay v5</t>
  </si>
  <si>
    <t>226</t>
  </si>
  <si>
    <t>010215 TD0209 Hongnan Wang UR Essay v7</t>
  </si>
  <si>
    <t>224</t>
  </si>
  <si>
    <t>TD0232</t>
  </si>
  <si>
    <t>Yizhuo Shao</t>
  </si>
  <si>
    <t>TOEFL 100+/SAT1900+</t>
  </si>
  <si>
    <r xmlns="http://schemas.openxmlformats.org/spreadsheetml/2006/main">
      <t>Diligent and eager to learn, Easy-going, active,</t>
    </r>
    <r xmlns="http://schemas.openxmlformats.org/spreadsheetml/2006/main">
      <rPr>
        <sz val="10.5"/>
        <color indexed="8"/>
        <rFont val="Calibri"/>
        <family val="2"/>
      </rPr>
      <t xml:space="preserve"> </t>
    </r>
    <r xmlns="http://schemas.openxmlformats.org/spreadsheetml/2006/main">
      <rPr>
        <sz val="12"/>
        <color indexed="8"/>
        <rFont val="Times New Roman"/>
        <family val="1"/>
      </rPr>
      <t>high-demanding</t>
    </r>
  </si>
  <si>
    <t>052114 TD0232 Yizhuo Shao Common application Essay V1</t>
  </si>
  <si>
    <t>5/23/2014</t>
  </si>
  <si>
    <t>060314 TD0232 Yizhuo Shao Common Application Essay v3</t>
  </si>
  <si>
    <t xml:space="preserve">070114 TD0232 Yizhuo Shao Main Essay v5 </t>
  </si>
  <si>
    <t>1150</t>
  </si>
  <si>
    <t>071414 TD0232 Yizhuo Shao Main Essay v7</t>
  </si>
  <si>
    <t>1190</t>
  </si>
  <si>
    <t>071914 TD0232 Yizhuo Shao Common App Essay v9</t>
  </si>
  <si>
    <t>1020</t>
  </si>
  <si>
    <t>072414 TD0232 Yizhuo Shao Common App Essay v11</t>
  </si>
  <si>
    <t>849</t>
  </si>
  <si>
    <t>081114 TD0232 Yizhuo Shao Main Essay v13</t>
  </si>
  <si>
    <t>694</t>
  </si>
  <si>
    <t>081414 TD0232 Yizhuo Shao Upenn Supplement essay v1</t>
  </si>
  <si>
    <t>TD0232 Yizhuo Shao Main Essay v15</t>
  </si>
  <si>
    <t>631</t>
  </si>
  <si>
    <t>081914 TD0232 Yizhuo Shao Main Essay v17</t>
  </si>
  <si>
    <t>684</t>
  </si>
  <si>
    <t>082414 TD0232 Yizhuo Shao Main Essay v19</t>
  </si>
  <si>
    <t>852</t>
  </si>
  <si>
    <t>082914 TD0232 Yizhuo Shao Main Essay v21</t>
  </si>
  <si>
    <t>691</t>
  </si>
  <si>
    <t>090214 TD0232 Yizhuo Shao Main Essay v23</t>
  </si>
  <si>
    <t>649</t>
  </si>
  <si>
    <t>Finalized</t>
  </si>
  <si>
    <t>090314 TD0232 Yizhuo Shao Upenn Supplement v3</t>
  </si>
  <si>
    <t>100114 TD0232 Yizhuo Shao Upenn Supplement v5</t>
  </si>
  <si>
    <t>732</t>
  </si>
  <si>
    <t>101214 TD0232 Yizhuo Shao Upenn Supplement v7</t>
  </si>
  <si>
    <t>682</t>
  </si>
  <si>
    <t>101814 TD0232 Yizhuo Shao Upenn Supplement v9</t>
  </si>
  <si>
    <t>696</t>
  </si>
  <si>
    <t>102214 TD0232 Yizhuo Shao Main Essay v24</t>
  </si>
  <si>
    <t>642</t>
  </si>
  <si>
    <t>102314 TD0232 Yizhuo Shao Upenn Supplement v9</t>
  </si>
  <si>
    <t>602</t>
  </si>
  <si>
    <t>102414 TD0232 Yizhuo Shao UVA supplement v1</t>
  </si>
  <si>
    <t>511</t>
  </si>
  <si>
    <t>102614 TD0232 Yizhuo Shao UVA supplement v3</t>
  </si>
  <si>
    <t>102814 TD0232 Yizhuo Shao UVA supplement v5</t>
  </si>
  <si>
    <t>270</t>
  </si>
  <si>
    <t>120414 TD0232 Yizhuo Shao Cornell Supp essay v1</t>
  </si>
  <si>
    <t>672</t>
  </si>
  <si>
    <t>120914 TD0232 Yizhuo Shao NYU v1</t>
  </si>
  <si>
    <t>450</t>
  </si>
  <si>
    <t>120714 TD0232 Yizhuo Shao Rochester v1</t>
  </si>
  <si>
    <t>277</t>
  </si>
  <si>
    <t>121114 TD0232 Yizhuo Shao Cornell sup essay v3</t>
  </si>
  <si>
    <t>623</t>
  </si>
  <si>
    <t>12/20</t>
  </si>
  <si>
    <t>121114 TD0232 Yizhuo Shao NYU v3</t>
  </si>
  <si>
    <t>463</t>
  </si>
  <si>
    <t>121614 TD0232 Yizhuo Shao Cornell sup essay v5</t>
  </si>
  <si>
    <t>121814 TD0232 Yizhuo Shao NYU v5</t>
  </si>
  <si>
    <t>389</t>
  </si>
  <si>
    <t>122014 TD0232 Yizhuo Shao NYU v7</t>
  </si>
  <si>
    <t>437</t>
  </si>
  <si>
    <t>122114  TD0232 Yizhuo Shao NYU v9</t>
  </si>
  <si>
    <t>398</t>
  </si>
  <si>
    <t>122214 TD232 Yizhuo Shao Cornell sup essay v7</t>
  </si>
  <si>
    <t>555</t>
  </si>
  <si>
    <t>122614 TD0232 Yizhuo Shao Emory v1</t>
  </si>
  <si>
    <t>470</t>
  </si>
  <si>
    <t>122814 TD0232 Yizhuo Shao Emory v3</t>
  </si>
  <si>
    <t>541</t>
  </si>
  <si>
    <t>1122914 TD0209 Yizhuo Shao Grace Cornell Essay v9</t>
  </si>
  <si>
    <t>629</t>
  </si>
  <si>
    <t>123114 TD0209 Yizhuo Shao Grace Harvard activity Essay v1</t>
  </si>
  <si>
    <t>150</t>
  </si>
  <si>
    <t>020214 TD0209 Yizhuo Shao Grace Rochester Essay v3</t>
  </si>
  <si>
    <t>399</t>
  </si>
  <si>
    <t>110915 TD0209 Yizhuo Shao Grace GWU Essay v1</t>
  </si>
  <si>
    <t>302</t>
  </si>
  <si>
    <t>1/15</t>
  </si>
  <si>
    <t>011115 TD0209 Yizhuo Shao Grace GWU Essay v3</t>
  </si>
  <si>
    <t>309</t>
  </si>
  <si>
    <t>011315 TD0209 Yizhuo Shao Grace Haverford Essay v1</t>
  </si>
  <si>
    <t>545</t>
  </si>
  <si>
    <t>011315 TD0209 Yizhuo Shao Grace GWU Essay v5</t>
  </si>
  <si>
    <t>260</t>
  </si>
  <si>
    <t>011415 TD0209 Shao Yizhuo Shao Grace Haverford Essays v3</t>
  </si>
  <si>
    <t>717</t>
  </si>
  <si>
    <t>011415 TD0209 Yizhuo Shao Grace GWU Essay v7</t>
  </si>
  <si>
    <t>367</t>
  </si>
  <si>
    <t>TD0235</t>
  </si>
  <si>
    <t>Jingwei Xie</t>
  </si>
  <si>
    <t>Bishop McDevitt High School</t>
  </si>
  <si>
    <t>TOEFL 116, SAT 2100</t>
  </si>
  <si>
    <t>very cooperative and have herself thinking, like to use critical thinking</t>
  </si>
  <si>
    <t>052314 TEMP Jingwei Xie Common application Essays V1</t>
  </si>
  <si>
    <t>060314 TD0235 Jingwei Xie Common Application Essay v3</t>
  </si>
  <si>
    <t>070214 TD0235 Jingwei Xie Common Application Essay v5</t>
  </si>
  <si>
    <t>666</t>
  </si>
  <si>
    <t>070914 TD0235 Jingwei Xie Common Application Essay v7</t>
  </si>
  <si>
    <t>805</t>
  </si>
  <si>
    <t>070914 TD0235 Jingwei Xie Common Application Essay v9</t>
  </si>
  <si>
    <t>081014 TD0235  Jingwei Xie Apolish Common Application V1</t>
  </si>
  <si>
    <t>336</t>
  </si>
  <si>
    <t>081314 TD0235  Jingwei Xie Common Application V3</t>
  </si>
  <si>
    <t>256</t>
  </si>
  <si>
    <t>081514 TD0235 Jingwei Xie UC Essays v1</t>
  </si>
  <si>
    <t>876</t>
  </si>
  <si>
    <t>082114 TD0235  Jingwei Xie Common Application V5</t>
  </si>
  <si>
    <t>082214 TD0235 Jingwei Xie UC Essays v3</t>
  </si>
  <si>
    <t>991</t>
  </si>
  <si>
    <t>082614 TD0235  Jingwei Xie Common Application V7</t>
  </si>
  <si>
    <t>669</t>
  </si>
  <si>
    <t>082814 TD0235 Jingwei Xie UC Essays v5</t>
  </si>
  <si>
    <t>1163</t>
  </si>
  <si>
    <t>082914 TD0235  Jingwei Xie Common Application V9</t>
  </si>
  <si>
    <t>660</t>
  </si>
  <si>
    <t>090214 TD0235 Jingwei Xie UC Essays v7</t>
  </si>
  <si>
    <t>091714 TD0235 Jingwei Xie Purdue+Georgia Tech v1</t>
  </si>
  <si>
    <t>404</t>
  </si>
  <si>
    <t>092314 TD0235 Jingwei Xie Rice v1</t>
  </si>
  <si>
    <t>1024</t>
  </si>
  <si>
    <t>093014 TD0235 Jingwei Xie Purdue+Georgia Tech v3</t>
  </si>
  <si>
    <t>411</t>
  </si>
  <si>
    <t>093014 Jingwei Xie UC Essays v9</t>
  </si>
  <si>
    <t>1007</t>
  </si>
  <si>
    <t>093014 TD0235 Jingwei Xie Common Application v11</t>
  </si>
  <si>
    <t>654</t>
  </si>
  <si>
    <t xml:space="preserve">100414 TD0235  Jingwei Xie Common Application V13</t>
  </si>
  <si>
    <t>643</t>
  </si>
  <si>
    <t>100414 TD0235 Jingwei Xie Rice v3</t>
  </si>
  <si>
    <t>882</t>
  </si>
  <si>
    <t>100514 TD0235 Jingwei Xie Purdue+Georgia Tech v5</t>
  </si>
  <si>
    <t>358</t>
  </si>
  <si>
    <t>100814 TD0235  Jingwei Xie Common Application V15</t>
  </si>
  <si>
    <t>100814 TD0235 Jingwei Xie Purdue+Georgia Tech v7</t>
  </si>
  <si>
    <t>147</t>
  </si>
  <si>
    <t>100914 TD0235 Jingwei Xie Explanations to education interruption v1</t>
  </si>
  <si>
    <t>315</t>
  </si>
  <si>
    <t>165</t>
  </si>
  <si>
    <t>100414 TD0235 Jingwei Xie Rice v5</t>
  </si>
  <si>
    <t>1075</t>
  </si>
  <si>
    <t>102414 TD0235 Jingwei Xie Rice v7</t>
  </si>
  <si>
    <t>1056</t>
  </si>
  <si>
    <t>111914 TD0235 Jingwei Xie Swarthmore v1</t>
  </si>
  <si>
    <t>112114 TD0235 Jingwei Xie Wellesley v1　</t>
  </si>
  <si>
    <t>195</t>
  </si>
  <si>
    <r xmlns="http://schemas.openxmlformats.org/spreadsheetml/2006/main">
      <t>112314 TD0235 Jingwei Xie Swarthmore v3</t>
    </r>
    <r xmlns="http://schemas.openxmlformats.org/spreadsheetml/2006/main">
      <rPr>
        <sz val="10"/>
        <color indexed="8"/>
        <rFont val="Times"/>
      </rPr>
      <t>　</t>
    </r>
  </si>
  <si>
    <t>120414 TD0235 Jingwei Xie Wellesley v3</t>
  </si>
  <si>
    <t>637</t>
  </si>
  <si>
    <t>120814 TD0235 Jingwei Xie Swarthmore v5</t>
  </si>
  <si>
    <t>240</t>
  </si>
  <si>
    <t>120914 TD0235 Jingwei Xie Wellesley v5</t>
  </si>
  <si>
    <t>514</t>
  </si>
  <si>
    <t>121114 TD0235 Jingwei Xie Haverford v1</t>
  </si>
  <si>
    <t>121214 TD0235 Jingwei Xie Swarthmore v7　</t>
  </si>
  <si>
    <t>200</t>
  </si>
  <si>
    <t>121414 TD0235 Jingwei Xie Wellesley v7</t>
  </si>
  <si>
    <t>509</t>
  </si>
  <si>
    <t>121514 TD0235 Jingwei Xie Northwestern v1</t>
  </si>
  <si>
    <t>282</t>
  </si>
  <si>
    <t>121514 TD0235 Jingwei Xie Haverford v3</t>
  </si>
  <si>
    <t>486</t>
  </si>
  <si>
    <t>121514 TD0235 Jingwei Xie Lafayette v1</t>
  </si>
  <si>
    <t>284</t>
  </si>
  <si>
    <t>121614 TD0235 Jingwei Xie Swarthmore v9</t>
  </si>
  <si>
    <t>253</t>
  </si>
  <si>
    <t>121814 TD0235 Jingwei Xie Wellesley v9</t>
  </si>
  <si>
    <t>121614 TD0235 Jingwei Xie Tufts v1　</t>
  </si>
  <si>
    <t>121914 TD0235 Jingwei Xie Penn v1</t>
  </si>
  <si>
    <t>581</t>
  </si>
  <si>
    <t>122014 TD0235 Jingwei Xie Tufts v3</t>
  </si>
  <si>
    <t>685</t>
  </si>
  <si>
    <t>122214 TD0235 Jingwei Xie Swarthmore v11</t>
  </si>
  <si>
    <t>374</t>
  </si>
  <si>
    <t>122314 TD0235 Jingwei Xie Penn v3</t>
  </si>
  <si>
    <t>656</t>
  </si>
  <si>
    <t>121814 TD0235 Jingwei Xie Northwestern v3</t>
  </si>
  <si>
    <t>337</t>
  </si>
  <si>
    <t>122714 TD0235 Jingwei Xie Tufts v5</t>
  </si>
  <si>
    <t>639</t>
  </si>
  <si>
    <t>122714 TD0235 Jingwei Xie Swarthmore v13</t>
  </si>
  <si>
    <t>122714 TD0235 Jingwei Xie Penn v5 from Jingwei Xie</t>
  </si>
  <si>
    <t>122914 TD0235 Jingwei Xie Northwestern v5</t>
  </si>
  <si>
    <t>427</t>
  </si>
  <si>
    <t>123014 TD0235 Jingwei Xie Penn v7</t>
  </si>
  <si>
    <t>626</t>
  </si>
  <si>
    <t>123014 TD0235 Jingwei Xie Northwestern v7 from Jingwei Xie</t>
  </si>
  <si>
    <t>296</t>
  </si>
  <si>
    <t>123014 TD0235 Jingwei Xie Common Application v17 from Jingwei Xie</t>
  </si>
  <si>
    <t>010615 TD0235 Jingwei Xie Lafayette v3</t>
  </si>
  <si>
    <t>010615 TD0235 Jingwei Xie Haverford v5</t>
  </si>
  <si>
    <t>670</t>
  </si>
  <si>
    <t>010815 TD0235 Jingwei Xie Lafayette v5</t>
  </si>
  <si>
    <t>414</t>
  </si>
  <si>
    <t>010915 TD0235 Jingwei Xie Haverford v7</t>
  </si>
  <si>
    <t>370</t>
  </si>
  <si>
    <t>011015 TD0235 Jingwei Xie Lafayette v7</t>
  </si>
  <si>
    <t>386</t>
  </si>
  <si>
    <t>011215 TD0235 Jingwei Xie Haverford v9</t>
  </si>
  <si>
    <t>012215 TD0235 Jingwei Xie Georgia Tech Additional Essays v1</t>
  </si>
  <si>
    <t>1/31</t>
  </si>
  <si>
    <t>012715 TD0235 Jingwei Xie Georgia Tech Additional Essays v3</t>
  </si>
  <si>
    <t>458</t>
  </si>
  <si>
    <t>012815 TD0235 Jingwei Xie Georgia Tech Additional Essays v5</t>
  </si>
  <si>
    <t>281</t>
  </si>
  <si>
    <t>020415 TD0235 Jingwei UC Leadership Award v1</t>
  </si>
  <si>
    <t>548</t>
  </si>
  <si>
    <t>3/3</t>
  </si>
  <si>
    <t>021015 TD0235 Jingwei Xie UC Leadership Award v3</t>
  </si>
  <si>
    <t>529</t>
  </si>
  <si>
    <t>021315 TD0235 Jingwei Xie UC Leadership Award v5</t>
  </si>
  <si>
    <t>702</t>
  </si>
  <si>
    <t>022015 TD0235 Jingwei Xie UC Leadership Award v7</t>
  </si>
  <si>
    <t>022515 TD0235 Jingwei Xie UC Leadership Award v9</t>
  </si>
  <si>
    <t>285</t>
  </si>
  <si>
    <t>TD0246</t>
  </si>
  <si>
    <t>Yangzhe Xu</t>
  </si>
  <si>
    <t>Yunjie Hou (Cecile)</t>
  </si>
  <si>
    <t>The Affiliated High School of Hangzhou Normal University</t>
  </si>
  <si>
    <t>Counselor</t>
  </si>
  <si>
    <t>Not care about the School Ranking, but care about the major she wants to take: Industrial  Design</t>
  </si>
  <si>
    <t>TOEFL 81</t>
  </si>
  <si>
    <t>She is not proactive at all. Need to push a lot. Her test score is not good enough so she still spends a lot of time on that. She also needs very specific instructions.</t>
  </si>
  <si>
    <t>071714 TD0242 Yangzhe Xu Common App Essay v1</t>
  </si>
  <si>
    <t>420</t>
  </si>
  <si>
    <t>072414 TD0242 Yangzhe Xu Common App Essay v3</t>
  </si>
  <si>
    <t>647</t>
  </si>
  <si>
    <t>073114 TD0242 Yangzhe Xu Common App Essay v5</t>
  </si>
  <si>
    <t>633</t>
  </si>
  <si>
    <t>081414 TD0242 Yangzhe Xu Common App Essay v7</t>
  </si>
  <si>
    <t>810</t>
  </si>
  <si>
    <t>091114 TD0242 Yangzhe Xu Common App Essay v9</t>
  </si>
  <si>
    <t>780</t>
  </si>
  <si>
    <t>111114 TD0246  Yangzhe Xu Commom app essay v11</t>
  </si>
  <si>
    <t>583</t>
  </si>
  <si>
    <t>112014 TD0246 Yangzhe Xu UW essays v1</t>
  </si>
  <si>
    <t>923</t>
  </si>
  <si>
    <t>112414 TD0246 Yangzhe Xu UW essay v3</t>
  </si>
  <si>
    <t>121614 TD0246 Yangzhe Xu Syracuse University essays v1</t>
  </si>
  <si>
    <t>237</t>
  </si>
  <si>
    <t>121614 TD0246 Yangzhe Xu Pratt Institute essay v1</t>
  </si>
  <si>
    <t>314</t>
  </si>
  <si>
    <t>121614 TD0246 Yangzhe Xu Illinois Chicago essay v1</t>
  </si>
  <si>
    <t>151</t>
  </si>
  <si>
    <t>121914 TD0246 Yangzhe Xu Syracuse University essays v3</t>
  </si>
  <si>
    <t>122314 TD0246 Yangzhe Xu Pratt Institute essay v3</t>
  </si>
  <si>
    <t>010615 TD0246 Yangzhe Xu Illinois Chicago essay v3</t>
  </si>
  <si>
    <t>764</t>
  </si>
  <si>
    <t>010915 TD0246 Yangzhe Xu Illinois Chicago essay v5</t>
  </si>
  <si>
    <t>750</t>
  </si>
  <si>
    <t>011415 TD0246 Yangzhe Xu Purdue essay v1</t>
  </si>
  <si>
    <t>96</t>
  </si>
  <si>
    <t>2/1</t>
  </si>
  <si>
    <t>011515 TD0246 Yangzhe Xu Purdue essay v3</t>
  </si>
  <si>
    <t>100</t>
  </si>
  <si>
    <t>012015 TD0246 Yangzhe Xu Purdue essay v5</t>
  </si>
  <si>
    <t>99</t>
  </si>
  <si>
    <t>012115 TD0246 Yangzhe Xu CCA essay v1</t>
  </si>
  <si>
    <t>425</t>
  </si>
  <si>
    <t>012615 TD0246 Yangzhe Xu CCA essay v3</t>
  </si>
  <si>
    <t>498</t>
  </si>
  <si>
    <t>012815 TD0246 Yangzhe Xu CCA essay v5</t>
  </si>
  <si>
    <t>500</t>
  </si>
  <si>
    <t>TD0248</t>
  </si>
  <si>
    <t>Yibin Mao</t>
  </si>
  <si>
    <t>Fangqi Fang (Maggie)</t>
  </si>
  <si>
    <t>Hangzhou 14th Middle School</t>
  </si>
  <si>
    <t>TOEFL 105</t>
  </si>
  <si>
    <t>completist, cooperate, easygoing and easy to communicate; need to push</t>
  </si>
  <si>
    <t>071614 TD0248 Yibin Mao main essay v1</t>
  </si>
  <si>
    <t>7/19</t>
  </si>
  <si>
    <t>072014 TD0248 Yibin Mao UC essay1 v1</t>
  </si>
  <si>
    <t>825</t>
  </si>
  <si>
    <t>080314 TD0248 Yibin Mao main essay v3</t>
  </si>
  <si>
    <t>1240</t>
  </si>
  <si>
    <t>8/5</t>
  </si>
  <si>
    <t>081714 TD0248 Yibin Mao main essay v5</t>
  </si>
  <si>
    <t>611</t>
  </si>
  <si>
    <t>8/20</t>
  </si>
  <si>
    <t>081914 TD0248 Yibin Mao UC essay1 v3</t>
  </si>
  <si>
    <t>604</t>
  </si>
  <si>
    <t>082414 TD0248 Yibin Mao main essay v7</t>
  </si>
  <si>
    <t>8/27</t>
  </si>
  <si>
    <t>082714 TD0248 Yibin Mao UC essay1 v5</t>
  </si>
  <si>
    <t>549</t>
  </si>
  <si>
    <t>090914 TD0248 Yibin Mao main essay v1</t>
  </si>
  <si>
    <t>646</t>
  </si>
  <si>
    <t>10/1</t>
  </si>
  <si>
    <t>091414 TD0248 Yibin Mao main essay v3</t>
  </si>
  <si>
    <t>091714 TD0248 Yibin Mao main essay v5</t>
  </si>
  <si>
    <t>627</t>
  </si>
  <si>
    <t>092314 TD0248 Yibin Mao UNC supplement essays v1</t>
  </si>
  <si>
    <t>562</t>
  </si>
  <si>
    <t>092314 TD0248 Yibin Mao main essay v7</t>
  </si>
  <si>
    <t>635</t>
  </si>
  <si>
    <t>100814 TD0248 Yibin Mao Tufts supplement essays v1</t>
  </si>
  <si>
    <t>570</t>
  </si>
  <si>
    <t>101914 TD0248 Yibin Mao main essay v9</t>
  </si>
  <si>
    <t>641</t>
  </si>
  <si>
    <t>Re-revised after teacher's comments</t>
  </si>
  <si>
    <t>101914 TD0248 Yibin Mao Tufts supplement essays v3</t>
  </si>
  <si>
    <t>102114 TD0248 Yibin Mao UVA supplement essays V1</t>
  </si>
  <si>
    <t>474</t>
  </si>
  <si>
    <t>A102214 TD0248 Yibin Mao activity essay V1</t>
  </si>
  <si>
    <t>724</t>
  </si>
  <si>
    <t>102314 TD0248 Yibin Mao Tufts supplement essays v5</t>
  </si>
  <si>
    <t>600</t>
  </si>
  <si>
    <t>102314 TD0248 Yibin Mao main essay v11</t>
  </si>
  <si>
    <t>102714 TD0248 Yibin Mao UVA supplement essays V3</t>
  </si>
  <si>
    <t>102614 TD0248 Yibin Mao activity essay v3</t>
  </si>
  <si>
    <t>110414 TD0248 Yibin Mao UC essays v1</t>
  </si>
  <si>
    <t>885</t>
  </si>
  <si>
    <t>111014 TD0248 Yibin Mao UC essays v3</t>
  </si>
  <si>
    <t>941</t>
  </si>
  <si>
    <t>111314 TD0248 Yibin Mao UC essays v5</t>
  </si>
  <si>
    <t>950</t>
  </si>
  <si>
    <t>111714 TD0248 Yibin Mao UW&amp;Rochester essays V1</t>
  </si>
  <si>
    <t>461</t>
  </si>
  <si>
    <t>112014 TD0248 Yibin Mao UW&amp;Rochester essays V3</t>
  </si>
  <si>
    <t>556</t>
  </si>
  <si>
    <t>112414 TD0248 Yibin Mao UWRocherster essays v5</t>
  </si>
  <si>
    <t>554</t>
  </si>
  <si>
    <t>120214 TD0248 Yibin Mao Emory+CMU essays V1</t>
  </si>
  <si>
    <t>794</t>
  </si>
  <si>
    <t>120914 TD0248 Yibin Mao UNC supplement essays v3</t>
  </si>
  <si>
    <t>530</t>
  </si>
  <si>
    <t>121014 TD0248 Yibin Mao Emory essay V3</t>
  </si>
  <si>
    <t>490</t>
  </si>
  <si>
    <t>121514 TD0248 Yibin Mao UNC supplement essays v5</t>
  </si>
  <si>
    <t>539</t>
  </si>
  <si>
    <t>121514 TD0248 Yibin Mao Emory essay V5</t>
  </si>
  <si>
    <t>473</t>
  </si>
  <si>
    <t>TD0264</t>
  </si>
  <si>
    <t>Xingyu Mo</t>
  </si>
  <si>
    <t>Fryeburg Academy</t>
  </si>
  <si>
    <t>ME</t>
  </si>
  <si>
    <t>TOEFL 103, SAT 1980</t>
  </si>
  <si>
    <t>She is very clever, proactive and cooperative girl. She is very good at math.</t>
  </si>
  <si>
    <t>071114 TD0264 Xingyu Mo Common App Essay v1</t>
  </si>
  <si>
    <t>11/1/2014</t>
  </si>
  <si>
    <t>072114 TD0264 Xingyu Mo Common App Essay v3</t>
  </si>
  <si>
    <t>072914 TD0264 Xingyu Mo Common App Essay v5</t>
  </si>
  <si>
    <t>Switched to prompt 1</t>
  </si>
  <si>
    <t>080214 TD0264 Xingyu Mo Common App Essay v7</t>
  </si>
  <si>
    <t>547</t>
  </si>
  <si>
    <t>081114 TD0264 Xingyu Mo Common App Essay v9</t>
  </si>
  <si>
    <t>640</t>
  </si>
  <si>
    <t>081914 TD0264 Xingyu Mo Common App Essay v11</t>
  </si>
  <si>
    <t>480</t>
  </si>
  <si>
    <t>082614 TD0264 Xingyu Mo Common App Essay v13</t>
  </si>
  <si>
    <t>540</t>
  </si>
  <si>
    <t>090114 TD0264 Xingyu Mo Common App Essay v15</t>
  </si>
  <si>
    <t>526</t>
  </si>
  <si>
    <t>Final</t>
  </si>
  <si>
    <t>090414 TD0264 Xingyu Mo UC Application Essay v1</t>
  </si>
  <si>
    <t>636</t>
  </si>
  <si>
    <t>102014 TD0264 Xingyu Mo U Michigan Supplements v1</t>
  </si>
  <si>
    <t>1026</t>
  </si>
  <si>
    <t>111814 TD0264 Xingyu Mo UC Essays v3</t>
  </si>
  <si>
    <t>1118</t>
  </si>
  <si>
    <t>121114 TD0264 Xingyu Mo Emory Supplement V1</t>
  </si>
  <si>
    <t>1008</t>
  </si>
  <si>
    <t>121314 TD0264 Xingyu Mo BU supplement v1</t>
  </si>
  <si>
    <t>245</t>
  </si>
  <si>
    <t>121614 TD0264 Xingyu Mo UK Essay v1</t>
  </si>
  <si>
    <t>673</t>
  </si>
  <si>
    <t>12/19</t>
  </si>
  <si>
    <t>TD0266</t>
  </si>
  <si>
    <t>Sijia Fan</t>
  </si>
  <si>
    <t>TOP50</t>
  </si>
  <si>
    <t>Easy-going, cute, hard-working.</t>
  </si>
  <si>
    <t>071914 TD0266 Sijia Fan Commonapp Main Essay v1</t>
  </si>
  <si>
    <t>072214 TD0266 Sijia Fan Commonapp Main Essay v3</t>
  </si>
  <si>
    <t>080114 TD0266 Sijia Fan Commonapp Main Essay v5</t>
  </si>
  <si>
    <t>491</t>
  </si>
  <si>
    <t>080814 TD0266 Sijia Fan Commonapp Main Essay v7</t>
  </si>
  <si>
    <t>613</t>
  </si>
  <si>
    <t>081514 TD0266 Sijia Fan Commomapp Main Essay v9</t>
  </si>
  <si>
    <t>572</t>
  </si>
  <si>
    <t>081914 TD0266 Sijia Fan Commonapp Main Essay v11</t>
  </si>
  <si>
    <t>082714 TD0266 Sijia Fan Commonapp Main Essay v13</t>
  </si>
  <si>
    <t>091514 TD0266 Sijia Fan Rutgers Supplement Essay v1</t>
  </si>
  <si>
    <t>428</t>
  </si>
  <si>
    <t>092114 TD0266 Sijia Fan Rutgers Supplement Essay v3</t>
  </si>
  <si>
    <t>442</t>
  </si>
  <si>
    <t>101714 TD0266 Sijia Fan Rutgers Supplement Essay v1</t>
  </si>
  <si>
    <t>378</t>
  </si>
  <si>
    <t>102114 TD0266 Sijia Fan Rutgers Supplement Essay v3</t>
  </si>
  <si>
    <t>102314 TD0266 Sijia Fan Rutgers Supplement Essay v5</t>
  </si>
  <si>
    <t>560</t>
  </si>
  <si>
    <t>110214 TD0266 Sijia Fan Illinois Wesleyan University Supplement v1</t>
  </si>
  <si>
    <t>130</t>
  </si>
  <si>
    <t>11/15</t>
  </si>
  <si>
    <t>110514 TD0266 Sijia Fan Illinois Wesleyan University Supplement v3</t>
  </si>
  <si>
    <t>168</t>
  </si>
  <si>
    <t>110814 TD0266 Sijia Fan Illinois Wesleyan University Supplement v5</t>
  </si>
  <si>
    <t>204</t>
  </si>
  <si>
    <t>110814 TD0266 Sijia Fan PSU Supplement Essay v1</t>
  </si>
  <si>
    <t>406</t>
  </si>
  <si>
    <t>110914 TD0266 Sijia Fan UIUC Supplement Essay v1</t>
  </si>
  <si>
    <t>585</t>
  </si>
  <si>
    <t>111014 TD0266 Sijia Fan Illinois Wesleyan University Supplement v7</t>
  </si>
  <si>
    <t>263</t>
  </si>
  <si>
    <t>111214 TD0266 Sijia Fan UC Essay #2 v1</t>
  </si>
  <si>
    <t>499</t>
  </si>
  <si>
    <t xml:space="preserve">111114 TD0266 Sijia Fan UIUC Essays v3 </t>
  </si>
  <si>
    <t>254</t>
  </si>
  <si>
    <t>111714 TD0266 Sijia Fan UC Essay v3</t>
  </si>
  <si>
    <t>111614 TD0266 Sijia Fan UW Essay #3 - Additional Information v1</t>
  </si>
  <si>
    <t>198</t>
  </si>
  <si>
    <t>112014 TD0266 Sijia Fan UW Essay#2 v1</t>
  </si>
  <si>
    <t>112014 TD0266 Sijia Fan UW Essay #1&amp;#3 v3</t>
  </si>
  <si>
    <t>739</t>
  </si>
  <si>
    <t>112214 TD0266 Sijia Fan UC Essay v5</t>
  </si>
  <si>
    <t>926</t>
  </si>
  <si>
    <t>112414 TD0266 Sijia Fan UW Essay#2 v3</t>
  </si>
  <si>
    <t>266</t>
  </si>
  <si>
    <t>112514 TD0266 Sijia Fan UW Essay#1#3 v5</t>
  </si>
  <si>
    <t>112614 TD0266 Sijia Fan Commomapp Main Essay v15</t>
  </si>
  <si>
    <t>112514 TD0266 Sijia Fan UC Essay v7</t>
  </si>
  <si>
    <t>990</t>
  </si>
  <si>
    <t>121314 TD0266 Sijia Fan Whitman College Supplement v1</t>
  </si>
  <si>
    <t>121814 TD0266 Sijia Fan Whitman College Supplement v3</t>
  </si>
  <si>
    <t>122114 TD0266 Sijia Fan Whitman College Supplement v5</t>
  </si>
  <si>
    <t>265</t>
  </si>
  <si>
    <t>TD0270</t>
  </si>
  <si>
    <t>Ruixuan Zhang</t>
  </si>
  <si>
    <t>Hefei 168 High School</t>
  </si>
  <si>
    <t>TOP100</t>
  </si>
  <si>
    <t>TOEFL 42</t>
  </si>
  <si>
    <t>Sweet, cooperative, but with low English ability. (Now TC. Transferred to Geoff Larsen)</t>
  </si>
  <si>
    <t>TD0275</t>
  </si>
  <si>
    <t>Shouyu Huang</t>
  </si>
  <si>
    <t>Lyrdon Institute</t>
  </si>
  <si>
    <t>TOEFL 78, SAT 1650</t>
  </si>
  <si>
    <t>polite and easygoing, basketball player, time is not enough for him</t>
  </si>
  <si>
    <t>080114 TD0289 Shouyu Huang main essay v1</t>
  </si>
  <si>
    <t>8/4</t>
  </si>
  <si>
    <t>Word count</t>
  </si>
  <si>
    <t>08131414 TD0289 Shouyu Huang main essay v3</t>
  </si>
  <si>
    <t>701</t>
  </si>
  <si>
    <t>8/16</t>
  </si>
  <si>
    <t>090114 TD0289 Shouyu Huang main essay v5</t>
  </si>
  <si>
    <t>731</t>
  </si>
  <si>
    <t>9/3/2014</t>
  </si>
  <si>
    <t>092314 TD0289 Shouyu Huang main essay v7</t>
  </si>
  <si>
    <t>687</t>
  </si>
  <si>
    <t>092914 TD0289 Shouyu Huang UC essay V1</t>
  </si>
  <si>
    <t>475</t>
  </si>
  <si>
    <t>100814 TD0289 Shouyu Huang BU essay V1</t>
  </si>
  <si>
    <t>494</t>
  </si>
  <si>
    <t>102014 TD0289 Shouyu Huang BU essay v3</t>
  </si>
  <si>
    <t>423</t>
  </si>
  <si>
    <t>101914 TD0289 Shouyu Huang main essay v9</t>
  </si>
  <si>
    <t>102314 TD0289 Shouyu Huang BU essay v5</t>
  </si>
  <si>
    <t>243</t>
  </si>
  <si>
    <t>111314 TD0289 Shouyu Huang UW essays V1</t>
  </si>
  <si>
    <t>456</t>
  </si>
  <si>
    <t>111814 TD0289 Shouyu Huang UW essays v3</t>
  </si>
  <si>
    <t>448</t>
  </si>
  <si>
    <t>112714 TD0289 Shouyu Huang UW essay v5</t>
  </si>
  <si>
    <t>121114 TD0289 Shouyu Huang BU essay v7</t>
  </si>
  <si>
    <t>231</t>
  </si>
  <si>
    <t>121814 TD0289 Shouyu Huang SU essays V1</t>
  </si>
  <si>
    <t>361</t>
  </si>
  <si>
    <t>122314 TD0289 Shouyu Huang BU essay v9</t>
  </si>
  <si>
    <t>213</t>
  </si>
  <si>
    <t>122414 TD0289 Shouyu Huang SU essays V3</t>
  </si>
  <si>
    <t>373</t>
  </si>
  <si>
    <t>012415 TD0289 Shouyu Huang PSU essay v1</t>
  </si>
  <si>
    <t>012815 TD0289 Shouyu Huang PSU essay v3</t>
  </si>
  <si>
    <t>TD0277</t>
  </si>
  <si>
    <t>Zehua Huang</t>
  </si>
  <si>
    <t>Riverside Military Academy</t>
  </si>
  <si>
    <t>TOEFL 100</t>
  </si>
  <si>
    <t>don’t know the requirements of TOP 50 universities</t>
  </si>
  <si>
    <t>072314 TD0277 Zehua Huang Common App v1</t>
  </si>
  <si>
    <t>080514 TD0277 Zehua Huang Common App v3</t>
  </si>
  <si>
    <t>578</t>
  </si>
  <si>
    <t>081214 TD0277 Zehua Huang Common App v3</t>
  </si>
  <si>
    <t>620</t>
  </si>
  <si>
    <t>081914 TD0277 Zehua Huang Common App v5</t>
  </si>
  <si>
    <t>645</t>
  </si>
  <si>
    <t>082814 TD0277 Zehua Huang Common App v7</t>
  </si>
  <si>
    <t>090314 TD0277 Zehua Huang Common App v9</t>
  </si>
  <si>
    <t>634</t>
  </si>
  <si>
    <t>091614 TD0277 Zehua Huang Common App v11</t>
  </si>
  <si>
    <t>594</t>
  </si>
  <si>
    <t>102914 TD0277 Zehua Huang Common App v13</t>
  </si>
  <si>
    <t>Unknown</t>
  </si>
  <si>
    <t>111114 TD0277 Zehua Huang New York University v1　</t>
  </si>
  <si>
    <t>294</t>
  </si>
  <si>
    <t>112514 TD0277 Zehua Huang New York University v3　</t>
  </si>
  <si>
    <t>351</t>
  </si>
  <si>
    <t>120614 TD0277 Zehua Huang New York University v5　</t>
  </si>
  <si>
    <t>377</t>
  </si>
  <si>
    <t>120614 TD0277 Zehua Huang  Purdue v1　</t>
  </si>
  <si>
    <t>94</t>
  </si>
  <si>
    <t>010815 TD0277 Zehua Huang  Purdue v3　</t>
  </si>
  <si>
    <t>TD0311</t>
  </si>
  <si>
    <t>Sihong Li</t>
  </si>
  <si>
    <t>Hangzhou No. 14 Middle Shool</t>
  </si>
  <si>
    <t>TOP30-50</t>
  </si>
  <si>
    <r xmlns="http://schemas.openxmlformats.org/spreadsheetml/2006/main">
      <t>TOEFL 93</t>
    </r>
    <r xmlns="http://schemas.openxmlformats.org/spreadsheetml/2006/main">
      <rPr>
        <sz val="12"/>
        <color indexed="8"/>
        <rFont val="SimSun"/>
      </rPr>
      <t>；</t>
    </r>
    <r xmlns="http://schemas.openxmlformats.org/spreadsheetml/2006/main">
      <rPr>
        <sz val="12"/>
        <color indexed="8"/>
        <rFont val="Times"/>
      </rPr>
      <t>SAT 1790</t>
    </r>
  </si>
  <si>
    <t xml:space="preserve">He is proactive, has a lot of thoughts, but his executive skill is not that good.  </t>
  </si>
  <si>
    <t>081914 TD Sihong Li Common App Essay v1</t>
  </si>
  <si>
    <t>090414 TD0311 Sihong Li Common App Essay v3</t>
  </si>
  <si>
    <t>Give explicit instructions</t>
  </si>
  <si>
    <t>091714 TD0311 Sihong Li Common App Essay new v1 outline</t>
  </si>
  <si>
    <t>175</t>
  </si>
  <si>
    <t>092314 TD0311 Sihong Li Common App Essay new v3</t>
  </si>
  <si>
    <t>741</t>
  </si>
  <si>
    <t>Doesn't want to write outline.</t>
  </si>
  <si>
    <t>092614 TD0311 Sihong Li Common App Essay new v5 outline</t>
  </si>
  <si>
    <t>187</t>
  </si>
  <si>
    <t>101614 TD0311 Sihong Li Common App Essay new v7 outline</t>
  </si>
  <si>
    <t>472</t>
  </si>
  <si>
    <t>102214 TD0311 Sihong Li Common App Essay new v9</t>
  </si>
  <si>
    <t>102314 TD0311 Sihong Li Wisconsin-Madison essays v1</t>
  </si>
  <si>
    <t>933</t>
  </si>
  <si>
    <t>102714 TD0311 Sihong Li WPI supplement essay v1</t>
  </si>
  <si>
    <t>348</t>
  </si>
  <si>
    <t>102814 TD0311 Sihong Li Wisconsin-Madison essay v3</t>
  </si>
  <si>
    <t>354</t>
  </si>
  <si>
    <t>102514 TD0311 Sihong Li Common App Essay new v11</t>
  </si>
  <si>
    <t>111614 TD0311 Sihong Li University of Washington essay v1</t>
  </si>
  <si>
    <t>111814 TD0311 Sihong Li University of Texas at Austin essays v1</t>
  </si>
  <si>
    <t>1014</t>
  </si>
  <si>
    <t>112514 TD0311 Sihong Li UW supplement essay v3</t>
  </si>
  <si>
    <t>291</t>
  </si>
  <si>
    <t>112514 TD0311 Sihong Li UT-Austin essay v3</t>
  </si>
  <si>
    <t>112414 TD0311 Sihong Li UIUC essays v1</t>
  </si>
  <si>
    <t>596</t>
  </si>
  <si>
    <t>121614 TD0311 Sihong Li Lehigh University essays v1</t>
  </si>
  <si>
    <t>599</t>
  </si>
  <si>
    <t>121714 TD0311 Sihong Li Purdue supplement essay v1</t>
  </si>
  <si>
    <t>102</t>
  </si>
  <si>
    <t>121914 TD0311 Sihong Li Lehigh University essays v3</t>
  </si>
  <si>
    <t>521</t>
  </si>
  <si>
    <t>122314 TD0311 Sihong Li Virginia Tech v1</t>
  </si>
  <si>
    <t>484</t>
  </si>
  <si>
    <t>122914 TD0311 Sihong Li Lehigh University essays v5</t>
  </si>
  <si>
    <t>777</t>
  </si>
  <si>
    <t>010315 TD0311 Sihong Li MSU v1</t>
  </si>
  <si>
    <t>010615 TD0311 Sihong Li Virginia Tech v3</t>
  </si>
  <si>
    <t>010815 TD0311 Sihong Li Virginia Tech v5</t>
  </si>
  <si>
    <t>TD0324</t>
  </si>
  <si>
    <t>Jiahao Yin</t>
  </si>
  <si>
    <t>John Bapst</t>
  </si>
  <si>
    <t>Maine</t>
  </si>
  <si>
    <t>TOP50-70</t>
  </si>
  <si>
    <t>TOEFL 87</t>
  </si>
  <si>
    <t>a big boy who always be hesitate and need to be pushed to make decision. He is hardworking anyway.</t>
  </si>
  <si>
    <t>081814 TD0324 Jiahao Yin main essay v1</t>
  </si>
  <si>
    <t>8/21</t>
  </si>
  <si>
    <t>090314 TD0324 Jiahao Yin main essay v3</t>
  </si>
  <si>
    <t>9/5</t>
  </si>
  <si>
    <t>091514 TD0324 Jiahao Yin UC ESSAY v1</t>
  </si>
  <si>
    <t>259</t>
  </si>
  <si>
    <t>092414 TD0324 Jiahao Yin UC ESSAY v3</t>
  </si>
  <si>
    <t>288</t>
  </si>
  <si>
    <t>101614 TD0324 Jiahao Yin main essay v5</t>
  </si>
  <si>
    <t>552</t>
  </si>
  <si>
    <t>102214 TD0324 Jiahao Yin UC ESSAY v5</t>
  </si>
  <si>
    <t>394</t>
  </si>
  <si>
    <t>102714 TD0324 Jiahao Yin main essay v7</t>
  </si>
  <si>
    <t>111414 TD0324 Jiahao Yin UC ESSAY v7</t>
  </si>
  <si>
    <t>455</t>
  </si>
  <si>
    <t>111714 TD0324 Jiahao Yin UC Essay v9</t>
  </si>
  <si>
    <t>369</t>
  </si>
  <si>
    <t>111714 TD0324 Jiahao Yin UW Essay v1</t>
  </si>
  <si>
    <t>221</t>
  </si>
  <si>
    <t>112014 TD0324 Jiahao Yin UW Essay v1</t>
  </si>
  <si>
    <t>233</t>
  </si>
  <si>
    <t>112114 TD0324 Jiahao Yin UC1 Essay v1</t>
  </si>
  <si>
    <t>112114 TD0324 Jiahao Yin UW Essay v1</t>
  </si>
  <si>
    <t>112614 TD0324 Jiahao Yin UW Essay2 v1</t>
  </si>
  <si>
    <t>148</t>
  </si>
  <si>
    <t>121714 TD0324 Jiahao Yin Syracuse essay V1</t>
  </si>
  <si>
    <t>364</t>
  </si>
  <si>
    <t>122314 TD0324 Jiahao Yin Syracuse essay2 v1</t>
  </si>
  <si>
    <t>122314 TD0324 Jiahao Yin Syracuse essay1 v3</t>
  </si>
  <si>
    <t>122314 TD0324 Jiahao Yin why BU essay V1</t>
  </si>
  <si>
    <t>122814 TD0324 Jiahao Yin Syracuse essay2 v3</t>
  </si>
  <si>
    <t>360</t>
  </si>
  <si>
    <t>122814 TD0324 Jiahao Yin Syracuse essay1 v5</t>
  </si>
  <si>
    <t>304</t>
  </si>
  <si>
    <t>122814 TD0324 Jiahao Yin why BU essay V3</t>
  </si>
  <si>
    <t>170</t>
  </si>
  <si>
    <t>010915 TD0324 Jiahao Yin PSU essay V1</t>
  </si>
  <si>
    <t>520</t>
  </si>
  <si>
    <t>011415 TD0324 Jiahao Yin PSU essay V3</t>
  </si>
  <si>
    <t>011715 TD0324 Jiaohao Yin UWM essays V1</t>
  </si>
  <si>
    <t>012215 TD0324 Jiaohao Yin PSU essay V5</t>
  </si>
  <si>
    <t>482</t>
  </si>
  <si>
    <t>012215 TD0324 Jiaohao Yin UWM essay V3</t>
  </si>
  <si>
    <t>483</t>
  </si>
  <si>
    <t>012815 TD0324 Jiaohao Yin UWM activity essay v1</t>
  </si>
  <si>
    <t>012915 TD0324 Jiaohao Yin UWM why essay v7</t>
  </si>
  <si>
    <t>212</t>
  </si>
  <si>
    <t>020915 TD0324 Jiahao Yin MSU essay v1</t>
  </si>
  <si>
    <t>3/1</t>
  </si>
  <si>
    <t>021615 TD0324 Jiahao Yin MSU essay v3</t>
  </si>
  <si>
    <t>022515 TD0324 Jiahao Yin MSU essay v5</t>
  </si>
  <si>
    <t>022615 TD0324 Jiahao Yin MSU essay v7</t>
  </si>
  <si>
    <t>331</t>
  </si>
  <si>
    <t>TD0345</t>
  </si>
  <si>
    <t>Yuan He</t>
  </si>
  <si>
    <t>Xinxin Ye (Crystal)</t>
  </si>
  <si>
    <t>Quarry Lane School</t>
  </si>
  <si>
    <t>CA</t>
  </si>
  <si>
    <t>TOEFL:88 ACT:22</t>
  </si>
  <si>
    <t>easy-going</t>
  </si>
  <si>
    <t>091814 TD0345 Yuan He Main Essay v1</t>
  </si>
  <si>
    <t>092414 TD0345 Yuan He Main Essay v3</t>
  </si>
  <si>
    <t>092814 TD0345 Yuan He Main Essay v5</t>
  </si>
  <si>
    <t>100814 TD0345 Yuan He Main Essay v7</t>
  </si>
  <si>
    <t>659</t>
  </si>
  <si>
    <t>101414 TD0345 Yuan He Main Essay v9</t>
  </si>
  <si>
    <t>879</t>
  </si>
  <si>
    <t>101714 TD0345 Yuan He Main Essay v11</t>
  </si>
  <si>
    <t>102014 TD0345 Yuan He Purdue Supplement v1</t>
  </si>
  <si>
    <t>102714 TD0345 Yuan He Main Essay v13</t>
  </si>
  <si>
    <t>111114 TD0345 Yuan He Lehigh University Supplement Essay1 v3</t>
  </si>
  <si>
    <t>261</t>
  </si>
  <si>
    <t>111114 TD0345 Yuan He Lehigh University Supplement Essay2 v3</t>
  </si>
  <si>
    <t>396</t>
  </si>
  <si>
    <t>111914 TD0345 Yuan He UIUC essays #1#2#3 v1</t>
  </si>
  <si>
    <t>899</t>
  </si>
  <si>
    <t>112114 TD0345 Yuan He UWessays #1#2#3 v1</t>
  </si>
  <si>
    <t>803</t>
  </si>
  <si>
    <t>112314 TD0345 Yuan He UIUC essays #1#2#3 v3</t>
  </si>
  <si>
    <t>120314 TD0345 Yuan He SC essay v1</t>
  </si>
  <si>
    <t>272</t>
  </si>
  <si>
    <t>120314 TD0345 Yuan He Purduev3</t>
  </si>
  <si>
    <t>128</t>
  </si>
  <si>
    <t>120314 TD0345 Yuan He SC essay v3</t>
  </si>
  <si>
    <t>121214TD0345 Yuan He SC essay v5</t>
  </si>
  <si>
    <t>121214 TD0345 Yuan HePurdueessay v7</t>
  </si>
  <si>
    <t>127</t>
  </si>
  <si>
    <t>011315 TD0345 Yuan He English v1</t>
  </si>
  <si>
    <t>298</t>
  </si>
  <si>
    <t>012015 YuanHe TD0345  Eng4 prj Reading Notes v3</t>
  </si>
  <si>
    <t>763</t>
  </si>
  <si>
    <t>012915 TD0345 Yuan He English Essay v5</t>
  </si>
  <si>
    <t>2/2</t>
  </si>
  <si>
    <t>013115 TD 0345 Yuan He English prjt Essay V7</t>
  </si>
  <si>
    <t>20150217 YuanHe TD0345 US history v1</t>
  </si>
  <si>
    <t>466</t>
  </si>
  <si>
    <t>022715 TD0345 yuan he US his hw v3</t>
  </si>
  <si>
    <t>2/27</t>
  </si>
  <si>
    <t>030215 TD0345 yuan he US his hw v5</t>
  </si>
  <si>
    <t>TD0353</t>
  </si>
  <si>
    <t>Stacy Li</t>
  </si>
  <si>
    <t>Helen Zhang</t>
  </si>
  <si>
    <t>studied in America since high school</t>
  </si>
  <si>
    <t>090514 TEMP Stacy 2014 NYU essay v1</t>
  </si>
  <si>
    <t>091214 TEMP Stacy 2014 NYU essay v3</t>
  </si>
  <si>
    <t>697</t>
  </si>
  <si>
    <t>091514 TD0350 Stacy_Baruch-Zicklin essay#1#2#3 v1</t>
  </si>
  <si>
    <t>091714 TEMP Stacy 2014 NYU essay v5</t>
  </si>
  <si>
    <t>091714 TD0350 Stacy_Baruch-Zicklin essay#1#2#3 v3</t>
  </si>
  <si>
    <t>728</t>
  </si>
  <si>
    <t>091914 TD0353 STACY 2014 NYU essay V7</t>
  </si>
  <si>
    <t>091914 Stacy_Baruch-Zicklin v5</t>
  </si>
  <si>
    <t>758</t>
  </si>
  <si>
    <t>092214 TD0353 STACY 2014 NYU essay V9</t>
  </si>
  <si>
    <t>092414 Stacy_Baruch-Zicklin v7</t>
  </si>
  <si>
    <t>719</t>
  </si>
  <si>
    <t>TD0371</t>
  </si>
  <si>
    <t>Zhicheng Xu</t>
  </si>
  <si>
    <t>Hangzhou No. 2 Middle School</t>
  </si>
  <si>
    <t>TOEFL 110, SAT 2280</t>
  </si>
  <si>
    <t>Mother has high expectation for him</t>
  </si>
  <si>
    <t>100514 Zhicheng Xu Common app V1</t>
  </si>
  <si>
    <t>102314 TD0371 Zhicheng Xu Ann Arbor＃1＃3 v1</t>
  </si>
  <si>
    <t>607</t>
  </si>
  <si>
    <t>102314 TD0371 Zhicheng Xu Ann Arbor＃2 v1</t>
  </si>
  <si>
    <t>102614 TD0371 Zhicheng Xu Upen v3+</t>
  </si>
  <si>
    <t>651</t>
  </si>
  <si>
    <t>103014 TD0371 Zhicheng Xu Upen v5</t>
  </si>
  <si>
    <t>721</t>
  </si>
  <si>
    <t>103014 TD0371 Zhicheng Xu Ann Arbor3 v3</t>
  </si>
  <si>
    <t>523</t>
  </si>
  <si>
    <t>103014 TD0371 Zhicheng Xu Ann Arbor＃1v3</t>
  </si>
  <si>
    <t>110814 TD0371 Zhicheng Xu UC#1 v1</t>
  </si>
  <si>
    <t>454</t>
  </si>
  <si>
    <t>110814 TD0371 Zhicheng Xu UC#2 v1</t>
  </si>
  <si>
    <t>524</t>
  </si>
  <si>
    <t>111714 TD0371 Zhicheng Xu UC#1 v3</t>
  </si>
  <si>
    <t>11/27</t>
  </si>
  <si>
    <t>111714 TD0371 Zhicheng Xu UC#2 v3</t>
  </si>
  <si>
    <t>535</t>
  </si>
  <si>
    <t>112614 TD0371 Zhicheng Xu UC#1#2v5</t>
  </si>
  <si>
    <t>936</t>
  </si>
  <si>
    <t>120814 TD0371 Zhicheng Xu CMU v1</t>
  </si>
  <si>
    <t>121214 TD0371 Zhicheng Xu CMU v3</t>
  </si>
  <si>
    <t>619</t>
  </si>
  <si>
    <t>121714 TD0371 Zhicheng Xu CMU v5</t>
  </si>
  <si>
    <t>632</t>
  </si>
  <si>
    <t>122314 TD0371 Zhicheng Xu CMUv7</t>
  </si>
  <si>
    <t>726</t>
  </si>
  <si>
    <t>122714 TD0371 Zhicheng Xu BU v1</t>
  </si>
  <si>
    <t>122814 TD0371 Zhicheng Xu Main Essay v5</t>
  </si>
  <si>
    <t>122814 TD0371 Zhicheng Xu CMU v9</t>
  </si>
  <si>
    <t>122814 TD0371 Zhicheng Xu BU v3</t>
  </si>
  <si>
    <t>264</t>
  </si>
  <si>
    <t>122814 TD0371 Zhicheng Xu UVA V1</t>
  </si>
  <si>
    <t>010315 TD0371 Zhicheng Xu Roc v1</t>
  </si>
  <si>
    <t>252</t>
  </si>
  <si>
    <t>041515 TD0371 Zhicheng Xu Duke appeal letter v1</t>
  </si>
  <si>
    <t>041915 TD0371 Zhicheng Xu Duke appeal letter v3</t>
  </si>
  <si>
    <t>TD310</t>
  </si>
  <si>
    <t>Chenglei Ye</t>
  </si>
  <si>
    <t>Plan B(6 application essays)</t>
  </si>
  <si>
    <t>Jinhua 1st High School</t>
  </si>
  <si>
    <t>TOEFL82, SAT1750</t>
  </si>
  <si>
    <t>Kind, hard-working, a little bit stubborn</t>
  </si>
  <si>
    <t>081214 TD310 Chenglei Ye Common Application Outline v1</t>
  </si>
  <si>
    <t>1130</t>
  </si>
  <si>
    <t>082814 TD310 Chenglei Ye  Commonapp Main Essay v1</t>
  </si>
  <si>
    <t>844</t>
  </si>
  <si>
    <t>091114 TD0310 Chenglei Ye Commonapp Main Essay v3</t>
  </si>
  <si>
    <t>827</t>
  </si>
  <si>
    <t>092414 TD0310 Chenglei Ye Commonapp Main Essay v5</t>
  </si>
  <si>
    <t>679</t>
  </si>
  <si>
    <t>100914 TD0310 Chenglei Ye Commonapp Main Essay v7</t>
  </si>
  <si>
    <t>715</t>
  </si>
  <si>
    <t>101514 TD0310 Chenglei Ye Commonapp Main Essay v9</t>
  </si>
  <si>
    <t>677</t>
  </si>
  <si>
    <t>101914 TD0310 Chenglei Ye Commonapp Main Essay v11</t>
  </si>
  <si>
    <t>101914 TD0310 Chenglei Ye Purdue and Maryland Supplement Essay v1</t>
  </si>
  <si>
    <t>1015</t>
  </si>
  <si>
    <t>101914 TD0310 Chenglei Ye Maryland Supplement Essay #2 v1</t>
  </si>
  <si>
    <t>522</t>
  </si>
  <si>
    <t>102114 TD0310 Chenglei Ye Maryland Supplement Essay #2 v3</t>
  </si>
  <si>
    <t>487</t>
  </si>
  <si>
    <t>102414 TD0310 Chenglei Ye Purdue and Maryland Supplement Essay v3</t>
  </si>
  <si>
    <t>884</t>
  </si>
  <si>
    <t>102814 TD0310 Chenglei Ye Purdue and Maryland Supplement Essay v5</t>
  </si>
  <si>
    <t>102814 TD0310 Chenglei Ye Maryland Supplement Essay #2 v5</t>
  </si>
  <si>
    <t>519</t>
  </si>
  <si>
    <t>111714 TD0310 Chenglei Ye UC Essays v1</t>
  </si>
  <si>
    <t>1215</t>
  </si>
  <si>
    <t>111814 TD0310 Chenglei Ye UC Essays v3</t>
  </si>
  <si>
    <t>1068</t>
  </si>
  <si>
    <t>112014 TD0310 Chenglei Ye UC Essays v5</t>
  </si>
  <si>
    <t>1013</t>
  </si>
  <si>
    <t>121814 TD0310 Chenglei Ye Syracuse Supplement v1</t>
  </si>
  <si>
    <t>363</t>
  </si>
  <si>
    <t>122114 TD0310 Chenglei Ye Syracuse Supplements v3</t>
  </si>
  <si>
    <t>122714 TD0310 Chenglei Ye Syracuse Supplements v5</t>
  </si>
  <si>
    <t>010615 TD0310 Chenglei Ye Wisconsin-Madison Supplements v1</t>
  </si>
  <si>
    <t>010815 TD0310 Chenglei Ye Wisconsin-Madison Supplements v3</t>
  </si>
  <si>
    <t>806</t>
  </si>
  <si>
    <t>011115 TD0310 Chenglei Ye Wisconsin-Madison Supplements v5</t>
  </si>
  <si>
    <t>011515 TD0310 Chenglei Ye Wisconsin-Madison Supplements v7</t>
  </si>
  <si>
    <t>821</t>
  </si>
  <si>
    <t>TEMP</t>
  </si>
  <si>
    <t>Yizhou Wu</t>
  </si>
  <si>
    <t>TOEFL mock 93</t>
  </si>
  <si>
    <t>clever and easygoing with huge ambition.</t>
  </si>
  <si>
    <t>081814 TEMP Yizhou Wu movie report of Avatar v1</t>
  </si>
  <si>
    <t>Yunru Zheng</t>
  </si>
  <si>
    <t>TOP10</t>
  </si>
  <si>
    <t>hardworking with high requiremgent and huge ambitions.</t>
  </si>
  <si>
    <t>081814 TEMP Yunru Zheng Harvard cheating essay v1</t>
  </si>
  <si>
    <t>Xiaoyuan Jin</t>
  </si>
  <si>
    <t>Zongqing Chen (Lucas)</t>
  </si>
  <si>
    <t>University of California, Irvine.</t>
  </si>
  <si>
    <t>Toefl 85, SAT1650</t>
  </si>
  <si>
    <t>Outgoing, enthusiastic, talkative</t>
  </si>
  <si>
    <t>090414 TEMP Xiaoyuan Jin TCDT #2 College Mental Health v1</t>
  </si>
  <si>
    <t>101614 TC0366 Xiaoyuan Jin Movie report V1</t>
  </si>
  <si>
    <t>10/17</t>
  </si>
  <si>
    <t>Dayu Liu</t>
  </si>
  <si>
    <t>Jiangsu Middle School</t>
  </si>
  <si>
    <t xml:space="preserve">TOEFL 105 </t>
  </si>
  <si>
    <t>I’m not so familiar with student. From the conversation, I think he is a polite student.</t>
  </si>
  <si>
    <t>091614 Dayu Liu Main Essay v1</t>
  </si>
  <si>
    <t xml:space="preserve">Give hints to help win on board. </t>
  </si>
  <si>
    <t>Shuyi Huo</t>
  </si>
  <si>
    <t>Shanghai Foreign Language University</t>
  </si>
  <si>
    <t>Applying to transfer. Essays previously finalized by agent.</t>
  </si>
  <si>
    <t>091814 Shuyi Huo U of Virginia Supplement Essay v1</t>
  </si>
  <si>
    <t>Give specific advice</t>
  </si>
  <si>
    <t>Hanxiao Dai</t>
  </si>
  <si>
    <t>Toefl:104; SAT I:1800+</t>
  </si>
  <si>
    <t>Shy, hard-working,</t>
  </si>
  <si>
    <t>091914 TEMP Hanxiao Dai common app main essay V1</t>
  </si>
  <si>
    <t>Bei Yitong</t>
  </si>
  <si>
    <t>Hangzhou Middle School</t>
  </si>
  <si>
    <t>TOEFL 90; SAT 1830</t>
  </si>
  <si>
    <t>hardworking but lack conficence</t>
  </si>
  <si>
    <t>092114 TEMP Bei Yitong main essay v1</t>
  </si>
  <si>
    <t>686</t>
  </si>
  <si>
    <t>Xiaohan Wang</t>
  </si>
  <si>
    <t>Xuejun Middle School</t>
  </si>
  <si>
    <r xmlns="http://schemas.openxmlformats.org/spreadsheetml/2006/main">
      <t>TOEFL 108</t>
    </r>
    <r xmlns="http://schemas.openxmlformats.org/spreadsheetml/2006/main">
      <rPr>
        <sz val="12"/>
        <color indexed="8"/>
        <rFont val="MS Mincho"/>
        <family val="3"/>
      </rPr>
      <t>，</t>
    </r>
    <r xmlns="http://schemas.openxmlformats.org/spreadsheetml/2006/main">
      <rPr>
        <sz val="12"/>
        <color indexed="8"/>
        <rFont val="Times New Roman"/>
        <family val="1"/>
      </rPr>
      <t>SAT2040</t>
    </r>
  </si>
  <si>
    <t>Be shy, but still can communicate with us</t>
  </si>
  <si>
    <r xmlns="http://schemas.openxmlformats.org/spreadsheetml/2006/main">
      <t>092414 Xiaohan Wang Common Essay</t>
    </r>
    <r xmlns="http://schemas.openxmlformats.org/spreadsheetml/2006/main">
      <rPr>
        <sz val="12"/>
        <color indexed="8"/>
        <rFont val="MS Mincho"/>
        <family val="3"/>
      </rPr>
      <t>＃</t>
    </r>
    <r xmlns="http://schemas.openxmlformats.org/spreadsheetml/2006/main">
      <rPr>
        <sz val="12"/>
        <color indexed="8"/>
        <rFont val="Times New Roman"/>
        <family val="1"/>
      </rPr>
      <t>1 V3</t>
    </r>
  </si>
  <si>
    <t>Linfeng Chen</t>
  </si>
  <si>
    <t xml:space="preserve">091914 Chen LinfengMAIN from 外教 </t>
  </si>
  <si>
    <t>Leyin Zheng</t>
  </si>
  <si>
    <t>TOEFL 115, SAT1850</t>
  </si>
  <si>
    <t xml:space="preserve">Only apply for Canada University. Dream School is Toronto University and UBC </t>
  </si>
  <si>
    <t>100114 TD0308 Leyin Zheng SAT CR Training v1</t>
  </si>
  <si>
    <t>182</t>
  </si>
  <si>
    <t>10/3</t>
  </si>
  <si>
    <t>Tianhui Mao</t>
  </si>
  <si>
    <t>Toefl:108; SAT:2050</t>
  </si>
  <si>
    <t>Clever, independent, hard-working, rational, good sense of time-planning</t>
  </si>
  <si>
    <t>100214 TEMP Tianhui Mao Common Application Essay V1</t>
  </si>
  <si>
    <t>Unimpressed with agent's work.</t>
  </si>
  <si>
    <t>Mengmeng Hu</t>
  </si>
  <si>
    <t>Yongkang No. 2 Middle School</t>
  </si>
  <si>
    <t>TOEFL 56 ( Goal score is 85)</t>
  </si>
  <si>
    <t>Her agent is Shanghai Tiandao(上海天道). She is proactive, but her English is relatively weak.</t>
  </si>
  <si>
    <t>100814 Mengmeng Hu Common App Essay v1</t>
  </si>
  <si>
    <t>12/31</t>
  </si>
  <si>
    <t>Jiarun Zhang</t>
  </si>
  <si>
    <t>Huzhou High School</t>
  </si>
  <si>
    <t>T:87 S:N/A</t>
  </si>
  <si>
    <t>Feel stuck on the essay,want some guide from us</t>
  </si>
  <si>
    <t>100914 Jiarun Zhang main essay V1</t>
  </si>
  <si>
    <t>Check her essay but compare against agent's.</t>
  </si>
  <si>
    <t>Weiqi Chen</t>
  </si>
  <si>
    <t>Hangzhou Foreign Middle School</t>
  </si>
  <si>
    <t>TOEFL 110,SAT 2150</t>
  </si>
  <si>
    <t>easy-going, hardworking</t>
  </si>
  <si>
    <t>100814 TEMP Weiqi Chen Main Essay V1</t>
  </si>
  <si>
    <t>Tianci Wu</t>
  </si>
  <si>
    <t>TOP80</t>
  </si>
  <si>
    <t>TOEFL: 78/SAT: None</t>
  </si>
  <si>
    <t>easy-going, outgoing, not so patient</t>
  </si>
  <si>
    <t>101414 TMP Tianci Wu Commonapp Main Essay essay v1</t>
  </si>
  <si>
    <t>Xinyi Jiang</t>
  </si>
  <si>
    <t>Jiaxing No.1 High School</t>
  </si>
  <si>
    <t>T:107 S:2050</t>
  </si>
  <si>
    <t>This girl has an agent to help her application, and her ability of using English is good</t>
  </si>
  <si>
    <t>101614 Xinyi Jiang main essay v1</t>
  </si>
  <si>
    <t>Shuyu Ruan</t>
  </si>
  <si>
    <t>Hangzhou No 14 Middle School</t>
  </si>
  <si>
    <t>TOEFL 101, SAT 2000</t>
  </si>
  <si>
    <t>I just communicate with her one time, she is willing to communicate with us</t>
  </si>
  <si>
    <t>101714 TEMP Shuyu Ruan Common app essay V1</t>
  </si>
  <si>
    <t>Jingying Zhuo</t>
  </si>
  <si>
    <t>TOP40</t>
  </si>
  <si>
    <t>TOEFL 103, SAT 1820(Jun)</t>
  </si>
  <si>
    <t>I never speak to the student. So I barely know him. Will do the talking on next Saturday (Oct. 25).</t>
  </si>
  <si>
    <t>101714 Jingying Zhuo Common App Essay v1</t>
  </si>
  <si>
    <t>Give comprehensive review</t>
  </si>
  <si>
    <t>Yue Huang</t>
  </si>
  <si>
    <t>US</t>
  </si>
  <si>
    <t>T:80+ SAT:n/a</t>
  </si>
  <si>
    <t>Wants to go CA most, but UC is a little difficult for him.</t>
  </si>
  <si>
    <t>110414 Yue Huang ComApp Essay V1</t>
  </si>
  <si>
    <t>Yike Zhu</t>
  </si>
  <si>
    <t>Agent and CC</t>
  </si>
  <si>
    <t>TOEFL 107, SAT1990 Superscore 2010</t>
  </si>
  <si>
    <t>110514 TEMP Yike Zhu Main Essay V1</t>
  </si>
  <si>
    <t>Zidong Chen</t>
  </si>
  <si>
    <t>Suzhou Fenghua International Middle School</t>
  </si>
  <si>
    <t>Canada</t>
  </si>
  <si>
    <t>TOEFL 99</t>
  </si>
  <si>
    <t>pure DIY without CC or Agent. Unlikely to join.</t>
  </si>
  <si>
    <t>110614 TEMP Zidong Chen UBC essay V1</t>
  </si>
  <si>
    <t>Zihan Chai</t>
  </si>
  <si>
    <t>Hangzhou Foreign Languages School</t>
  </si>
  <si>
    <t>TOEFL113， SAT2190（CR700，W690) SAT2 American History 770</t>
  </si>
  <si>
    <t xml:space="preserve">Active and polite </t>
  </si>
  <si>
    <t>111214 TEMP Zihan Chai Main Essay V1</t>
  </si>
  <si>
    <t>Zijin Yan</t>
  </si>
  <si>
    <t>Ningbo Beilun Middle school</t>
  </si>
  <si>
    <t>IEST 6.5 ACT 27-29</t>
  </si>
  <si>
    <t>outgoing and positive</t>
  </si>
  <si>
    <t>111714 TEMP Zijin Yan UC essays V1</t>
  </si>
  <si>
    <t>Jiaqi Liu</t>
  </si>
  <si>
    <t>Chengcheng Feng (April)</t>
  </si>
  <si>
    <t>Hangzhou Xuejun Middle School</t>
  </si>
  <si>
    <t>TOEFL 107 SAT2150</t>
  </si>
  <si>
    <t>hardworking and easygoing</t>
  </si>
  <si>
    <t>121014 TEMP Jiaqi Liu main esasy V1</t>
  </si>
  <si>
    <t>Chuyang Zhao</t>
  </si>
  <si>
    <t>CT</t>
  </si>
  <si>
    <t>Toefl:73</t>
  </si>
  <si>
    <t>Hard working, active learner</t>
  </si>
  <si>
    <t>123114 TEMP Chuyang Zhao THDT#2 Cheating V1</t>
  </si>
  <si>
    <t>Zhixuan Huang</t>
  </si>
  <si>
    <t>St. Paul's School for Girls</t>
  </si>
  <si>
    <t>MD</t>
  </si>
  <si>
    <t>TOP20(Stanford)</t>
  </si>
  <si>
    <t>TOEFL 116 SAT 2100</t>
  </si>
  <si>
    <t>high aim high requirement and high confidence.</t>
  </si>
  <si>
    <t>010715 TD0370 Zhixuan Huang Georgetown University Supplement Essay V3</t>
  </si>
  <si>
    <t>1/10</t>
  </si>
  <si>
    <t>010815 TD0370 Zhixuan Huang Georgetown University Supplement Essay V3</t>
  </si>
  <si>
    <t>TH0012</t>
  </si>
  <si>
    <t>Jingjie Hu</t>
  </si>
  <si>
    <t>Wendy Chen</t>
  </si>
  <si>
    <t>053114 TH0012 Jingjie Hu history final evaluation essay v1</t>
  </si>
  <si>
    <t>6/1/2014</t>
  </si>
  <si>
    <t>Needs help cutting word count</t>
  </si>
  <si>
    <t>TH0070</t>
  </si>
  <si>
    <t>Yichen Yao</t>
  </si>
  <si>
    <t>Perkiomen School</t>
  </si>
  <si>
    <t>Faster lerner, initiative</t>
  </si>
  <si>
    <t>042014 TH0070 Yichen Yao The Kite Runner v1</t>
  </si>
  <si>
    <t>663</t>
  </si>
  <si>
    <t>Needs assistance with thesis statement.</t>
  </si>
  <si>
    <t>051514 TH0070 Yichen Yao The Kite Runner v3</t>
  </si>
  <si>
    <t>060514 TH0070 Yichen Yao the Kite Runner v5</t>
  </si>
  <si>
    <t>060914 TH0070 Yichen Yao the Kite Runner v7</t>
  </si>
  <si>
    <t>061814 TH0070 Yichen Yao Cheating v1</t>
  </si>
  <si>
    <t>668</t>
  </si>
  <si>
    <t>062814 TH0070 Yichen Yao Cheating v3</t>
  </si>
  <si>
    <t>720</t>
  </si>
  <si>
    <t>070614 TH0070 Yichen Yao Cheating v5</t>
  </si>
  <si>
    <t>729</t>
  </si>
  <si>
    <t>071814 TH0070 Yichen Yao Cheating v7</t>
  </si>
  <si>
    <t>765</t>
  </si>
  <si>
    <t>081814 TH0070 Yichen Yao Athletes v1</t>
  </si>
  <si>
    <t>082514 TH0070 Yichen Yao Athletes v3</t>
  </si>
  <si>
    <t>449</t>
  </si>
  <si>
    <t>082514 TH0070 Yichen Yao Athletes v5</t>
  </si>
  <si>
    <t>531</t>
  </si>
  <si>
    <t>092114 TH0070 Yichen Yao Athletes v7</t>
  </si>
  <si>
    <t>092214 TH0070 Yichen Yao Ddison Yao SWA ionry of Mr Auld v1</t>
  </si>
  <si>
    <t>325</t>
  </si>
  <si>
    <t>100714 TH0070 Yichen Yao Ddison Yao SWA ionry of Mr Auld v3</t>
  </si>
  <si>
    <t>103014 TH0070 Yichen Yao Modest proposal v3</t>
  </si>
  <si>
    <t>110214 TH0070 Yichen Yao History essay outline v1</t>
  </si>
  <si>
    <t>129</t>
  </si>
  <si>
    <t>110214 TH0070 Yichen Yao History essay outline v3</t>
  </si>
  <si>
    <t>112014 TH0070 Yichen Yao history contest v5</t>
  </si>
  <si>
    <t>4/11</t>
  </si>
  <si>
    <t>120914 TH0070 Yichen Yao History contest v7</t>
  </si>
  <si>
    <t>1243</t>
  </si>
  <si>
    <t>121614 TH0070 Yichen Yao Gatsby Essay v1</t>
  </si>
  <si>
    <t>700</t>
  </si>
  <si>
    <t>12/18</t>
  </si>
  <si>
    <t>011315 TH0070 Yichen Yao History Contest v9</t>
  </si>
  <si>
    <t>1310</t>
  </si>
  <si>
    <t>021815 TH0070 Yichen Yao FDR’s frist inaugural address v1</t>
  </si>
  <si>
    <t>1037</t>
  </si>
  <si>
    <t>030615 TH0070 Yichen Yao History Contest v11</t>
  </si>
  <si>
    <t>1331</t>
  </si>
  <si>
    <t>4/17</t>
  </si>
  <si>
    <t>TH0094</t>
  </si>
  <si>
    <t>Weixun Huang</t>
  </si>
  <si>
    <t>Shanghai Guanghua Cambridge</t>
  </si>
  <si>
    <t>TOEFL 91</t>
  </si>
  <si>
    <t>International class student. Interested in chemistry, can't to push too much</t>
  </si>
  <si>
    <t>073114 TH0094 Weixun Huang Common app V1</t>
  </si>
  <si>
    <t>267</t>
  </si>
  <si>
    <t>080514 TH0094 Weixun Huang Common app V3</t>
  </si>
  <si>
    <t>769</t>
  </si>
  <si>
    <t>082714 TH0094 Weixun Huang Common app V5</t>
  </si>
  <si>
    <t>934</t>
  </si>
  <si>
    <t>091814 TH0094 Weixun Huang Common app V7</t>
  </si>
  <si>
    <t>671</t>
  </si>
  <si>
    <t>TH0198</t>
  </si>
  <si>
    <t>Zhihou Zhou</t>
  </si>
  <si>
    <t>Gongyi Middle School</t>
  </si>
  <si>
    <t>TOEFL 90</t>
  </si>
  <si>
    <t>good foundation of English, hardworking and very polite</t>
  </si>
  <si>
    <t>050714 TH0198 Zhihao Zhou THDT #2 Cheating v9</t>
  </si>
  <si>
    <t>no</t>
  </si>
  <si>
    <t>052514 TH0198 Zhihao Zhou THDT #2 Cheating v11</t>
  </si>
  <si>
    <t>061714 TH0178 Zhihao Zhou India Essay V1</t>
  </si>
  <si>
    <t>063014 TH0178 Zhihao Zhou India Essay V3</t>
  </si>
  <si>
    <t>452</t>
  </si>
  <si>
    <t>090514 TH0178 Zhihao Zhou book report v1</t>
  </si>
  <si>
    <t>100714 TH0178 Zhihao Zhou lab report------projectile motion v1</t>
  </si>
  <si>
    <t>390</t>
  </si>
  <si>
    <t>10/7</t>
  </si>
  <si>
    <t>Very Urgent</t>
  </si>
  <si>
    <t>010214 TH0198 Zhihao Zhou The giver V1</t>
  </si>
  <si>
    <t>TH0229</t>
  </si>
  <si>
    <t>Yuan Cheng</t>
  </si>
  <si>
    <t>TOEFL 89</t>
  </si>
  <si>
    <t>Diligent and eager to learn, Easy-going, fast learner, has concept on time planning</t>
  </si>
  <si>
    <t>060614 TH0229 Yuan Cheng Journaling Assignment v1</t>
  </si>
  <si>
    <t>061614 TH0229 Yuan Cheng Book Report-The Curious Incident of the Dog in the Night Time v1</t>
  </si>
  <si>
    <t>062914 TH0229 Yuan Cheng Book Report-The Curious Incident of the Dog in the Night Time v3</t>
  </si>
  <si>
    <t>453</t>
  </si>
  <si>
    <t>072014 TH0229 Yuan Cheng Book Report-The Curious Incident v5</t>
  </si>
  <si>
    <t>440</t>
  </si>
  <si>
    <t>110414 TD0345 Yuan He Lehigh University Supplement Essay1v1</t>
  </si>
  <si>
    <t>202</t>
  </si>
  <si>
    <t>110414 TD0345 Yuan HeLehigh University Supplement Essay2 v1</t>
  </si>
  <si>
    <t>312</t>
  </si>
  <si>
    <t>112614 TD0345 Yuan He UW essays #1#2#3 v3</t>
  </si>
  <si>
    <t>843</t>
  </si>
  <si>
    <t>120814 TD0345 Yuan He Purdue v5</t>
  </si>
  <si>
    <t>114</t>
  </si>
  <si>
    <t>TD0443</t>
  </si>
  <si>
    <t>Kexin Chen</t>
  </si>
  <si>
    <t>TOEFL 108, SAT 1990</t>
  </si>
  <si>
    <t>She has strong knowledge in English at her age. Already applied the summer school in Yale. Will apply American universities in the next year. Her dream schools will be those in the Ivy League.</t>
  </si>
  <si>
    <t>051114 TEMP Kexin Chen Yale PS V1</t>
  </si>
  <si>
    <t>060414 THDT#1 Hamlet V1 from Kexin Chen</t>
  </si>
  <si>
    <t>061014 TH0236 Kexin Chen THDT#1 Hamlet V3</t>
  </si>
  <si>
    <t>061814 TH0236 Kexin Chen THDT#1 Hamlet V5</t>
  </si>
  <si>
    <t>062814 TH0236 Kexin Chen THDT#1 Hamlet V7</t>
  </si>
  <si>
    <t>070614 TH0236 Kexin Chen THDT#1 Hamlet V9</t>
  </si>
  <si>
    <t>579</t>
  </si>
  <si>
    <t>071314 TH0236 Kexin Chen THDT#1 Hamlet v11</t>
  </si>
  <si>
    <t>071914 TH0236 Kexin Chen THDT#1 Hamlet v13</t>
  </si>
  <si>
    <t>809</t>
  </si>
  <si>
    <t>072614 TH0236 Kexin Chen My Sister's Keeper Book Report v1</t>
  </si>
  <si>
    <t>593</t>
  </si>
  <si>
    <t>080914 TH0236 Kexin Chen My Sister's Keeper Book Report v3</t>
  </si>
  <si>
    <t>793</t>
  </si>
  <si>
    <t>081914 TH0236 Kexin Chen My Sister's Keeper Book Report v5</t>
  </si>
  <si>
    <t>776</t>
  </si>
  <si>
    <t>082614 TH0236 Kexin Chen My Sister's Keeper Book Report v7</t>
  </si>
  <si>
    <t>752</t>
  </si>
  <si>
    <t>090114 TH0236 Kexin Chen My Sister's Keeper Book Report v9</t>
  </si>
  <si>
    <t>754</t>
  </si>
  <si>
    <t>090914 TH0236 Kexin Chen SAT Reading practice v1</t>
  </si>
  <si>
    <t>190</t>
  </si>
  <si>
    <t>091614 TH0236 Kexin Chen SAT Reading 2 v1</t>
  </si>
  <si>
    <t>349</t>
  </si>
  <si>
    <t>092314 TH0236 Kexin Chen SAT Reading 3 v1</t>
  </si>
  <si>
    <t>332</t>
  </si>
  <si>
    <t>100714 TH0236 Kexin Chen SAT Reading 4 v1</t>
  </si>
  <si>
    <t>101414 TH0236 Kexin Chen SAT Reading 5 v1</t>
  </si>
  <si>
    <t>230</t>
  </si>
  <si>
    <t>102214 TH0236 Kexin Chen SAT Reading 6 v1</t>
  </si>
  <si>
    <t>196</t>
  </si>
  <si>
    <t>103114 TH0236 Kexin Chen SAT Reading 6 v3</t>
  </si>
  <si>
    <t>112514 TH0236 Kexin Chen THDT#2 Cheating v1</t>
  </si>
  <si>
    <t>614</t>
  </si>
  <si>
    <t>021215 TD0443 Kexin Chen Duke Summer School Essay V1</t>
  </si>
  <si>
    <t>501</t>
  </si>
  <si>
    <t>5/18</t>
  </si>
  <si>
    <t>022615 TD0443 Kexin Chen Yale Summer School Essay V1</t>
  </si>
  <si>
    <t>788</t>
  </si>
  <si>
    <t>022715 TD0443 Kexin Chen Duke Summer School Essay V3</t>
  </si>
  <si>
    <t>867</t>
  </si>
  <si>
    <t>030415 TD0443 Kexin Chen Duke Summer School Essay V5</t>
  </si>
  <si>
    <t>569</t>
  </si>
  <si>
    <t>030615 TD0443 Kexin Chen Duke Summer School Essay V7</t>
  </si>
  <si>
    <t>3/20</t>
  </si>
  <si>
    <t>031115 TD0443 Kexin Chen Yale Summer School Outline V1</t>
  </si>
  <si>
    <t>207</t>
  </si>
  <si>
    <t>030915 TD0443 Kexin Chen Duke Summer School Essay V9</t>
  </si>
  <si>
    <t>032415 TD0443 Kexin Chen Yale Summer School Essay V3</t>
  </si>
  <si>
    <t>305</t>
  </si>
  <si>
    <t>040215 TD0443 Kexin Chen Yale Summer School Essay v5</t>
  </si>
  <si>
    <t>040415 TD0443 Kexin Chen Yale Summer School Essay v7</t>
  </si>
  <si>
    <t>338</t>
  </si>
  <si>
    <t>040915 TD0443 Kexin Chen Yale Summer School Essay v9</t>
  </si>
  <si>
    <t>341</t>
  </si>
  <si>
    <t>041415 TD0443 Kexin Chen Yale Summer School Essay v11</t>
  </si>
  <si>
    <t>TH0239</t>
  </si>
  <si>
    <t>Zhe Zheng</t>
  </si>
  <si>
    <t>Central Catholic High School</t>
  </si>
  <si>
    <t>MA</t>
  </si>
  <si>
    <t>TOEFL 81, SSAT1967</t>
  </si>
  <si>
    <t>Easy-going, a little bit shy, hard working</t>
  </si>
  <si>
    <t>050714 Zhe Zheng Life of Pie Book Report v1</t>
  </si>
  <si>
    <t>071114 TH0239 Zhe Zheng Book Report of the Curious Incident v1</t>
  </si>
  <si>
    <t>431</t>
  </si>
  <si>
    <t>071814 TH0239 Zhe Zheng Book Report The Curious Incident v3</t>
  </si>
  <si>
    <t>080314 TH0239 Zhe Zheng Life of Pi Book Report v3</t>
  </si>
  <si>
    <t>492</t>
  </si>
  <si>
    <t>102514 TH0239 Zhe Zheng Journal of To Kill a Mocking Bird v1</t>
  </si>
  <si>
    <t>417</t>
  </si>
  <si>
    <t>111214 TH0239 Zhe Zheng Expository Essay-To kill a mockingbird v1</t>
  </si>
  <si>
    <t>630</t>
  </si>
  <si>
    <t>11/14</t>
  </si>
  <si>
    <t>111214 TH0239 Zhe Zheng Expository Essay-To kill a mockingbird v3</t>
  </si>
  <si>
    <t>813</t>
  </si>
  <si>
    <t>TH0253</t>
  </si>
  <si>
    <t>Lucy Lu</t>
  </si>
  <si>
    <t>110414 TH0006 Yi Lu History DBQ V1</t>
  </si>
  <si>
    <t>11/5</t>
  </si>
  <si>
    <t>Apolish Express</t>
  </si>
  <si>
    <t>TH0281</t>
  </si>
  <si>
    <t>Yiru Shi</t>
  </si>
  <si>
    <t>092514 TH0281 Yiru Shi Hamlet Short Essay v1</t>
  </si>
  <si>
    <t>9/25</t>
  </si>
  <si>
    <t>TH0298</t>
  </si>
  <si>
    <t>Haolong Yang</t>
  </si>
  <si>
    <t>014/7/23</t>
  </si>
  <si>
    <t>Lutheran School</t>
  </si>
  <si>
    <t>TOEFL 63</t>
  </si>
  <si>
    <t>He is not very proactive, but sometimes will have a great passion for something. He knows that he will face a great challenge in an American high school. He is a very important client. Gets a lot of attention from many Thinktown teachers.</t>
  </si>
  <si>
    <t>120914 TH0298 Haolong Yang Geography Presentation v3</t>
  </si>
  <si>
    <t>12/9</t>
  </si>
  <si>
    <t>TH0315</t>
  </si>
  <si>
    <t>Jinda Chen</t>
  </si>
  <si>
    <t>The Linsly School</t>
  </si>
  <si>
    <t>WV</t>
  </si>
  <si>
    <t>Need teacher pushes him to finish assignment</t>
  </si>
  <si>
    <t>073014 Jinda Chen THDT #2 Cheating V1</t>
  </si>
  <si>
    <t>081214 TH0315 Jinda Chen THDT #2 Cheating V1</t>
  </si>
  <si>
    <t>567</t>
  </si>
  <si>
    <t>091014 TH0315 Jinda Chen World History Interest v1</t>
  </si>
  <si>
    <t>601</t>
  </si>
  <si>
    <t>9/16</t>
  </si>
  <si>
    <t>091514 TH0315 Jinda Chen World History Interest v3</t>
  </si>
  <si>
    <t>101914 TH0315 Jinda Chen  double entry v1</t>
  </si>
  <si>
    <t>140</t>
  </si>
  <si>
    <t>102814 TH0315 Jinda Chen  double entry v3</t>
  </si>
  <si>
    <t>293</t>
  </si>
  <si>
    <t>TH0318</t>
  </si>
  <si>
    <t>Shuheng Ma</t>
  </si>
  <si>
    <t>Autonomous learner, good sense of time-planning, lonely, need care, and he is high demanding.</t>
  </si>
  <si>
    <t>081414 TH0318 Shuheng Ma Flies Book Report V1</t>
  </si>
  <si>
    <t>090214 TH0318 Shuheng Ma essay v1</t>
  </si>
  <si>
    <t>090214 TH0318 Shuheng Ma essay v3</t>
  </si>
  <si>
    <t>091114 TH0318 Shuheng Ma Lord of the Fly Book Report V3</t>
  </si>
  <si>
    <t>779</t>
  </si>
  <si>
    <t>9/12</t>
  </si>
  <si>
    <t>091214 TH0318 Shuheng Ma Lord of Flies Book Report V5</t>
  </si>
  <si>
    <t>100914 TH0318 Shuheng Ma short story V1</t>
  </si>
  <si>
    <t>10/14</t>
  </si>
  <si>
    <t>110314 TH0318 Shuheng Ma the Metamorphosis Book Report V1</t>
  </si>
  <si>
    <t>111814TH0318 Shuheng Ma Macbeth V1</t>
  </si>
  <si>
    <t>537</t>
  </si>
  <si>
    <t>11/20</t>
  </si>
  <si>
    <t>112114 TH0318 Shuheng Ma Macbeth V3</t>
  </si>
  <si>
    <t>1097</t>
  </si>
  <si>
    <t>041315 TH0318 Shuheng Ma AP Essay V1</t>
  </si>
  <si>
    <t>4/20</t>
  </si>
  <si>
    <t>041515 TH0318 Shuheng Ma AP Essay V3</t>
  </si>
  <si>
    <t>041715 TH0318 Shuheng Ma AP Essay V5</t>
  </si>
  <si>
    <t>TH0319</t>
  </si>
  <si>
    <t>Jinkai Wu</t>
  </si>
  <si>
    <t>Xuejun School</t>
  </si>
  <si>
    <t>Need to push him and communicate with him more</t>
  </si>
  <si>
    <t>081214 TH0319 Jinkai Wu Lego Essay v1</t>
  </si>
  <si>
    <t>081514 TH0319 Jinkai Wu Lego Essay v3</t>
  </si>
  <si>
    <t>218</t>
  </si>
  <si>
    <t>082114 TH0319 Jinkai Wu Lego Essay v5</t>
  </si>
  <si>
    <t>251</t>
  </si>
  <si>
    <t>082814 TH0319 Jinkai Wu UCC Statement v1</t>
  </si>
  <si>
    <t>090514 TH0319 Jinkai Wu UCC Statement v3</t>
  </si>
  <si>
    <t>9/7</t>
  </si>
  <si>
    <t>090914 TH0319 Jinkai Wu UCC Statement v5</t>
  </si>
  <si>
    <t>340</t>
  </si>
  <si>
    <t>092714 TH0319 Jinkai Wu Rikki Tikki eassay asignment#1 V1</t>
  </si>
  <si>
    <t>100514 TH0319 Jinkai Wu Rikki Tikki eassay asignment#1 V3</t>
  </si>
  <si>
    <t>292</t>
  </si>
  <si>
    <t>101514 TH0319 Jinkai Wu Rikki Tikki eassay asignment#1 V5</t>
  </si>
  <si>
    <t>319</t>
  </si>
  <si>
    <t>110714 TH0319 JINKAI WU Maggi's gift 1 v1　</t>
  </si>
  <si>
    <t>155</t>
  </si>
  <si>
    <t>110714 TH0319 Jinkai Wu Maggi's gift persuasive essay v1　</t>
  </si>
  <si>
    <t>111514 TH0319 Jinkai Wu Maggi's gift persuasive essay v3</t>
  </si>
  <si>
    <t>227</t>
  </si>
  <si>
    <t>112214 TH0319 Jinkai Wu Maggi's gift persuasive essay v5　</t>
  </si>
  <si>
    <t>112914 TH0319 Jinkai Wu The Lottery v1　</t>
  </si>
  <si>
    <t>166</t>
  </si>
  <si>
    <t>121214 TH0319 Jinkai Wu The Lottery v3</t>
  </si>
  <si>
    <t>216</t>
  </si>
  <si>
    <t>122714 TH0319 Jinkai Wu The Lottery v5</t>
  </si>
  <si>
    <t>011415 TH0319 Jinkai Wu The Giver double entry v1</t>
  </si>
  <si>
    <t>012215 TH0319 Jinkai Wu The Giver double entry v3</t>
  </si>
  <si>
    <t>345</t>
  </si>
  <si>
    <t>012715 TH0319 Jinkai Wu The Giver double entry v5</t>
  </si>
  <si>
    <t>393</t>
  </si>
  <si>
    <t>013115 TH0319 Jinkai Wu Space Delivery assignment v1</t>
  </si>
  <si>
    <t>135</t>
  </si>
  <si>
    <t>021015 TH0319 Jinkai Wu Space Delivery assignment v3</t>
  </si>
  <si>
    <t>191</t>
  </si>
  <si>
    <t>031715 TH0419 Jinkai Wu Climate Change v1</t>
  </si>
  <si>
    <t>178</t>
  </si>
  <si>
    <t>041415 TH0419 Jinkai Wu Climate Change v3</t>
  </si>
  <si>
    <t>229</t>
  </si>
  <si>
    <t>041815 TH0419 Jinkai Wu Essay#3 Man-made Earthquake v1</t>
  </si>
  <si>
    <t>042115 TH0419 Jinkai Wu Article#4 Sugar v1</t>
  </si>
  <si>
    <t>171</t>
  </si>
  <si>
    <t>042815 TH0319 Jinkai Wu Article#4 Sugar v3</t>
  </si>
  <si>
    <t>132</t>
  </si>
  <si>
    <t>TH0363</t>
  </si>
  <si>
    <t>Tao Jin</t>
  </si>
  <si>
    <t>TOEFL: 85; SAT: N/A</t>
  </si>
  <si>
    <t>Easy to talk with, good time management skills, initiative, hard working</t>
  </si>
  <si>
    <t>121514 TH0363 Tao Jin People and events can sometimes surprise us V1</t>
  </si>
  <si>
    <t>12/17</t>
  </si>
  <si>
    <t>121614 TH0363 Tao Jin People and events can sometimes surprise us V2</t>
  </si>
  <si>
    <t>759</t>
  </si>
  <si>
    <t>TH0373</t>
  </si>
  <si>
    <t>Jiayi Zhou</t>
  </si>
  <si>
    <t>Holmdel High School</t>
  </si>
  <si>
    <t>SAT 2000</t>
  </si>
  <si>
    <t>Very friendly and communicative/counselor not very helpful</t>
  </si>
  <si>
    <t>101514 amber zhou Common app main outline v1</t>
  </si>
  <si>
    <t>101614 TEMP Jiayi Zhou Main Essay v1</t>
  </si>
  <si>
    <t>689</t>
  </si>
  <si>
    <t>101914 jiayi zhou BC supp v1</t>
  </si>
  <si>
    <t>616</t>
  </si>
  <si>
    <t>102014 TEMP Jiayi Zhou Main Essay v3</t>
  </si>
  <si>
    <t>102014 TD Jiayi Zhou UMith supp V1</t>
  </si>
  <si>
    <t>102214 jiayi zhou BC supp v3</t>
  </si>
  <si>
    <t>481</t>
  </si>
  <si>
    <t>102114 TD0373 Jiayi Zhou Main Essay v5 from Jiayi Zhou</t>
  </si>
  <si>
    <t>102214 TD0373 Jiayi Zhou UMith supp v3 from Jiayi Zhou</t>
  </si>
  <si>
    <t>102214 Jiayi Zhou UMith supp3 v1 from Jiayi Zhou</t>
  </si>
  <si>
    <t>102414 TD0373 Jiayi Zhou Emory supp v1 from Jiayi Zhouc</t>
  </si>
  <si>
    <t>362</t>
  </si>
  <si>
    <t>102214 Jiayi Zhou UMith supp2 v1 from Jiayi Zhou</t>
  </si>
  <si>
    <t>102414 TD0373 Jiayi Zhou Main Essay v7 from Jiayi Zhou</t>
  </si>
  <si>
    <t>102714 TD0373 Jiayi Zhou UMith supp v5 from Jiayi Zhou</t>
  </si>
  <si>
    <t>102414 TD0373 Jiayi Zhou UMith supp3 v3 from Jiayi Zhou</t>
  </si>
  <si>
    <t>92</t>
  </si>
  <si>
    <t>102914 TD0373 Amber Penn State RESUME V1</t>
  </si>
  <si>
    <t>210</t>
  </si>
  <si>
    <t>TD0373 Jiayi Zhou Rutgers v1 from Jiayi Zhou</t>
  </si>
  <si>
    <t>628</t>
  </si>
  <si>
    <t>102614 TD0373 Jiayi Zhou UIUC2 v1 from Jiayi Zhou</t>
  </si>
  <si>
    <t>433</t>
  </si>
  <si>
    <t>102614 TD0373 Jiayi Zhou UWM v1 from Jiayi Zhou</t>
  </si>
  <si>
    <t>102614 TD0373 Jiayi Zhou UWM2 v1 from Jiayi Zhou</t>
  </si>
  <si>
    <t>102914 TD0373 Jiayi Zhou UIUC1 v1 from Jiayi Zhou</t>
  </si>
  <si>
    <t>110214 TD0373 jiayi zhou BC supp v5 from Jiayi Zhou</t>
  </si>
  <si>
    <t>110414 TD0373 Jiayi Zhou BU v1 from Jiayi Zhou</t>
  </si>
  <si>
    <t>110414 TD0373 Jiayi Zhou UW v1 from Jiayi Zhou</t>
  </si>
  <si>
    <t>110914 TD0373 Jiayi Zhou BU v3 from Jiayi Zhou</t>
  </si>
  <si>
    <t>111114 TD0373 Jiayi Zhou BU v5 from Jiayi Zhou</t>
  </si>
  <si>
    <t>112014 TD0373 Jiayi Zhou UW Supp v3 from Jiayi Zhou</t>
  </si>
  <si>
    <t>316</t>
  </si>
  <si>
    <t>112414 TD0373 Jiayi Zhou UW Supp v5 from Jiayi Zhou</t>
  </si>
  <si>
    <t>TD0373 Jiayi Zhou UW Supp 1 v1 from Jiayi Zhou</t>
  </si>
  <si>
    <t>215</t>
  </si>
  <si>
    <t>3/6</t>
  </si>
  <si>
    <t>TD0373 Jiayi Zhou UW Supp 2 v1 from Jiayi Zhou</t>
  </si>
  <si>
    <t>TD0373 Jiayi Zhou UW Supp 1 v3 from Jiayi Zhou</t>
  </si>
  <si>
    <t>248</t>
  </si>
  <si>
    <t>TD0373 Jiayi Zhou UW Supp 2 v3 from Jiayi Zhou</t>
  </si>
  <si>
    <t>387</t>
  </si>
  <si>
    <t>TD0373 Jiayi Zhou UW Supp 3 v1 from Jiayi Zhou</t>
  </si>
  <si>
    <t>299</t>
  </si>
  <si>
    <t>TD0373 Jiayi Zhou UW Supp 4 v1 from Jiayi Zhou</t>
  </si>
  <si>
    <t>TD0373 Jiayi Zhou UW Supp 1 v5 from Jiayi Zhou</t>
  </si>
  <si>
    <t>220</t>
  </si>
  <si>
    <t> TD0373 Jiayi Zhou UW Supp 2 v5 from Jiayi Zhou</t>
  </si>
  <si>
    <t>TD0373 Jiayi Zhou UW Supp 3 v3 from Jiayi Zhou</t>
  </si>
  <si>
    <t>250</t>
  </si>
  <si>
    <t>TD0373 Jiayi Zhou UW Supp 4 v3 from Jiayi Zhou</t>
  </si>
  <si>
    <t>TD0373 Jiayi Zhou UW Supp 2 v7 from Jiayi Zhou</t>
  </si>
  <si>
    <t>400</t>
  </si>
  <si>
    <t>TH0376</t>
  </si>
  <si>
    <t>Huaixi Xu</t>
  </si>
  <si>
    <t xml:space="preserve">Shanghai Xiehe High school </t>
  </si>
  <si>
    <t>TOEFL 101</t>
  </si>
  <si>
    <t>easy-going, smart</t>
  </si>
  <si>
    <t>110414 NICOLECatchEssay from Huaixi Xu</t>
  </si>
  <si>
    <t>111014 H0376 Huaixi Xu Oedipus v1</t>
  </si>
  <si>
    <t>381</t>
  </si>
  <si>
    <t>111414 TH0376 Huaixi Xu Oedipus v3</t>
  </si>
  <si>
    <t>112514 TH0376 Huaixi Xu Gatsby v1</t>
  </si>
  <si>
    <t>120614 TH0376 Huaixi Xu Gatsby v3</t>
  </si>
  <si>
    <t>904</t>
  </si>
  <si>
    <t>120814 TH0376 Huaixi Xu Gatsby V5</t>
  </si>
  <si>
    <t>1062</t>
  </si>
  <si>
    <t>121813 TH0376 Huaixi Xu Oedipus v5</t>
  </si>
  <si>
    <t>112614TH0376 Huaixi Xu self made man v1</t>
  </si>
  <si>
    <t>1/11</t>
  </si>
  <si>
    <t>030415 TH0376 Huaixi Xu Daoism ‘s influence on modern China v1</t>
  </si>
  <si>
    <t>768</t>
  </si>
  <si>
    <t>TD0385</t>
  </si>
  <si>
    <t>Suzhou Yang</t>
  </si>
  <si>
    <t>Germany</t>
  </si>
  <si>
    <t>012515 TD0385 Suzhou Yang TOK Full Essay(Introduction) v5</t>
  </si>
  <si>
    <t>2/5</t>
  </si>
  <si>
    <t>012815 TD0385 Suzhou Yang TOK Essay (Introduction+Natural Science Part) v7</t>
  </si>
  <si>
    <t>012915 TD0385 Suzhou Yang TOK presentation PPT + OUTLINE</t>
  </si>
  <si>
    <t>020115 TD0385 Suzhou Yang TOK Full Essay v9</t>
  </si>
  <si>
    <t>1522</t>
  </si>
  <si>
    <t>020415 TD0385 Suzhou Yang TOK Full Essay v11</t>
  </si>
  <si>
    <t>1503</t>
  </si>
  <si>
    <t>020515 TD0385 Suzhou Yang TOK Full Essay v15</t>
  </si>
  <si>
    <t>1511</t>
  </si>
  <si>
    <t>TC0188</t>
  </si>
  <si>
    <t>Jianing Yang</t>
  </si>
  <si>
    <t>Colby College</t>
  </si>
  <si>
    <t>TOEFL111 SAT2250</t>
  </si>
  <si>
    <t>very cooperative，self-discipline</t>
  </si>
  <si>
    <t>032415 TC0188 Jianing Yang Knowledge is the light of the mind V1</t>
  </si>
  <si>
    <t>4/1</t>
  </si>
  <si>
    <t>032515 TC0188 Jianing Yang Knowledge is the light of the mind v3</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</si>
  <si>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</si>
  <si>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</si>
  <si>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</si>
  <si>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</si>
  <si>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</si>
  <si>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</si>
  <si>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</si>
  <si>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</si>
  <si>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</si>
  <si>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</si>
  <si>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</si>
  <si>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</si>
  <si>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 Editing</t>
  </si>
  <si>
    <t>Hours (Including Non-Editing Work)</t>
  </si>
  <si>
    <t>Key words of Article</t>
  </si>
  <si>
    <t>4/20/2014</t>
  </si>
  <si>
    <t>4/21/2014</t>
  </si>
  <si>
    <t>The Kite Runner v1</t>
  </si>
  <si>
    <t>Binbin Ye (Jessica)</t>
  </si>
  <si>
    <t>4/22/2014</t>
  </si>
  <si>
    <t>4/23/2014</t>
  </si>
  <si>
    <t>Homelessness v1</t>
  </si>
  <si>
    <t>4/29/2014</t>
  </si>
  <si>
    <t>Mental Health v1</t>
  </si>
  <si>
    <t>Zhihao Zhou</t>
  </si>
  <si>
    <t>5/7/2014</t>
  </si>
  <si>
    <t>5/8/2014</t>
  </si>
  <si>
    <t>Cheating v9</t>
  </si>
  <si>
    <t>Life of Pi v1</t>
  </si>
  <si>
    <t>TH0236</t>
  </si>
  <si>
    <t>5/11/2014</t>
  </si>
  <si>
    <t>PS v1</t>
  </si>
  <si>
    <t>5/14/2014</t>
  </si>
  <si>
    <t>The Kite Runner v3</t>
  </si>
  <si>
    <t>5/21/2014</t>
  </si>
  <si>
    <t>5/22/2014</t>
  </si>
  <si>
    <t>common application v1</t>
  </si>
  <si>
    <t>Extended essay outline v1</t>
  </si>
  <si>
    <t>5/25/2014</t>
  </si>
  <si>
    <t>5/26/2014</t>
  </si>
  <si>
    <t>Mental Health v3</t>
  </si>
  <si>
    <t>Cheating v11</t>
  </si>
  <si>
    <t>Wenwen Chen (Wendy)</t>
  </si>
  <si>
    <t>history final evaluation essay v1</t>
  </si>
  <si>
    <t>6/3/2014</t>
  </si>
  <si>
    <t>common application v3</t>
  </si>
  <si>
    <t>6/4/2014</t>
  </si>
  <si>
    <t>Hamlet v1</t>
  </si>
  <si>
    <t>6/5/2014</t>
  </si>
  <si>
    <t>Extended essay v1</t>
  </si>
  <si>
    <t>The Kite Runner v5</t>
  </si>
  <si>
    <t>TH0029</t>
  </si>
  <si>
    <t>6/6/2014</t>
  </si>
  <si>
    <t>Y</t>
  </si>
  <si>
    <t>Journaling Assignment v1</t>
  </si>
  <si>
    <t>6/9/2014</t>
  </si>
  <si>
    <t>The Kite Runner v7</t>
  </si>
  <si>
    <t>6/10/2014</t>
  </si>
  <si>
    <t>Hamlet v3</t>
  </si>
  <si>
    <t>6/13/2014</t>
  </si>
  <si>
    <t>Extended Essay v3</t>
  </si>
  <si>
    <t>6/17/2014</t>
  </si>
  <si>
    <t>6/18/2014</t>
  </si>
  <si>
    <t>Main Essay v1</t>
  </si>
  <si>
    <t xml:space="preserve">Cheating v1 </t>
  </si>
  <si>
    <t>Hamlet v5</t>
  </si>
  <si>
    <t>India Essay v1</t>
  </si>
  <si>
    <t>6/19/2014</t>
  </si>
  <si>
    <t>The Curious Incident v1</t>
  </si>
  <si>
    <t>6/28/2014</t>
  </si>
  <si>
    <t>Hamlet v7</t>
  </si>
  <si>
    <t>6/29/2014</t>
  </si>
  <si>
    <t>Cheating v3</t>
  </si>
  <si>
    <t>The Curious Incident v3</t>
  </si>
  <si>
    <t>India Essay v3</t>
  </si>
  <si>
    <t>7/1/2014</t>
  </si>
  <si>
    <t>7/2/2014</t>
  </si>
  <si>
    <t>common application v5</t>
  </si>
  <si>
    <t>7/6/2014</t>
  </si>
  <si>
    <t>Hamlet v9</t>
  </si>
  <si>
    <t>7/7/2014</t>
  </si>
  <si>
    <t>Cheating v5</t>
  </si>
  <si>
    <t>Blink v1</t>
  </si>
  <si>
    <t>7/8/2014</t>
  </si>
  <si>
    <t>7/9/2014</t>
  </si>
  <si>
    <t>common application v7</t>
  </si>
  <si>
    <t>7/11/2014</t>
  </si>
  <si>
    <t>Common App Essay v1</t>
  </si>
  <si>
    <t>7/13/2014</t>
  </si>
  <si>
    <t>Blink v3</t>
  </si>
  <si>
    <t>7/14/2014</t>
  </si>
  <si>
    <t>Hamlet v11</t>
  </si>
  <si>
    <t>Main Essay v7</t>
  </si>
  <si>
    <t>7/16/2014</t>
  </si>
  <si>
    <t>7/17/2014</t>
  </si>
  <si>
    <t>7/18/2014</t>
  </si>
  <si>
    <t>7/19/2014</t>
  </si>
  <si>
    <t>7/20/2014</t>
  </si>
  <si>
    <t>Hamlet v13</t>
  </si>
  <si>
    <t>7/21/2014</t>
  </si>
  <si>
    <t>Common App Essay v9</t>
  </si>
  <si>
    <t>7/22/2014</t>
  </si>
  <si>
    <t>UC Essay v1</t>
  </si>
  <si>
    <t>Blink v4</t>
  </si>
  <si>
    <t>7/23/2014</t>
  </si>
  <si>
    <t>The Curious Incident v5</t>
  </si>
  <si>
    <t>Cheating v7</t>
  </si>
  <si>
    <t>Common App Essay v3</t>
  </si>
  <si>
    <t>7/24/2014</t>
  </si>
  <si>
    <t>Common App v1</t>
  </si>
  <si>
    <t>7/26/2014</t>
  </si>
  <si>
    <t>Common App Essay v11</t>
  </si>
  <si>
    <t>7/27/2014</t>
  </si>
  <si>
    <t>My Sister's Keeper v1</t>
  </si>
  <si>
    <t>7/28/2014</t>
  </si>
  <si>
    <t>Common App v3</t>
  </si>
  <si>
    <t>7/29/2014</t>
  </si>
  <si>
    <t>Common App v5</t>
  </si>
  <si>
    <t>7/30/2014</t>
  </si>
  <si>
    <t>Common App v9</t>
  </si>
  <si>
    <t>Main Essay v3</t>
  </si>
  <si>
    <t>Cheating v1</t>
  </si>
  <si>
    <t>8/1/2014</t>
  </si>
  <si>
    <t>8/2/2014</t>
  </si>
  <si>
    <t>TD0289</t>
  </si>
  <si>
    <t>8/3/2014</t>
  </si>
  <si>
    <t>Common App v7</t>
  </si>
  <si>
    <t>8/4/2014</t>
  </si>
  <si>
    <t>Life of Pi v3</t>
  </si>
  <si>
    <t>8/10/2014</t>
  </si>
  <si>
    <t>Main Essay v5</t>
  </si>
  <si>
    <t>8/6/2014</t>
  </si>
  <si>
    <t>8/8/2014</t>
  </si>
  <si>
    <t>8/11/2014</t>
  </si>
  <si>
    <t>My Sister's Keeper v3</t>
  </si>
  <si>
    <t>8/12/2014</t>
  </si>
  <si>
    <t>Main Essay v13</t>
  </si>
  <si>
    <t>Lego v1</t>
  </si>
  <si>
    <t>8/13/2014</t>
  </si>
  <si>
    <t>8/14/2014</t>
  </si>
  <si>
    <t>Upenn Supplement v1</t>
  </si>
  <si>
    <t>Book Report v1</t>
  </si>
  <si>
    <t>Main Essay v9</t>
  </si>
  <si>
    <t>8/17/2014</t>
  </si>
  <si>
    <t>W</t>
  </si>
  <si>
    <t>Lego v3</t>
  </si>
  <si>
    <t>8/16/2014</t>
  </si>
  <si>
    <t>Main Essay v15</t>
  </si>
  <si>
    <t>8/18/2014</t>
  </si>
  <si>
    <t>Athletes v1</t>
  </si>
  <si>
    <t>Movie Report v1</t>
  </si>
  <si>
    <t>8/19/2014</t>
  </si>
  <si>
    <t>Common App v11</t>
  </si>
  <si>
    <t>My Sister's Keeper v5</t>
  </si>
  <si>
    <t>8/20/2014</t>
  </si>
  <si>
    <t>Main Essay v11</t>
  </si>
  <si>
    <t>Main Essay v17</t>
  </si>
  <si>
    <t>8/21/2014</t>
  </si>
  <si>
    <t>Lego v5</t>
  </si>
  <si>
    <t>8/22/2014</t>
  </si>
  <si>
    <t>8/23/2014</t>
  </si>
  <si>
    <t>UC Essays v3</t>
  </si>
  <si>
    <t>8/25/2014</t>
  </si>
  <si>
    <t>Main Essay v19</t>
  </si>
  <si>
    <t>8/24/2014</t>
  </si>
  <si>
    <t>8/26/2014</t>
  </si>
  <si>
    <t>Athletes v3</t>
  </si>
  <si>
    <t>My Sister's Keeper v7</t>
  </si>
  <si>
    <t>Common App v13</t>
  </si>
  <si>
    <t>8/27/2014</t>
  </si>
  <si>
    <t>UC Essay v5</t>
  </si>
  <si>
    <t>8/28/2014</t>
  </si>
  <si>
    <t>UC Essays v5</t>
  </si>
  <si>
    <t>Freshman Seminar Comparison v1</t>
  </si>
  <si>
    <t>8/29/2014</t>
  </si>
  <si>
    <t>Main Essay v21</t>
  </si>
  <si>
    <t>UCC Statement v1</t>
  </si>
  <si>
    <t>9/1/2014</t>
  </si>
  <si>
    <t>9/2/2014</t>
  </si>
  <si>
    <t>Common App v15</t>
  </si>
  <si>
    <t>My Sister's Keeper v9</t>
  </si>
  <si>
    <t>Main Essay v23</t>
  </si>
  <si>
    <t>UC Essays v7</t>
  </si>
  <si>
    <t>Club v1</t>
  </si>
  <si>
    <t>9/9/2014</t>
  </si>
  <si>
    <t>9/4/2014</t>
  </si>
  <si>
    <t>Upenn Supplement v3</t>
  </si>
  <si>
    <t>9/5/2014</t>
  </si>
  <si>
    <t>LING Essay v1</t>
  </si>
  <si>
    <t>Business v1</t>
  </si>
  <si>
    <t>9/6/2014</t>
  </si>
  <si>
    <t>Lightning Thief v1</t>
  </si>
  <si>
    <t>UCC Statement v3</t>
  </si>
  <si>
    <t>9/7/2014</t>
  </si>
  <si>
    <t>NYU Essay v1</t>
  </si>
  <si>
    <t>Club v3</t>
  </si>
  <si>
    <t>9/10/2014</t>
  </si>
  <si>
    <t>UCC Statement v5</t>
  </si>
  <si>
    <t>SAT Reading Practice v1</t>
  </si>
  <si>
    <t>World History v1</t>
  </si>
  <si>
    <t>9/11/2014</t>
  </si>
  <si>
    <t>Lord of the Flies v3</t>
  </si>
  <si>
    <t>TH0209</t>
  </si>
  <si>
    <t>9/12/2014</t>
  </si>
  <si>
    <t>EADI Essay v1</t>
  </si>
  <si>
    <t>TD0310</t>
  </si>
  <si>
    <t>Lord of the Flies v5</t>
  </si>
  <si>
    <t>TD0350</t>
  </si>
  <si>
    <t>NYU Essay v3</t>
  </si>
  <si>
    <t>9/14/2014</t>
  </si>
  <si>
    <t>9/16/2014</t>
  </si>
  <si>
    <t>Athletes v5</t>
  </si>
  <si>
    <t>World History v3</t>
  </si>
  <si>
    <t>UC Essays v1</t>
  </si>
  <si>
    <t>Book reflection v1</t>
  </si>
  <si>
    <t>Baruch-Zicklin Essays v1</t>
  </si>
  <si>
    <t>Humanity Essay v1</t>
  </si>
  <si>
    <t>Rutgers Essay v1</t>
  </si>
  <si>
    <t>9/17/2014</t>
  </si>
  <si>
    <t>LING Essay 2 v1</t>
  </si>
  <si>
    <t>SAT Reading 2 v1</t>
  </si>
  <si>
    <t>Common App outline v1</t>
  </si>
  <si>
    <t>9/18/2014</t>
  </si>
  <si>
    <t>Purdue+Georgia Tech v1</t>
  </si>
  <si>
    <t>Cover Letter v1</t>
  </si>
  <si>
    <t>Baruch-Zicklin Essays v3</t>
  </si>
  <si>
    <t>NYU Essay v5</t>
  </si>
  <si>
    <t>9/19/2014</t>
  </si>
  <si>
    <t>Humanity Essay v3</t>
  </si>
  <si>
    <t>UVA Essay v1</t>
  </si>
  <si>
    <t>EADI Essay v3</t>
  </si>
  <si>
    <t>9/22/2014</t>
  </si>
  <si>
    <t>NYU Essay v7</t>
  </si>
  <si>
    <t>9/20/2014</t>
  </si>
  <si>
    <t>9/21/2014</t>
  </si>
  <si>
    <t>9/23/2014</t>
  </si>
  <si>
    <t>UC Essay v7</t>
  </si>
  <si>
    <t>Athletes v7</t>
  </si>
  <si>
    <t>Rutgers Essay v3</t>
  </si>
  <si>
    <t>Baruch-Zicklin Essays v5</t>
  </si>
  <si>
    <t>Irony v1</t>
  </si>
  <si>
    <t>SAT Reading 3 v1</t>
  </si>
  <si>
    <t>Common app v3</t>
  </si>
  <si>
    <t>Rice v1</t>
  </si>
  <si>
    <t>9/24/2014</t>
  </si>
  <si>
    <t>English Learning v1</t>
  </si>
  <si>
    <t>EADI Essay v5</t>
  </si>
  <si>
    <t>UNC Supplement Essays v1</t>
  </si>
  <si>
    <t>NYU Essay v9</t>
  </si>
  <si>
    <t>Baruch-Zicklin Essays v7</t>
  </si>
  <si>
    <t>9/25/2014</t>
  </si>
  <si>
    <t>UC Essay v3</t>
  </si>
  <si>
    <t>9/26/2014</t>
  </si>
  <si>
    <t>Common App outline v5</t>
  </si>
  <si>
    <t>9/27/2014</t>
  </si>
  <si>
    <t>9/29/2014</t>
  </si>
  <si>
    <t>Rikki Tikki Assignment v1</t>
  </si>
  <si>
    <t>Purdue+Georgia Tech v3</t>
  </si>
  <si>
    <t>Outline #2 v1</t>
  </si>
  <si>
    <t>10/1/2014</t>
  </si>
  <si>
    <t>Upenn Supplement v5</t>
  </si>
  <si>
    <t>UC Essays v9</t>
  </si>
  <si>
    <t>Common Application v11</t>
  </si>
  <si>
    <t>SAT Training v1</t>
  </si>
  <si>
    <t>10/2/2014</t>
  </si>
  <si>
    <t>Common Application v1</t>
  </si>
  <si>
    <t>10/3/2014</t>
  </si>
  <si>
    <t>Essay #2 v3</t>
  </si>
  <si>
    <t>10/4/2014</t>
  </si>
  <si>
    <t>10/6/2014</t>
  </si>
  <si>
    <t>GIT Essay v1</t>
  </si>
  <si>
    <t>Common Application v13</t>
  </si>
  <si>
    <t>Rice v3</t>
  </si>
  <si>
    <t>10/5/2014</t>
  </si>
  <si>
    <t>10/7/2014</t>
  </si>
  <si>
    <t>Purdue+Georgia Tech v5</t>
  </si>
  <si>
    <t>Rikki Tikki Assignment v3</t>
  </si>
  <si>
    <t>Lab Report v1</t>
  </si>
  <si>
    <t>SAT Reading 4 v1</t>
  </si>
  <si>
    <t>10/8/2014</t>
  </si>
  <si>
    <t>Irony v3</t>
  </si>
  <si>
    <t>Essay #2 v5</t>
  </si>
  <si>
    <t>Common Application v15</t>
  </si>
  <si>
    <t>Georgia Tech v3</t>
  </si>
  <si>
    <t>Purdue+Georgia Tech v7</t>
  </si>
  <si>
    <t>BU Essay v1</t>
  </si>
  <si>
    <t>Tufts supplement essays v1</t>
  </si>
  <si>
    <t>10/9/2014</t>
  </si>
  <si>
    <t>Explanation to educational interruption v1</t>
  </si>
  <si>
    <t>Georgia Tech v5</t>
  </si>
  <si>
    <t>10/10/2014</t>
  </si>
  <si>
    <t>Short Story v1</t>
  </si>
  <si>
    <t>10/11/2014</t>
  </si>
  <si>
    <t>10/13/2014</t>
  </si>
  <si>
    <t>H</t>
  </si>
  <si>
    <t>MB Essay v1</t>
  </si>
  <si>
    <t>10/12/2014</t>
  </si>
  <si>
    <t>10/14/2014</t>
  </si>
  <si>
    <t>Upenn Supplement v7</t>
  </si>
  <si>
    <t>SAT Reading 5 v1</t>
  </si>
  <si>
    <t>Georgia Tech v7</t>
  </si>
  <si>
    <t>Rice v5</t>
  </si>
  <si>
    <t>Midterm v1</t>
  </si>
  <si>
    <t>Rikki Tikki Assignment v5</t>
  </si>
  <si>
    <t>Environmental Humanity v1</t>
  </si>
  <si>
    <t>Main Outline v1</t>
  </si>
  <si>
    <t>10/16/2014</t>
  </si>
  <si>
    <t>Common App Outline v7</t>
  </si>
  <si>
    <t>10/17/2014</t>
  </si>
  <si>
    <t>Common App essay v1</t>
  </si>
  <si>
    <t>10/18/2014</t>
  </si>
  <si>
    <t>10/20/2014</t>
  </si>
  <si>
    <t>Upenn Supplement v9</t>
  </si>
  <si>
    <t>Rutgers v1</t>
  </si>
  <si>
    <t>CMU v1</t>
  </si>
  <si>
    <t>10/19/2014</t>
  </si>
  <si>
    <t>Tufts v3</t>
  </si>
  <si>
    <t>10/21/2014</t>
  </si>
  <si>
    <t>Purdue and Maryland v1</t>
  </si>
  <si>
    <t>Double Entry Journal v1</t>
  </si>
  <si>
    <t>BC v1</t>
  </si>
  <si>
    <t>BU v3</t>
  </si>
  <si>
    <t>10/22/2014</t>
  </si>
  <si>
    <t>Maryland #2 v1</t>
  </si>
  <si>
    <t>U Michigan v1</t>
  </si>
  <si>
    <t>Michigan v1</t>
  </si>
  <si>
    <t>Rutgers v3</t>
  </si>
  <si>
    <t>Paper 3 outline v1</t>
  </si>
  <si>
    <t>10/23/2014</t>
  </si>
  <si>
    <t>SAT Reading 6 v1</t>
  </si>
  <si>
    <t>Main Essay v24</t>
  </si>
  <si>
    <t>Purdue v1</t>
  </si>
  <si>
    <t>UVA v1</t>
  </si>
  <si>
    <t>Activity v1</t>
  </si>
  <si>
    <t>CMU v3</t>
  </si>
  <si>
    <t>UC v5</t>
  </si>
  <si>
    <t>BC v3</t>
  </si>
  <si>
    <t>10/24/2014</t>
  </si>
  <si>
    <t>Wisconsin-Madison v1</t>
  </si>
  <si>
    <t>Rutgers v5</t>
  </si>
  <si>
    <t>Advocacy v1</t>
  </si>
  <si>
    <t>TD0373</t>
  </si>
  <si>
    <t>Michigan v3</t>
  </si>
  <si>
    <t>Penn v9</t>
  </si>
  <si>
    <t>Rice v7</t>
  </si>
  <si>
    <t>10/27/2014</t>
  </si>
  <si>
    <t>English Project 2 v1</t>
  </si>
  <si>
    <t>BU v5</t>
  </si>
  <si>
    <t>Michigan supp3 v1</t>
  </si>
  <si>
    <t>10/28/2014</t>
  </si>
  <si>
    <t>Emory v1</t>
  </si>
  <si>
    <t>Michigan supp2 v1</t>
  </si>
  <si>
    <t>Tufts v5</t>
  </si>
  <si>
    <t>10/29/2014</t>
  </si>
  <si>
    <t>10/25/2014</t>
  </si>
  <si>
    <t>Maryland #2 v3</t>
  </si>
  <si>
    <t>Penn v3</t>
  </si>
  <si>
    <t>Ann Arbor #1 #3 v1</t>
  </si>
  <si>
    <t>Ann Arbor #2 v1</t>
  </si>
  <si>
    <t>Purdue and Maryland v3</t>
  </si>
  <si>
    <t>CMU v5</t>
  </si>
  <si>
    <t>10/30/2014</t>
  </si>
  <si>
    <t>To Kill a Mockingbird v1</t>
  </si>
  <si>
    <t>10/26/2014</t>
  </si>
  <si>
    <t>UVA v3</t>
  </si>
  <si>
    <t>Purdue v3</t>
  </si>
  <si>
    <t>WPI v1</t>
  </si>
  <si>
    <t>TD0194</t>
  </si>
  <si>
    <t>Paper 3 v3</t>
  </si>
  <si>
    <t>Michigan v5</t>
  </si>
  <si>
    <t>Michigan supp3 v3</t>
  </si>
  <si>
    <t>Activity v3</t>
  </si>
  <si>
    <t>11/3/2014</t>
  </si>
  <si>
    <t>Wisconsin-Madison v3</t>
  </si>
  <si>
    <t>Double Entry v3</t>
  </si>
  <si>
    <t>Penn State v1</t>
  </si>
  <si>
    <t>UIUC2 v1</t>
  </si>
  <si>
    <t>UWM v1</t>
  </si>
  <si>
    <t>UWM2 v1</t>
  </si>
  <si>
    <t>UVA v5</t>
  </si>
  <si>
    <t>Purdue and Maryland v5</t>
  </si>
  <si>
    <t>Purdue and Maryland #2 v5</t>
  </si>
  <si>
    <t>UIUC1 v1</t>
  </si>
  <si>
    <t>Penn v5</t>
  </si>
  <si>
    <t>Ann Arbor #3 v3</t>
  </si>
  <si>
    <t>Ann Arbor #1 v3</t>
  </si>
  <si>
    <t>Modest Proposal v3</t>
  </si>
  <si>
    <t>SAT Reading 6 v3</t>
  </si>
  <si>
    <t>TC0184</t>
  </si>
  <si>
    <t>Lab Report #3 v1</t>
  </si>
  <si>
    <t>11/2/2014</t>
  </si>
  <si>
    <t>11/4/2014</t>
  </si>
  <si>
    <t>Metamorphosis Book Report v1</t>
  </si>
  <si>
    <t>Paper 3 v5</t>
  </si>
  <si>
    <t>History outline v1</t>
  </si>
  <si>
    <t>BC v5</t>
  </si>
  <si>
    <t>Wesleyan v1</t>
  </si>
  <si>
    <t>UC v1</t>
  </si>
  <si>
    <t>11/5/2014</t>
  </si>
  <si>
    <t>Catcher in the Rye v1</t>
  </si>
  <si>
    <t>Yi Lu</t>
  </si>
  <si>
    <t>History DBQ v1</t>
  </si>
  <si>
    <t>Paper 3 v7</t>
  </si>
  <si>
    <t>BU v1</t>
  </si>
  <si>
    <t>11/6/2014</t>
  </si>
  <si>
    <t>UW v1</t>
  </si>
  <si>
    <t>Lehigh #1 v1</t>
  </si>
  <si>
    <t>Legigh #2 v1</t>
  </si>
  <si>
    <t>11/7/2014</t>
  </si>
  <si>
    <t>Wesleyan v3</t>
  </si>
  <si>
    <t>Magi's Gift v1</t>
  </si>
  <si>
    <t>Magi's Gift Persuasive Essay v1</t>
  </si>
  <si>
    <t>UBC v1</t>
  </si>
  <si>
    <t>Chudan Chen</t>
  </si>
  <si>
    <t>Main Essay v2 from Maggie Whitehead</t>
  </si>
  <si>
    <t>11/10/2014</t>
  </si>
  <si>
    <t>UC #1 v1</t>
  </si>
  <si>
    <t>UC #2 v1</t>
  </si>
  <si>
    <t>11/8/2014</t>
  </si>
  <si>
    <t>Wesleyan v5</t>
  </si>
  <si>
    <t>11/11/2014</t>
  </si>
  <si>
    <t>PSU v1</t>
  </si>
  <si>
    <t>UIUC v1</t>
  </si>
  <si>
    <t>Oedipus v1</t>
  </si>
  <si>
    <t>UC v3</t>
  </si>
  <si>
    <t>11/12/2014</t>
  </si>
  <si>
    <t>NYU v1</t>
  </si>
  <si>
    <t>Lehigh #1 v3</t>
  </si>
  <si>
    <t>Legigh #2 v3</t>
  </si>
  <si>
    <t>UC v11</t>
  </si>
  <si>
    <t>History Outline v3</t>
  </si>
  <si>
    <t>Wesleyan v7</t>
  </si>
  <si>
    <t>11/13/2014</t>
  </si>
  <si>
    <t>UC Essay #2 v1</t>
  </si>
  <si>
    <t>UIUC v3</t>
  </si>
  <si>
    <t>11/14/2014</t>
  </si>
  <si>
    <t>TH0190</t>
  </si>
  <si>
    <t>Yiang Wu</t>
  </si>
  <si>
    <t>Odyssey v1</t>
  </si>
  <si>
    <t>Oedipus v3</t>
  </si>
  <si>
    <t>UC v7</t>
  </si>
  <si>
    <t>11/17/2014</t>
  </si>
  <si>
    <t>Magi's Gift Persuasive Essay v3</t>
  </si>
  <si>
    <t>University of Washington v1</t>
  </si>
  <si>
    <t>UC v9</t>
  </si>
  <si>
    <t>UW &amp; Rochester v1</t>
  </si>
  <si>
    <t>11/18/2014</t>
  </si>
  <si>
    <t>UC #1 v3</t>
  </si>
  <si>
    <t>UC #2 v3</t>
  </si>
  <si>
    <t>11/19/2014</t>
  </si>
  <si>
    <t>University of Texas at Austin v1</t>
  </si>
  <si>
    <t>Macbeth v1</t>
  </si>
  <si>
    <t>UW v3</t>
  </si>
  <si>
    <t>UW #3 v1</t>
  </si>
  <si>
    <t>11/20/2014</t>
  </si>
  <si>
    <t>Swarthmore v1</t>
  </si>
  <si>
    <t>11/21/2014</t>
  </si>
  <si>
    <t>History Contest v5</t>
  </si>
  <si>
    <t>UW &amp; Rochester v3</t>
  </si>
  <si>
    <t>UW #2 v1</t>
  </si>
  <si>
    <t>UW #1 #3 v3</t>
  </si>
  <si>
    <t>11/24/2014</t>
  </si>
  <si>
    <t>11/25/2014</t>
  </si>
  <si>
    <t>Macbeth v3</t>
  </si>
  <si>
    <t>Wellesley v1</t>
  </si>
  <si>
    <t>EADI #4 v1</t>
  </si>
  <si>
    <t>Speech v1</t>
  </si>
  <si>
    <t>11/22/2014</t>
  </si>
  <si>
    <t>Business Assignment v1</t>
  </si>
  <si>
    <t>11/23/2014</t>
  </si>
  <si>
    <t>11/26/2014</t>
  </si>
  <si>
    <t>Magi's Gift v5</t>
  </si>
  <si>
    <t>Swarthmore v3</t>
  </si>
  <si>
    <t>UW &amp; Rochester v5</t>
  </si>
  <si>
    <t>UW #2 v3</t>
  </si>
  <si>
    <t>12/1/2014</t>
  </si>
  <si>
    <t>To Kill a Mockingbird v3</t>
  </si>
  <si>
    <t>NYU v3</t>
  </si>
  <si>
    <t>UT-Austin v3</t>
  </si>
  <si>
    <t>UW v5</t>
  </si>
  <si>
    <t>UW #1 #3 v5</t>
  </si>
  <si>
    <t>Gatsby v1</t>
  </si>
  <si>
    <t>11/29/2014</t>
  </si>
  <si>
    <t>12/2/2014</t>
  </si>
  <si>
    <t>The Lottery v1</t>
  </si>
  <si>
    <t>Synthesis Project v1</t>
  </si>
  <si>
    <t>Speech v3</t>
  </si>
  <si>
    <t>12/3/2014</t>
  </si>
  <si>
    <t>12/4/2014</t>
  </si>
  <si>
    <t>Emory + CMU v1</t>
  </si>
  <si>
    <t>EADI #4 v7</t>
  </si>
  <si>
    <t>Wellesley v3</t>
  </si>
  <si>
    <t>12/5/2014</t>
  </si>
  <si>
    <t>Smith v1</t>
  </si>
  <si>
    <t>Cornell v1</t>
  </si>
  <si>
    <t>Gatsby v3</t>
  </si>
  <si>
    <t>12/8/2014</t>
  </si>
  <si>
    <t>NYU v5</t>
  </si>
  <si>
    <t>12/7/2014</t>
  </si>
  <si>
    <t>12/9/2014</t>
  </si>
  <si>
    <t>Gatsby v5</t>
  </si>
  <si>
    <t>Purdue v5</t>
  </si>
  <si>
    <t>Swarthmore v5</t>
  </si>
  <si>
    <t>Smith v3</t>
  </si>
  <si>
    <t>UNC v3</t>
  </si>
  <si>
    <t>12/10/2014</t>
  </si>
  <si>
    <t>Rochester v1</t>
  </si>
  <si>
    <t>History Contest v7</t>
  </si>
  <si>
    <t>Geography Presentation v1</t>
  </si>
  <si>
    <t>Wellesley v5</t>
  </si>
  <si>
    <t>12/11/2014</t>
  </si>
  <si>
    <t>Emory v3</t>
  </si>
  <si>
    <t>Haverford v1</t>
  </si>
  <si>
    <t>12/12/2014</t>
  </si>
  <si>
    <t>CMU v9</t>
  </si>
  <si>
    <t>Cornell v3</t>
  </si>
  <si>
    <t>Creating Place v1</t>
  </si>
  <si>
    <t>BU v7</t>
  </si>
  <si>
    <t>Smith v5</t>
  </si>
  <si>
    <t>Purdue v7</t>
  </si>
  <si>
    <t>Swarthmore v7</t>
  </si>
  <si>
    <t>The Lottery v3</t>
  </si>
  <si>
    <t>12/13/2014</t>
  </si>
  <si>
    <t>12/14/2014</t>
  </si>
  <si>
    <t>Whitman v1</t>
  </si>
  <si>
    <t>Wellesley v7</t>
  </si>
  <si>
    <t>CMU v11</t>
  </si>
  <si>
    <t>Essay v1</t>
  </si>
  <si>
    <t>12/16/2014</t>
  </si>
  <si>
    <t>Northwestern v1</t>
  </si>
  <si>
    <t>12/17/2014</t>
  </si>
  <si>
    <t>Haverford v3</t>
  </si>
  <si>
    <t>12/18/2014</t>
  </si>
  <si>
    <t>Lafayette v1</t>
  </si>
  <si>
    <t>Syracuse v1</t>
  </si>
  <si>
    <t>Pratt v1</t>
  </si>
  <si>
    <t>Illinois Chicago v1</t>
  </si>
  <si>
    <t>Lehigh v1</t>
  </si>
  <si>
    <t>TD0253</t>
  </si>
  <si>
    <t>Swarthmore v9</t>
  </si>
  <si>
    <t>Tufts v1</t>
  </si>
  <si>
    <t>UK v1</t>
  </si>
  <si>
    <t>Essay v3</t>
  </si>
  <si>
    <t>Cornell v5</t>
  </si>
  <si>
    <t>Oedipus v5</t>
  </si>
  <si>
    <t>12/19/2014</t>
  </si>
  <si>
    <t>Wellesley v9</t>
  </si>
  <si>
    <t>Whitman v3</t>
  </si>
  <si>
    <t>12/20/2014</t>
  </si>
  <si>
    <t>Lehigh v3</t>
  </si>
  <si>
    <t>12/22/2014</t>
  </si>
  <si>
    <t>Syracuse v3</t>
  </si>
  <si>
    <t>Penn v1</t>
  </si>
  <si>
    <t>NYU v7</t>
  </si>
  <si>
    <t>12/21/2014</t>
  </si>
  <si>
    <t>Whitman v5</t>
  </si>
  <si>
    <t>12/23/2014</t>
  </si>
  <si>
    <t>NYU v9</t>
  </si>
  <si>
    <t>Swarthmore v11</t>
  </si>
  <si>
    <t>Virginia Tech v1</t>
  </si>
  <si>
    <t>Syracuse #2 v1</t>
  </si>
  <si>
    <t>BU v9</t>
  </si>
  <si>
    <t>Pratt v3</t>
  </si>
  <si>
    <t>Northwestern v3</t>
  </si>
  <si>
    <t>CMU v7</t>
  </si>
  <si>
    <t>12/24/2014</t>
  </si>
  <si>
    <t>Cornell v7</t>
  </si>
  <si>
    <t>Syracuse #1 v1</t>
  </si>
  <si>
    <t>12/25/2014</t>
  </si>
  <si>
    <t>12/26/2014</t>
  </si>
  <si>
    <t>12/27/2014</t>
  </si>
  <si>
    <t>Syracuse v5</t>
  </si>
  <si>
    <t>Swarthmore v13</t>
  </si>
  <si>
    <t>1/5/2015</t>
  </si>
  <si>
    <t>The Lottery v5</t>
  </si>
  <si>
    <t>12/29/2014</t>
  </si>
  <si>
    <t>Syracuse #2 v3</t>
  </si>
  <si>
    <t>Syracuse #1 v5</t>
  </si>
  <si>
    <t>12/28/2014</t>
  </si>
  <si>
    <t>Northwestern v5</t>
  </si>
  <si>
    <t>Cornell v9</t>
  </si>
  <si>
    <t>Rochester v3</t>
  </si>
  <si>
    <t>Lehigh v5</t>
  </si>
  <si>
    <t>12/30/2014</t>
  </si>
  <si>
    <t>Penn v7</t>
  </si>
  <si>
    <t>Northwestern v7</t>
  </si>
  <si>
    <t>Rochester v5</t>
  </si>
  <si>
    <t>Harvard v1</t>
  </si>
  <si>
    <t>1/3/2015</t>
  </si>
  <si>
    <t>1/2/2015</t>
  </si>
  <si>
    <t>Rochester v7</t>
  </si>
  <si>
    <t>The Giver v1</t>
  </si>
  <si>
    <t>Michigan State v1</t>
  </si>
  <si>
    <t>Georgetown v1</t>
  </si>
  <si>
    <t>1/6/2015</t>
  </si>
  <si>
    <t>Illinois Chicago v3</t>
  </si>
  <si>
    <t>Virginia Tech v3</t>
  </si>
  <si>
    <t>Lafayette v3</t>
  </si>
  <si>
    <t>Haverford v5</t>
  </si>
  <si>
    <t>TD0370</t>
  </si>
  <si>
    <t>1/7/2015</t>
  </si>
  <si>
    <t>Georgetown v3</t>
  </si>
  <si>
    <t>1/8/2015</t>
  </si>
  <si>
    <t>Virginia Tech v5</t>
  </si>
  <si>
    <t>Lafayette v5</t>
  </si>
  <si>
    <t>1/9/2015</t>
  </si>
  <si>
    <t>Georgetown v5</t>
  </si>
  <si>
    <t>Haverford v7</t>
  </si>
  <si>
    <t>Illinois Chicago v5</t>
  </si>
  <si>
    <t>GWU v1</t>
  </si>
  <si>
    <t>Self Made Man v1</t>
  </si>
  <si>
    <t>1/12/2015</t>
  </si>
  <si>
    <t>Lafayette v7</t>
  </si>
  <si>
    <t>1/11/2015</t>
  </si>
  <si>
    <t>Wisconsin-Madison v5</t>
  </si>
  <si>
    <t>GWU v3</t>
  </si>
  <si>
    <t>1/13/2015</t>
  </si>
  <si>
    <t>Haverford v9</t>
  </si>
  <si>
    <t>1/14/2015</t>
  </si>
  <si>
    <t>History Contest v9</t>
  </si>
  <si>
    <t>GWU v5</t>
  </si>
  <si>
    <t>Haverford v11</t>
  </si>
  <si>
    <t>Penn State v3</t>
  </si>
  <si>
    <t>GWU v7</t>
  </si>
  <si>
    <t>1/16/2015</t>
  </si>
  <si>
    <t>English v1</t>
  </si>
  <si>
    <t>The Giver Double Entry v1</t>
  </si>
  <si>
    <t>Wisconsin-Madison v7</t>
  </si>
  <si>
    <t>TH0259</t>
  </si>
  <si>
    <t>Ruiyi Li</t>
  </si>
  <si>
    <t>1/17/2015</t>
  </si>
  <si>
    <t>1/20/2015</t>
  </si>
  <si>
    <t>UW-Madison v1</t>
  </si>
  <si>
    <t>1/19/2015</t>
  </si>
  <si>
    <t>1/21/2015</t>
  </si>
  <si>
    <t>English v3</t>
  </si>
  <si>
    <t>CCA v1</t>
  </si>
  <si>
    <t>TC0031</t>
  </si>
  <si>
    <t>Runa Yu</t>
  </si>
  <si>
    <t>Smith v11</t>
  </si>
  <si>
    <t>1/22/2015</t>
  </si>
  <si>
    <t>TOK v7</t>
  </si>
  <si>
    <t>1/23/2015</t>
  </si>
  <si>
    <t>Additional Georgia Tech v1</t>
  </si>
  <si>
    <t>The Giver double entry v3</t>
  </si>
  <si>
    <t>Penn State v5</t>
  </si>
  <si>
    <t>1/24/2015</t>
  </si>
  <si>
    <t>1/26/2015</t>
  </si>
  <si>
    <t>1/25/2015</t>
  </si>
  <si>
    <t>TOK Essay (Introduction) v5</t>
  </si>
  <si>
    <t>CCA v3</t>
  </si>
  <si>
    <t>1/27/2015</t>
  </si>
  <si>
    <t>Double Entry v5</t>
  </si>
  <si>
    <t>Georgia Tech Additional Essays v3</t>
  </si>
  <si>
    <t>1/28/2015</t>
  </si>
  <si>
    <t>Georgia Tech Additional Essays v5</t>
  </si>
  <si>
    <t>CCA v5</t>
  </si>
  <si>
    <t>UW-Madison Activities v1</t>
  </si>
  <si>
    <t>UW-Madison v3</t>
  </si>
  <si>
    <t>1/30/2015</t>
  </si>
  <si>
    <t>RD#1 v1</t>
  </si>
  <si>
    <t>1/29/2015</t>
  </si>
  <si>
    <t>UW-Madison why school v7</t>
  </si>
  <si>
    <t>English Essay v5</t>
  </si>
  <si>
    <t>TOK Presentation Outline v1</t>
  </si>
  <si>
    <t>Wanderer's Night v1</t>
  </si>
  <si>
    <t>2/3/2015</t>
  </si>
  <si>
    <t>Space Delivery v1</t>
  </si>
  <si>
    <t>English Project v7</t>
  </si>
  <si>
    <t>2/1/2015</t>
  </si>
  <si>
    <t>2/2/2015</t>
  </si>
  <si>
    <t>TOK v9</t>
  </si>
  <si>
    <t>2/5/2015</t>
  </si>
  <si>
    <t>RD #2 v3</t>
  </si>
  <si>
    <t>2/4/2015</t>
  </si>
  <si>
    <t>UC Leadership Award v1</t>
  </si>
  <si>
    <t>TOK v11</t>
  </si>
  <si>
    <t>TOK v15</t>
  </si>
  <si>
    <t>2/9/2015</t>
  </si>
  <si>
    <t>2/10/2015</t>
  </si>
  <si>
    <t>2/11/2015</t>
  </si>
  <si>
    <t>Space Delivery v3</t>
  </si>
  <si>
    <t>UC Leadership Award v3</t>
  </si>
  <si>
    <t>Essay #2 v1</t>
  </si>
  <si>
    <t>2/12/2015</t>
  </si>
  <si>
    <t>Duke Summer v1</t>
  </si>
  <si>
    <t>2/13/2015</t>
  </si>
  <si>
    <t>English Project 1 v1</t>
  </si>
  <si>
    <t>2/17/2015</t>
  </si>
  <si>
    <t>UC Leadership v5</t>
  </si>
  <si>
    <t>2/16/2015</t>
  </si>
  <si>
    <t>Michigan State v3</t>
  </si>
  <si>
    <t>2/18/2015</t>
  </si>
  <si>
    <t>US History v1</t>
  </si>
  <si>
    <t>FDR Essay v1</t>
  </si>
  <si>
    <t>Paper #2 v1</t>
  </si>
  <si>
    <t>2/20/2015</t>
  </si>
  <si>
    <t>UC Leadership v7</t>
  </si>
  <si>
    <t>2/23/2015</t>
  </si>
  <si>
    <t>Paper #2 v3</t>
  </si>
  <si>
    <t>2/24/2015</t>
  </si>
  <si>
    <t>2/25/2015</t>
  </si>
  <si>
    <t>Michigan State v5</t>
  </si>
  <si>
    <t>UC Leadership v9</t>
  </si>
  <si>
    <t>2/26/2015</t>
  </si>
  <si>
    <t>Yale Summer v1</t>
  </si>
  <si>
    <t>Michigan State v7</t>
  </si>
  <si>
    <t>2/27/2015</t>
  </si>
  <si>
    <t>Duke Summer v3</t>
  </si>
  <si>
    <t>3/2/2015</t>
  </si>
  <si>
    <t>US History v3</t>
  </si>
  <si>
    <t>3/3/2015</t>
  </si>
  <si>
    <t>UW Supp #1 v1</t>
  </si>
  <si>
    <t>UW Supp #2 v1</t>
  </si>
  <si>
    <t>3/4/2015</t>
  </si>
  <si>
    <t>Duke Summer v5</t>
  </si>
  <si>
    <t>3/5/2015</t>
  </si>
  <si>
    <t>Daoism v1</t>
  </si>
  <si>
    <t>UW Supp 1 v3</t>
  </si>
  <si>
    <t>UW Supp 2 v3</t>
  </si>
  <si>
    <t>UW Supp 3 v1</t>
  </si>
  <si>
    <t>UW Supp 4 v1</t>
  </si>
  <si>
    <t>UW Supp 1 v5</t>
  </si>
  <si>
    <t>UW Supp 2 v5</t>
  </si>
  <si>
    <t>UW Supp 3 v3</t>
  </si>
  <si>
    <t>UW Supp 4 v3</t>
  </si>
  <si>
    <t>3/6/2015</t>
  </si>
  <si>
    <t>UW Supp 2 v7</t>
  </si>
  <si>
    <t>Duke Summer v7</t>
  </si>
  <si>
    <t>TH0030</t>
  </si>
  <si>
    <t>History Contest v11</t>
  </si>
  <si>
    <t>3/10/2015</t>
  </si>
  <si>
    <t>3/11/2015</t>
  </si>
  <si>
    <t>Yale Summer Outline v1</t>
  </si>
  <si>
    <t>3/16/2015</t>
  </si>
  <si>
    <t>3/17/2015</t>
  </si>
  <si>
    <t>Essay #3 v1</t>
  </si>
  <si>
    <t>TH0419</t>
  </si>
  <si>
    <t>Climate Change v1</t>
  </si>
  <si>
    <t>3/18/2015</t>
  </si>
  <si>
    <t>Duke Summer v9</t>
  </si>
  <si>
    <t>3/20/2015</t>
  </si>
  <si>
    <t>Paper #3 v1</t>
  </si>
  <si>
    <t>3/23/2015</t>
  </si>
  <si>
    <t>3/24/2015</t>
  </si>
  <si>
    <t>Yale Summer v3</t>
  </si>
  <si>
    <t>3/25/2015</t>
  </si>
  <si>
    <t>Knowledge v1</t>
  </si>
  <si>
    <t>3/27/2015</t>
  </si>
  <si>
    <t>Knowledge v3</t>
  </si>
  <si>
    <t>3/30/2015</t>
  </si>
  <si>
    <t>Paper #3 v3</t>
  </si>
  <si>
    <t>4/1/2015</t>
  </si>
  <si>
    <t>4/2/2015</t>
  </si>
  <si>
    <t>Yale Summer v5</t>
  </si>
  <si>
    <t>4/3/2015</t>
  </si>
  <si>
    <t>4/6/2015</t>
  </si>
  <si>
    <t>Yale Summer v7</t>
  </si>
  <si>
    <t>4/8/2015</t>
  </si>
  <si>
    <t>4/9/2015</t>
  </si>
  <si>
    <t>Yale Summer v9</t>
  </si>
  <si>
    <t>4/13/2015</t>
  </si>
  <si>
    <t>AP Essay v1</t>
  </si>
  <si>
    <t>4/14/2015</t>
  </si>
  <si>
    <t>Yale Summer v11</t>
  </si>
  <si>
    <t>Climate Change v3</t>
  </si>
  <si>
    <t>4/15/2015</t>
  </si>
  <si>
    <t>Duke Appeal Letter v1</t>
  </si>
  <si>
    <t>AP Essay v3</t>
  </si>
  <si>
    <t>4/16/2015</t>
  </si>
  <si>
    <t>4/17/2015</t>
  </si>
  <si>
    <t>AP Essay v5</t>
  </si>
  <si>
    <t>4/21/2015</t>
  </si>
  <si>
    <t>Essay #3 Earthquake v1</t>
  </si>
  <si>
    <t>4/19/2015</t>
  </si>
  <si>
    <t>4/20/2015</t>
  </si>
  <si>
    <t>Duke Appeal Letter v3</t>
  </si>
  <si>
    <t>TC0437</t>
  </si>
  <si>
    <t>Paper 4 v1</t>
  </si>
  <si>
    <t>Essay #4 Sugar v1</t>
  </si>
  <si>
    <t>4/23/2015</t>
  </si>
  <si>
    <t>Paper 4 #3</t>
  </si>
  <si>
    <t>4/24/2015</t>
  </si>
  <si>
    <t>Homecoming v1</t>
  </si>
  <si>
    <t>4/28/2015</t>
  </si>
  <si>
    <t>4/29/2015</t>
  </si>
  <si>
    <t>Essay #4 Sugar v3</t>
  </si>
  <si>
    <t>4/30/2015</t>
  </si>
  <si>
    <t>Final Exam v1</t>
  </si>
  <si>
    <t>Total</t>
  </si>
  <si>
    <t>425.19</t>
  </si>
  <si>
    <t>503.88</t>
  </si>
  <si>
    <t>394.41</t>
  </si>
  <si>
    <t>503.71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</si>
</sst>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m/d;@"/>
    <numFmt numFmtId="166" formatCode="0_ "/>
  </numFmts>
  <fonts count="52">
    <font>
      <sz val="11"/>
      <color indexed="8"/>
      <name val="宋体"/>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sz val="12"/>
      <name val="Times"/>
    </font>
    <font>
      <b/>
      <sz val="14"/>
      <name val="Times"/>
    </font>
    <font>
      <b/>
      <sz val="12"/>
      <name val="Times"/>
    </font>
    <font>
      <sz val="12"/>
      <name val="Times New Roman"/>
      <family val="1"/>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theme="1"/>
      <name val="TimesNewRomanPSMT"/>
      <family val="1"/>
    </font>
    <font>
      <sz val="12"/>
      <color rgb="FF000000"/>
      <name val="Times New  Roman , serif"/>
    </font>
    <font>
      <sz val="12"/>
      <color rgb="FF000000"/>
      <name val="Times"/>
    </font>
    <font>
      <sz val="12"/>
      <color rgb="FF006100"/>
      <name val="华文细黑"/>
    </font>
    <font>
      <sz val="11"/>
      <color rgb="FF222222"/>
      <name val="Times New Roman"/>
      <family val="1"/>
    </font>
    <font>
      <sz val="11"/>
      <color rgb="FF000000"/>
      <name val="Times New Roman"/>
      <family val="1"/>
    </font>
    <font>
      <sz val="11"/>
      <color rgb="FF000000"/>
      <name val="Times"/>
    </font>
    <font>
      <sz val="18"/>
      <color theme="1"/>
      <name val="Times New Roman"/>
      <family val="1"/>
    </font>
    <font>
      <sz val="12"/>
      <color theme="1"/>
      <name val="华文细黑"/>
    </font>
    <font>
      <sz val="12"/>
      <color theme="1"/>
      <name val="ヒラギノ角ゴ ProN W6"/>
    </font>
    <font>
      <sz val="18"/>
      <color rgb="FF000000"/>
      <name val="Times New Roman"/>
      <family val="1"/>
    </font>
    <font>
      <sz val="14"/>
      <color rgb="FF000000"/>
      <name val="Times"/>
    </font>
    <font>
      <b/>
      <sz val="14"/>
      <name val="Times New Roman"/>
      <family val="1"/>
    </font>
    <font>
      <b/>
      <sz val="12"/>
      <name val="Times New Roman"/>
      <family val="1"/>
    </font>
    <font>
      <sz val="11"/>
      <name val="Times New Roman"/>
      <family val="1"/>
    </font>
    <font>
      <sz val="12"/>
      <color rgb="FF000000"/>
      <name val="华文细黑"/>
    </font>
    <font>
      <sz val="11"/>
      <color rgb="FF000000"/>
      <name val="Calibri"/>
      <family val="2"/>
      <scheme val="minor"/>
    </font>
    <font>
      <sz val="11"/>
      <color indexed="8"/>
      <name val="华文细黑"/>
      <family val="3"/>
    </font>
    <font>
      <sz val="11"/>
      <color indexed="8"/>
      <name val="华文细黑"/>
    </font>
    <font>
      <sz val="11"/>
      <color indexed="8"/>
      <name val="宋体"/>
    </font>
    <font>
      <sz val="11"/>
      <color theme="1"/>
      <name val="华文细黑"/>
      <family val="2"/>
    </font>
    <font>
      <sz val="11"/>
      <color rgb="FFFF0000"/>
      <name val="华文细黑"/>
    </font>
    <font>
      <sz val="11"/>
      <color rgb="FF000000"/>
      <name val="华文细黑"/>
      <family val="2"/>
    </font>
    <font>
      <sz val="11"/>
      <color indexed="8"/>
      <name val="宋体"/>
    </font>
    <font>
      <sz val="11"/>
      <color indexed="8"/>
      <name val="宋体"/>
      <family val="3"/>
    </font>
    <font>
      <sz val="12"/>
      <name val="宋体"/>
    </font>
    <font>
      <sz val="12"/>
      <color rgb="FF006100"/>
      <name val="华文细黑"/>
    </font>
    <font>
      <b/>
      <sz val="12"/>
      <color theme="0"/>
      <name val="Times New Roman"/>
      <family val="1"/>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C6EFCE"/>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theme="4"/>
        <bgColor theme="4"/>
      </patternFill>
    </fill>
    <fill>
      <patternFill patternType="solid">
        <fgColor rgb="FF9BBB59"/>
        <bgColor rgb="FF9BBB59"/>
      </patternFill>
    </fill>
    <fill>
      <patternFill patternType="solid">
        <fgColor rgb="FFEBF1DE"/>
        <bgColor rgb="FFEBF1DE"/>
      </patternFill>
    </fill>
    <fill>
      <patternFill patternType="solid">
        <fgColor rgb="FFC0504D"/>
        <bgColor rgb="FFC0504D"/>
      </patternFill>
    </fill>
    <fill>
      <patternFill patternType="solid">
        <fgColor rgb="FFF2DCDB"/>
        <bgColor rgb="FFF2DCDB"/>
      </patternFill>
    </fill>
  </fills>
  <borders count="24">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medium">
        <color rgb="FFFFFFFF"/>
      </right>
      <top/>
      <bottom style="medium">
        <color rgb="FFFFFFFF"/>
      </bottom>
      <diagonal/>
    </border>
    <border>
      <left/>
      <right style="medium">
        <color rgb="FFFFFFFF"/>
      </right>
      <top/>
      <bottom/>
      <diagonal/>
    </border>
    <border>
      <left style="thin">
        <color rgb="FFFFFFFF"/>
      </left>
      <right style="thin">
        <color rgb="FFFFFFFF"/>
      </right>
      <top style="thin">
        <color rgb="FFFFFFFF"/>
      </top>
      <bottom style="thin">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37">
    <xf numFmtId="0" fontId="0" fillId="0" borderId="0">
      <alignment vertical="center"/>
    </xf>
    <xf numFmtId="0" fontId="12" fillId="0" borderId="0">
      <alignment vertical="center"/>
    </xf>
    <xf numFmtId="0" fontId="12" fillId="0" borderId="0">
      <alignment vertical="center"/>
    </xf>
    <xf numFmtId="0" fontId="12" fillId="0" borderId="0">
      <alignment vertical="center"/>
    </xf>
    <xf numFmtId="0" fontId="27" fillId="4" borderId="0">
      <alignment vertical="center"/>
    </xf>
    <xf numFmtId="0" fontId="50" fillId="4" borderId="0">
      <alignment vertical="center"/>
    </xf>
    <xf numFmtId="0" fontId="11" fillId="0" borderId="0">
      <alignment vertical="center"/>
    </xf>
    <xf numFmtId="0" fontId="11" fillId="0" borderId="0">
      <alignment vertical="center"/>
    </xf>
    <xf numFmtId="0" fontId="11" fillId="0" borderId="0">
      <alignment vertical="center"/>
    </xf>
    <xf numFmtId="0" fontId="14" fillId="0" borderId="0">
      <alignment vertical="center"/>
    </xf>
    <xf numFmtId="0" fontId="4" fillId="0" borderId="0">
      <alignment vertical="center"/>
    </xf>
    <xf numFmtId="0" fontId="14" fillId="0" borderId="0">
      <alignment vertical="center"/>
    </xf>
    <xf numFmtId="0" fontId="3" fillId="0" borderId="0">
      <alignment vertical="center"/>
    </xf>
    <xf numFmtId="0" fontId="2" fillId="0" borderId="0">
      <alignment vertical="center"/>
    </xf>
    <xf numFmtId="0" fontId="2" fillId="0" borderId="0">
      <alignment vertical="center"/>
    </xf>
    <xf numFmtId="0" fontId="47" fillId="0" borderId="0">
      <alignment vertical="center"/>
    </xf>
    <xf numFmtId="164" fontId="9" fillId="0" borderId="0">
      <alignment vertical="center"/>
    </xf>
    <xf numFmtId="164" fontId="43" fillId="0" borderId="0">
      <alignment vertical="center"/>
    </xf>
    <xf numFmtId="164" fontId="47" fillId="0" borderId="0">
      <alignment vertical="center"/>
    </xf>
    <xf numFmtId="164" fontId="48" fillId="0" borderId="0">
      <alignment vertical="center"/>
    </xf>
    <xf numFmtId="0" fontId="14" fillId="0" borderId="0">
      <alignment vertical="center"/>
    </xf>
    <xf numFmtId="0" fontId="4" fillId="0" borderId="0">
      <alignment vertical="center"/>
    </xf>
    <xf numFmtId="0" fontId="14" fillId="0" borderId="0">
      <alignment vertical="center"/>
    </xf>
    <xf numFmtId="0" fontId="3" fillId="0" borderId="0">
      <alignment vertical="center"/>
    </xf>
    <xf numFmtId="0" fontId="2" fillId="0" borderId="0">
      <alignment vertical="center"/>
    </xf>
    <xf numFmtId="0" fontId="2" fillId="0" borderId="0">
      <alignment vertical="center"/>
    </xf>
    <xf numFmtId="0" fontId="14" fillId="0" borderId="0">
      <alignment vertical="center"/>
    </xf>
    <xf numFmtId="0" fontId="4" fillId="0" borderId="0">
      <alignment vertical="center"/>
    </xf>
    <xf numFmtId="0" fontId="14" fillId="0" borderId="0">
      <alignment vertical="center"/>
    </xf>
    <xf numFmtId="0" fontId="3" fillId="0" borderId="0">
      <alignment vertical="center"/>
    </xf>
    <xf numFmtId="0" fontId="2" fillId="0" borderId="0">
      <alignment vertical="center"/>
    </xf>
    <xf numFmtId="0" fontId="2" fillId="0" borderId="0">
      <alignment vertical="center"/>
    </xf>
    <xf numFmtId="0" fontId="13" fillId="0" borderId="0">
      <alignment vertical="center"/>
    </xf>
    <xf numFmtId="0" fontId="49" fillId="0" borderId="0">
      <alignment vertical="center"/>
    </xf>
    <xf numFmtId="0" fontId="5" fillId="0" borderId="0"/>
    <xf numFmtId="0" fontId="5" fillId="0" borderId="0"/>
    <xf numFmtId="0" fontId="5" fillId="0" borderId="0"/>
  </cellStyleXfs>
  <cellXfs count="265">
    <xf numFmtId="0" applyNumberFormat="1" fontId="0" applyFont="1" fillId="0" applyFill="1" borderId="0" applyBorder="1" xfId="0">
      <alignment vertical="center"/>
    </xf>
    <xf numFmtId="0" applyNumberFormat="1" fontId="12" applyFont="1" fillId="0" applyFill="1" borderId="0" applyBorder="1" xfId="1">
      <alignment vertical="center"/>
    </xf>
    <xf numFmtId="0" applyNumberFormat="1" fontId="12" applyFont="1" fillId="0" applyFill="1" borderId="0" applyBorder="1" xfId="2">
      <alignment vertical="center"/>
    </xf>
    <xf numFmtId="0" applyNumberFormat="1" fontId="12" applyFont="1" fillId="0" applyFill="1" borderId="0" applyBorder="1" xfId="3">
      <alignment vertical="center"/>
    </xf>
    <xf numFmtId="0" applyNumberFormat="1" fontId="27" applyFont="1" fillId="4" applyFill="1" borderId="0" applyBorder="1" xfId="4">
      <alignment vertical="center"/>
    </xf>
    <xf numFmtId="0" applyNumberFormat="1" fontId="50" applyFont="1" fillId="4" applyFill="1" borderId="0" applyBorder="1" xfId="5">
      <alignment vertical="center"/>
    </xf>
    <xf numFmtId="0" applyNumberFormat="1" fontId="11" applyFont="1" fillId="0" applyFill="1" borderId="0" applyBorder="1" xfId="6">
      <alignment vertical="center"/>
    </xf>
    <xf numFmtId="0" applyNumberFormat="1" fontId="11" applyFont="1" fillId="0" applyFill="1" borderId="0" applyBorder="1" xfId="7">
      <alignment vertical="center"/>
    </xf>
    <xf numFmtId="0" applyNumberFormat="1" fontId="11" applyFont="1" fillId="0" applyFill="1" borderId="0" applyBorder="1" xfId="8">
      <alignment vertical="center"/>
    </xf>
    <xf numFmtId="0" applyNumberFormat="1" fontId="14" applyFont="1" fillId="0" applyFill="1" borderId="0" applyBorder="1" xfId="9">
      <alignment vertical="center"/>
    </xf>
    <xf numFmtId="0" applyNumberFormat="1" fontId="4" applyFont="1" fillId="0" applyFill="1" borderId="0" applyBorder="1" xfId="10">
      <alignment vertical="center"/>
    </xf>
    <xf numFmtId="0" applyNumberFormat="1" fontId="14" applyFont="1" fillId="0" applyFill="1" borderId="0" applyBorder="1" xfId="11">
      <alignment vertical="center"/>
    </xf>
    <xf numFmtId="0" applyNumberFormat="1" fontId="3" applyFont="1" fillId="0" applyFill="1" borderId="0" applyBorder="1" xfId="12">
      <alignment vertical="center"/>
    </xf>
    <xf numFmtId="0" applyNumberFormat="1" fontId="2" applyFont="1" fillId="0" applyFill="1" borderId="0" applyBorder="1" xfId="13">
      <alignment vertical="center"/>
    </xf>
    <xf numFmtId="0" applyNumberFormat="1" fontId="2" applyFont="1" fillId="0" applyFill="1" borderId="0" applyBorder="1" xfId="14">
      <alignment vertical="center"/>
    </xf>
    <xf numFmtId="0" applyNumberFormat="1" fontId="47" applyFont="1" fillId="0" applyFill="1" borderId="0" applyBorder="1" xfId="15">
      <alignment vertical="center"/>
    </xf>
    <xf numFmtId="164" applyNumberFormat="1" fontId="9" applyFont="1" fillId="0" applyFill="1" borderId="0" applyBorder="1" xfId="16">
      <alignment vertical="center"/>
    </xf>
    <xf numFmtId="164" applyNumberFormat="1" fontId="43" applyFont="1" fillId="0" applyFill="1" borderId="0" applyBorder="1" xfId="17">
      <alignment vertical="center"/>
    </xf>
    <xf numFmtId="164" applyNumberFormat="1" fontId="47" applyFont="1" fillId="0" applyFill="1" borderId="0" applyBorder="1" xfId="18">
      <alignment vertical="center"/>
    </xf>
    <xf numFmtId="164" applyNumberFormat="1" fontId="48" applyFont="1" fillId="0" applyFill="1" borderId="0" applyBorder="1" xfId="19">
      <alignment vertical="center"/>
    </xf>
    <xf numFmtId="0" applyNumberFormat="1" fontId="14" applyFont="1" fillId="0" applyFill="1" borderId="0" applyBorder="1" xfId="20">
      <alignment vertical="center"/>
    </xf>
    <xf numFmtId="0" applyNumberFormat="1" fontId="4" applyFont="1" fillId="0" applyFill="1" borderId="0" applyBorder="1" xfId="21">
      <alignment vertical="center"/>
    </xf>
    <xf numFmtId="0" applyNumberFormat="1" fontId="14" applyFont="1" fillId="0" applyFill="1" borderId="0" applyBorder="1" xfId="22">
      <alignment vertical="center"/>
    </xf>
    <xf numFmtId="0" applyNumberFormat="1" fontId="3" applyFont="1" fillId="0" applyFill="1" borderId="0" applyBorder="1" xfId="23">
      <alignment vertical="center"/>
    </xf>
    <xf numFmtId="0" applyNumberFormat="1" fontId="2" applyFont="1" fillId="0" applyFill="1" borderId="0" applyBorder="1" xfId="24">
      <alignment vertical="center"/>
    </xf>
    <xf numFmtId="0" applyNumberFormat="1" fontId="2" applyFont="1" fillId="0" applyFill="1" borderId="0" applyBorder="1" xfId="25">
      <alignment vertical="center"/>
    </xf>
    <xf numFmtId="0" applyNumberFormat="1" fontId="14" applyFont="1" fillId="0" applyFill="1" borderId="0" applyBorder="1" xfId="26">
      <alignment vertical="center"/>
    </xf>
    <xf numFmtId="0" applyNumberFormat="1" fontId="4" applyFont="1" fillId="0" applyFill="1" borderId="0" applyBorder="1" xfId="27">
      <alignment vertical="center"/>
    </xf>
    <xf numFmtId="0" applyNumberFormat="1" fontId="14" applyFont="1" fillId="0" applyFill="1" borderId="0" applyBorder="1" xfId="28">
      <alignment vertical="center"/>
    </xf>
    <xf numFmtId="0" applyNumberFormat="1" fontId="3" applyFont="1" fillId="0" applyFill="1" borderId="0" applyBorder="1" xfId="29">
      <alignment vertical="center"/>
    </xf>
    <xf numFmtId="0" applyNumberFormat="1" fontId="2" applyFont="1" fillId="0" applyFill="1" borderId="0" applyBorder="1" xfId="30">
      <alignment vertical="center"/>
    </xf>
    <xf numFmtId="0" applyNumberFormat="1" fontId="2" applyFont="1" fillId="0" applyFill="1" borderId="0" applyBorder="1" xfId="31">
      <alignment vertical="center"/>
    </xf>
    <xf numFmtId="0" applyNumberFormat="1" fontId="13" applyFont="1" fillId="0" applyFill="1" borderId="0" applyBorder="1" xfId="32">
      <alignment vertical="center"/>
    </xf>
    <xf numFmtId="0" applyNumberFormat="1" fontId="49" applyFont="1" fillId="0" applyFill="1" borderId="0" applyBorder="1" xfId="33">
      <alignment vertical="center"/>
    </xf>
    <xf numFmtId="0" applyNumberFormat="1" fontId="5" applyFont="1" fillId="0" applyFill="1" borderId="0" applyBorder="1" xfId="34"/>
    <xf numFmtId="0" applyNumberFormat="1" fontId="5" applyFont="1" fillId="0" applyFill="1" borderId="0" applyBorder="1" xfId="35"/>
    <xf numFmtId="0" applyNumberFormat="1" fontId="5" applyFont="1" fillId="0" applyFill="1" borderId="0" applyBorder="1" xfId="36"/>
    <xf numFmtId="0" applyNumberFormat="1" fontId="6"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6" applyFont="1" fillId="3" applyFill="1" borderId="0" applyBorder="1" xfId="0">
      <alignment horizontal="center" vertical="center"/>
    </xf>
    <xf numFmtId="14" applyNumberFormat="1" fontId="6" applyFont="1" fillId="3" applyFill="1" borderId="0" applyBorder="1" xfId="0">
      <alignment horizontal="center" vertical="center" wrapText="1"/>
    </xf>
    <xf numFmtId="0" applyNumberFormat="1" fontId="6" applyFont="1" fillId="3" applyFill="1" borderId="2" applyBorder="1" xfId="0">
      <alignment horizontal="center" vertical="center"/>
    </xf>
    <xf numFmtId="0" applyNumberFormat="1" fontId="6" applyFont="1" fillId="3" applyFill="1" borderId="0" applyBorder="1" xfId="0">
      <alignment horizontal="center" vertical="center" wrapText="1"/>
    </xf>
    <xf numFmtId="0" applyNumberFormat="1" fontId="6" applyFont="1" fillId="3" applyFill="1" borderId="3" applyBorder="1" xfId="0">
      <alignment horizontal="center" vertical="center"/>
    </xf>
    <xf numFmtId="0" applyNumberFormat="1" fontId="6" applyFont="1" fillId="0" applyFill="1" borderId="4" applyBorder="1" xfId="0">
      <alignment horizontal="left" vertical="center"/>
    </xf>
    <xf numFmtId="0" applyNumberFormat="1" fontId="6" applyFont="1" fillId="0" applyFill="1" borderId="5" applyBorder="1" xfId="0">
      <alignment horizontal="left" vertical="center"/>
    </xf>
    <xf numFmtId="0" applyNumberFormat="1" fontId="6" applyFont="1" fillId="0" applyFill="1" borderId="6" applyBorder="1" xfId="0">
      <alignment horizontal="left" vertical="center"/>
    </xf>
    <xf numFmtId="0" applyNumberFormat="1" fontId="6" applyFont="1" fillId="0" applyFill="1" borderId="7" applyBorder="1" xfId="0">
      <alignment horizontal="left" vertical="center"/>
    </xf>
    <xf numFmtId="0" applyNumberFormat="1" fontId="6" applyFont="1" fillId="0" applyFill="1" borderId="8" applyBorder="1" xfId="0">
      <alignment horizontal="left" vertical="center"/>
    </xf>
    <xf numFmtId="0" applyNumberFormat="1" fontId="6" applyFont="1" fillId="0" applyFill="1" borderId="9" applyBorder="1" xfId="0">
      <alignment horizontal="left" vertical="center"/>
    </xf>
    <xf numFmtId="0" applyNumberFormat="1" fontId="0" applyFont="1" fillId="0" applyFill="1" borderId="2" applyBorder="1" xfId="0">
      <alignment vertical="center"/>
    </xf>
    <xf numFmtId="0" applyNumberFormat="1" fontId="6" applyFont="1" fillId="0" applyFill="1" borderId="6" applyBorder="1" xfId="0">
      <alignment horizontal="center" vertical="center"/>
    </xf>
    <xf numFmtId="0" applyNumberFormat="1" fontId="6" applyFont="1" fillId="0" applyFill="1" borderId="5" applyBorder="1" xfId="0">
      <alignment horizontal="left" vertical="center"/>
    </xf>
    <xf numFmtId="0" applyNumberFormat="1" fontId="6" applyFont="1" fillId="0" applyFill="1" borderId="5" applyBorder="1" xfId="0">
      <alignment horizontal="center" vertical="center"/>
    </xf>
    <xf numFmtId="0" applyNumberFormat="1" fontId="6" applyFont="1" fillId="0" applyFill="1" borderId="8" applyBorder="1" xfId="0">
      <alignment horizontal="center" vertical="center"/>
    </xf>
    <xf numFmtId="0" applyNumberFormat="1" fontId="6" applyFont="1" fillId="0" applyFill="1" borderId="9" applyBorder="1" xfId="0">
      <alignment horizontal="center" vertical="center"/>
    </xf>
    <xf numFmtId="0" applyNumberFormat="1" fontId="6" applyFont="1" fillId="0" applyFill="1" borderId="10" applyBorder="1" xfId="0">
      <alignment horizontal="left" vertical="center"/>
    </xf>
    <xf numFmtId="0" applyNumberFormat="1" fontId="6" applyFont="1" fillId="0" applyFill="1" borderId="11" applyBorder="1" xfId="0">
      <alignment horizontal="left" vertical="center"/>
    </xf>
    <xf numFmtId="0" applyNumberFormat="1" fontId="6"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6" applyFont="1" fillId="3" applyFill="1" borderId="13" applyBorder="1" xfId="0">
      <alignment horizontal="center" vertical="center"/>
    </xf>
    <xf numFmtId="0" applyNumberFormat="1" fontId="6" applyFont="1" fillId="3" applyFill="1" borderId="13" applyBorder="1" xfId="0">
      <alignment horizontal="center" vertical="center" wrapText="1"/>
    </xf>
    <xf numFmtId="0" applyNumberFormat="1" fontId="10" applyFont="1" fillId="0" applyFill="1" borderId="5" applyBorder="1" xfId="0">
      <alignment horizontal="center" vertical="center"/>
    </xf>
    <xf numFmtId="0" applyNumberFormat="1" fontId="10" applyFont="1" fillId="0" applyFill="1" borderId="4" applyBorder="1" xfId="0">
      <alignment horizontal="center" vertical="center"/>
    </xf>
    <xf numFmtId="0" applyNumberFormat="1" fontId="10" applyFont="1" fillId="0" applyFill="1" borderId="6" applyBorder="1" xfId="0">
      <alignment horizontal="center" vertical="center"/>
    </xf>
    <xf numFmtId="164" applyNumberFormat="1" fontId="10" applyFont="1" fillId="0" applyFill="1" borderId="5" applyBorder="1" xfId="0">
      <alignment horizontal="center" vertical="center"/>
    </xf>
    <xf numFmtId="0" applyNumberFormat="1" fontId="15" applyFont="1" fillId="0" applyFill="1" borderId="5" applyBorder="1" xfId="0">
      <alignment horizontal="left" vertical="center"/>
    </xf>
    <xf numFmtId="0" applyNumberFormat="1" fontId="16" applyFont="1" fillId="0" applyFill="1" borderId="0" applyBorder="1" xfId="32">
      <alignment vertical="center"/>
    </xf>
    <xf numFmtId="0" applyNumberFormat="1" fontId="16" applyFont="1" fillId="0" applyFill="1" borderId="0" applyBorder="1" xfId="32">
      <alignment horizontal="left" vertical="center"/>
    </xf>
    <xf numFmtId="0" applyNumberFormat="1" fontId="16" applyFont="1" fillId="0" applyFill="1" borderId="0" applyBorder="1" xfId="32">
      <alignment horizontal="right" vertical="center"/>
    </xf>
    <xf numFmtId="49" applyNumberFormat="1" fontId="16" applyFont="1" fillId="0" applyFill="1" borderId="0" applyBorder="1" xfId="32">
      <alignment horizontal="right" vertical="center"/>
    </xf>
    <xf numFmtId="0" applyNumberFormat="1" fontId="18" applyFont="1" fillId="0" applyFill="1" borderId="0" applyBorder="1" xfId="32">
      <alignment horizontal="left" vertical="top"/>
    </xf>
    <xf numFmtId="0" applyNumberFormat="1" fontId="18" applyFont="1" fillId="0" applyFill="1" borderId="0" applyBorder="1" xfId="32">
      <alignment horizontal="left" vertical="top" wrapText="1"/>
    </xf>
    <xf numFmtId="49" applyNumberFormat="1" fontId="18" applyFont="1" fillId="0" applyFill="1" borderId="0" applyBorder="1" xfId="32">
      <alignment horizontal="left" vertical="top"/>
    </xf>
    <xf numFmtId="49" applyNumberFormat="1" fontId="18" applyFont="1" fillId="5" applyFill="1" borderId="0" applyBorder="1" xfId="32">
      <alignment horizontal="left" vertical="top"/>
    </xf>
    <xf numFmtId="0" applyNumberFormat="1" fontId="18" applyFont="1" fillId="5" applyFill="1" borderId="0" applyBorder="1" xfId="32">
      <alignment horizontal="left" vertical="top"/>
    </xf>
    <xf numFmtId="0" applyNumberFormat="1" fontId="18" applyFont="1" fillId="5" applyFill="1" borderId="0" applyBorder="1" xfId="32">
      <alignment horizontal="center" vertical="center"/>
    </xf>
    <xf numFmtId="0" applyNumberFormat="1" fontId="16" applyFont="1" fillId="0" applyFill="1" borderId="0" applyBorder="1" xfId="32">
      <alignment horizontal="left" vertical="top"/>
    </xf>
    <xf numFmtId="0" applyNumberFormat="1" fontId="19" applyFont="1" fillId="0" applyFill="1" borderId="0" applyBorder="1" xfId="32">
      <alignment horizontal="left" vertical="top"/>
    </xf>
    <xf numFmtId="14" applyNumberFormat="1" fontId="20" applyFont="1" fillId="0" applyFill="1" borderId="0" applyBorder="1" xfId="10">
      <alignment horizontal="left" vertical="top"/>
    </xf>
    <xf numFmtId="0" applyNumberFormat="1" fontId="19" applyFont="1" fillId="0" applyFill="1" borderId="0" applyBorder="1" xfId="32">
      <alignment horizontal="left" vertical="top" wrapText="1"/>
    </xf>
    <xf numFmtId="49" applyNumberFormat="1" fontId="21" applyFont="1" fillId="0" applyFill="1" borderId="0" applyBorder="1" xfId="32">
      <alignment horizontal="left" vertical="top"/>
    </xf>
    <xf numFmtId="49" applyNumberFormat="1" fontId="16" applyFont="1" fillId="0" applyFill="1" borderId="0" applyBorder="1" xfId="32">
      <alignment horizontal="left" vertical="top" wrapText="1"/>
    </xf>
    <xf numFmtId="0" applyNumberFormat="1" fontId="22" applyFont="1" fillId="0" applyFill="1" borderId="0" applyBorder="1" xfId="10">
      <alignment horizontal="left" vertical="top"/>
    </xf>
    <xf numFmtId="0" applyNumberFormat="1" fontId="21" applyFont="1" fillId="0" applyFill="1" borderId="0" applyBorder="1" xfId="32">
      <alignment horizontal="left" vertical="top"/>
    </xf>
    <xf numFmtId="49" applyNumberFormat="1" fontId="19" applyFont="1" fillId="0" applyFill="1" borderId="0" applyBorder="1" xfId="32">
      <alignment horizontal="left" vertical="top"/>
    </xf>
    <xf numFmtId="0" applyNumberFormat="1" fontId="21" applyFont="1" fillId="0" applyFill="1" borderId="0" applyBorder="1" xfId="10">
      <alignment horizontal="left" vertical="top"/>
    </xf>
    <xf numFmtId="49" applyNumberFormat="1" fontId="16" applyFont="1" fillId="0" applyFill="1" borderId="0" applyBorder="1" xfId="32">
      <alignment horizontal="left" vertical="top"/>
    </xf>
    <xf numFmtId="49" applyNumberFormat="1" fontId="16" applyFont="1" fillId="0" applyFill="1" borderId="0" applyBorder="1" xfId="32">
      <alignment horizontal="left" vertical="top"/>
    </xf>
    <xf numFmtId="0" applyNumberFormat="1" fontId="19" applyFont="1" fillId="0" applyFill="1" borderId="0" applyBorder="1" xfId="32">
      <alignment horizontal="left" vertical="top"/>
    </xf>
    <xf numFmtId="0" applyNumberFormat="1" fontId="16" applyFont="1" fillId="0" applyFill="1" borderId="0" applyBorder="1" xfId="32">
      <alignment horizontal="left" vertical="top"/>
    </xf>
    <xf numFmtId="0" applyNumberFormat="1" fontId="23" applyFont="1" fillId="0" applyFill="1" borderId="0" applyBorder="1" xfId="10">
      <alignment horizontal="left" vertical="top"/>
    </xf>
    <xf numFmtId="0" applyNumberFormat="1" fontId="23" applyFont="1" fillId="0" applyFill="1" borderId="0" applyBorder="1" xfId="10">
      <alignment horizontal="left" vertical="top" wrapText="1"/>
    </xf>
    <xf numFmtId="0" applyNumberFormat="1" fontId="20" applyFont="1" fillId="0" applyFill="1" borderId="0" applyBorder="1" xfId="10">
      <alignment horizontal="left" vertical="top"/>
    </xf>
    <xf numFmtId="49" applyNumberFormat="1" fontId="16" applyFont="1" fillId="0" applyFill="1" borderId="0" applyBorder="1" xfId="32">
      <alignment horizontal="left" vertical="top" wrapText="1"/>
    </xf>
    <xf numFmtId="0" applyNumberFormat="1" fontId="21" applyFont="1" fillId="0" applyFill="1" borderId="0" applyBorder="1" xfId="32">
      <alignment horizontal="left" vertical="top"/>
    </xf>
    <xf numFmtId="0" applyNumberFormat="1" fontId="16" applyFont="1" fillId="0" applyFill="1" borderId="0" applyBorder="1" xfId="32">
      <alignment horizontal="left" vertical="top" wrapText="1"/>
    </xf>
    <xf numFmtId="0" applyNumberFormat="1" fontId="24" applyFont="1" fillId="0" applyFill="1" borderId="0" applyBorder="1" xfId="21">
      <alignment horizontal="left" vertical="top"/>
    </xf>
    <xf numFmtId="0" applyNumberFormat="1" fontId="25" applyFont="1" fillId="0" applyFill="1" borderId="0" applyBorder="1" xfId="10">
      <alignment horizontal="left" vertical="top"/>
    </xf>
    <xf numFmtId="0" applyNumberFormat="1" fontId="16" applyFont="1" fillId="0" applyFill="1" borderId="0" applyBorder="1" xfId="32">
      <alignment vertical="center"/>
    </xf>
    <xf numFmtId="0" applyNumberFormat="1" fontId="16" applyFont="1" fillId="0" applyFill="1" borderId="0" applyBorder="1" xfId="32">
      <alignment vertical="center"/>
    </xf>
    <xf numFmtId="0" applyNumberFormat="1" fontId="16" applyFont="1" fillId="0" applyFill="1" borderId="0" applyBorder="1" xfId="32">
      <alignment horizontal="right" vertical="center"/>
    </xf>
    <xf numFmtId="49" applyNumberFormat="1" fontId="16" applyFont="1" fillId="0" applyFill="1" borderId="0" applyBorder="1" xfId="32">
      <alignment horizontal="right" vertical="center"/>
    </xf>
    <xf numFmtId="49" applyNumberFormat="1" fontId="16" applyFont="1" fillId="0" applyFill="1" borderId="0" applyBorder="1" xfId="32">
      <alignment horizontal="right" vertical="center"/>
    </xf>
    <xf numFmtId="0" applyNumberFormat="1" fontId="16" applyFont="1" fillId="0" applyFill="1" borderId="0" applyBorder="1" xfId="32">
      <alignment vertical="center"/>
    </xf>
    <xf numFmtId="49" applyNumberFormat="1" fontId="16" applyFont="1" fillId="0" applyFill="1" borderId="0" applyBorder="1" xfId="32">
      <alignment horizontal="right" vertical="center"/>
    </xf>
    <xf numFmtId="0" applyNumberFormat="1" fontId="16" applyFont="1" fillId="0" applyFill="1" borderId="0" applyBorder="1" xfId="32">
      <alignment horizontal="left" vertical="top"/>
    </xf>
    <xf numFmtId="0" applyNumberFormat="1" fontId="21" applyFont="1" fillId="0" applyFill="1" borderId="0" applyBorder="1" xfId="10">
      <alignment horizontal="left" vertical="top" wrapText="1"/>
    </xf>
    <xf numFmtId="0" applyNumberFormat="1" fontId="16" applyFont="1" fillId="0" applyFill="1" borderId="0" applyBorder="1" xfId="32">
      <alignment horizontal="left" vertical="top"/>
    </xf>
    <xf numFmtId="0" applyNumberFormat="1" fontId="16" applyFont="1" fillId="0" applyFill="1" borderId="0" applyBorder="1" xfId="32">
      <alignment horizontal="left" vertical="top"/>
    </xf>
    <xf numFmtId="49" applyNumberFormat="1" fontId="16" applyFont="1" fillId="0" applyFill="1" borderId="0" applyBorder="1" xfId="32">
      <alignment horizontal="left" vertical="top"/>
    </xf>
    <xf numFmtId="14" applyNumberFormat="1" fontId="21" applyFont="1" fillId="0" applyFill="1" borderId="0" applyBorder="1" xfId="10">
      <alignment horizontal="left" vertical="top"/>
    </xf>
    <xf numFmtId="0" applyNumberFormat="1" fontId="26" applyFont="1" fillId="0" applyFill="1" borderId="0" applyBorder="1" xfId="10">
      <alignment horizontal="left" vertical="top"/>
    </xf>
    <xf numFmtId="14" applyNumberFormat="1" fontId="26" applyFont="1" fillId="0" applyFill="1" borderId="0" applyBorder="1" xfId="10">
      <alignment horizontal="left" vertical="top"/>
    </xf>
    <xf numFmtId="0" applyNumberFormat="1" fontId="27" applyFont="1" fillId="4" applyFill="1" borderId="0" applyBorder="1" xfId="4">
      <alignment horizontal="left" vertical="top"/>
    </xf>
    <xf numFmtId="14" applyNumberFormat="1" fontId="23" applyFont="1" fillId="0" applyFill="1" borderId="0" applyBorder="1" xfId="10">
      <alignment horizontal="left" vertical="top"/>
    </xf>
    <xf numFmtId="14" applyNumberFormat="1" fontId="16" applyFont="1" fillId="0" applyFill="1" borderId="0" applyBorder="1" xfId="32">
      <alignment horizontal="left" vertical="top"/>
    </xf>
    <xf numFmtId="0" applyNumberFormat="1" fontId="22" applyFont="1" fillId="0" applyFill="1" borderId="0" applyBorder="1" xfId="10">
      <alignment horizontal="left" vertical="center"/>
    </xf>
    <xf numFmtId="49" applyNumberFormat="1" fontId="16" applyFont="1" fillId="0" applyFill="1" borderId="0" applyBorder="1" xfId="32">
      <alignment horizontal="left" vertical="center"/>
    </xf>
    <xf numFmtId="0" applyNumberFormat="1" fontId="16" applyFont="1" fillId="0" applyFill="1" borderId="0" applyBorder="1" xfId="32">
      <alignment horizontal="left" vertical="top"/>
    </xf>
    <xf numFmtId="14" applyNumberFormat="1" fontId="16" applyFont="1" fillId="0" applyFill="1" borderId="0" applyBorder="1" xfId="32">
      <alignment horizontal="left" vertical="top"/>
    </xf>
    <xf numFmtId="49" applyNumberFormat="1" fontId="16" applyFont="1" fillId="0" applyFill="1" borderId="0" applyBorder="1" xfId="32">
      <alignment horizontal="left" vertical="top"/>
    </xf>
    <xf numFmtId="14" applyNumberFormat="1" fontId="16" applyFont="1" fillId="0" applyFill="1" borderId="0" applyBorder="1" xfId="32">
      <alignment horizontal="left" vertical="top"/>
    </xf>
    <xf numFmtId="0" applyNumberFormat="1" fontId="29" applyFont="1" fillId="0" applyFill="1" borderId="0" applyBorder="1" xfId="10">
      <alignment horizontal="left" vertical="top"/>
    </xf>
    <xf numFmtId="0" applyNumberFormat="1" fontId="16" applyFont="1" fillId="7" applyFill="1" borderId="0" applyBorder="1" xfId="32">
      <alignment vertical="center"/>
    </xf>
    <xf numFmtId="49" applyNumberFormat="1" fontId="16" applyFont="1" fillId="7" applyFill="1" borderId="0" applyBorder="1" xfId="32">
      <alignment horizontal="right" vertical="center"/>
    </xf>
    <xf numFmtId="14" applyNumberFormat="1" fontId="16" applyFont="1" fillId="0" applyFill="1" borderId="0" applyBorder="1" xfId="32">
      <alignment horizontal="left" vertical="top"/>
    </xf>
    <xf numFmtId="0" applyNumberFormat="1" fontId="16" applyFont="1" fillId="0" applyFill="1" borderId="0" applyBorder="1" xfId="32">
      <alignment horizontal="left" vertical="top" wrapText="1"/>
    </xf>
    <xf numFmtId="0" applyNumberFormat="1" fontId="16" applyFont="1" fillId="0" applyFill="1" borderId="0" applyBorder="1" xfId="32">
      <alignment horizontal="left" vertical="center"/>
    </xf>
    <xf numFmtId="14" applyNumberFormat="1" fontId="16" applyFont="1" fillId="0" applyFill="1" borderId="0" applyBorder="1" xfId="32">
      <alignment horizontal="left" vertical="center"/>
    </xf>
    <xf numFmtId="49" applyNumberFormat="1" fontId="16" applyFont="1" fillId="0" applyFill="1" borderId="0" applyBorder="1" xfId="32">
      <alignment horizontal="left" vertical="center"/>
    </xf>
    <xf numFmtId="49" applyNumberFormat="1" fontId="16" applyFont="1" fillId="0" applyFill="1" borderId="0" applyBorder="1" xfId="32">
      <alignment horizontal="right" vertical="top"/>
    </xf>
    <xf numFmtId="165" applyNumberFormat="1" fontId="16" applyFont="1" fillId="0" applyFill="1" borderId="0" applyBorder="1" xfId="32">
      <alignment horizontal="left" vertical="top"/>
    </xf>
    <xf numFmtId="49" applyNumberFormat="1" fontId="16" applyFont="1" fillId="0" applyFill="1" borderId="0" applyBorder="1" xfId="32">
      <alignment vertical="top"/>
    </xf>
    <xf numFmtId="49" applyNumberFormat="1" fontId="16" applyFont="1" fillId="0" applyFill="1" borderId="0" applyBorder="1" xfId="32">
      <alignment vertical="center"/>
    </xf>
    <xf numFmtId="0" applyNumberFormat="1" fontId="31" applyFont="1" fillId="0" applyFill="1" borderId="0" applyBorder="1" xfId="35">
      <alignment vertical="center"/>
    </xf>
    <xf numFmtId="0" applyNumberFormat="1" fontId="32" applyFont="1" fillId="0" applyFill="1" borderId="0" applyBorder="1" xfId="35"/>
    <xf numFmtId="49" applyNumberFormat="1" fontId="32" applyFont="1" fillId="0" applyFill="1" borderId="0" applyBorder="1" xfId="35"/>
    <xf numFmtId="0" applyNumberFormat="1" fontId="32" applyFont="1" fillId="0" applyFill="1" borderId="0" applyBorder="1" xfId="35">
      <alignment horizontal="right"/>
    </xf>
    <xf numFmtId="0" applyNumberFormat="1" fontId="21" applyFont="1" fillId="0" applyFill="1" borderId="0" applyBorder="1" xfId="35"/>
    <xf numFmtId="0" applyNumberFormat="1" fontId="33" applyFont="1" fillId="0" applyFill="1" borderId="0" applyBorder="1" xfId="35"/>
    <xf numFmtId="49" applyNumberFormat="1" fontId="33" applyFont="1" fillId="0" applyFill="1" borderId="0" applyBorder="1" xfId="35"/>
    <xf numFmtId="0" applyNumberFormat="1" fontId="21" applyFont="1" fillId="0" applyFill="1" borderId="0" applyBorder="1" xfId="35">
      <alignment horizontal="right"/>
    </xf>
    <xf numFmtId="0" applyNumberFormat="1" fontId="21" applyFont="1" fillId="0" applyFill="1" borderId="0" applyBorder="1" xfId="35">
      <alignment horizontal="center"/>
    </xf>
    <xf numFmtId="0" applyNumberFormat="1" fontId="20" applyFont="1" fillId="0" applyFill="1" borderId="0" applyBorder="1" xfId="35"/>
    <xf numFmtId="0" applyNumberFormat="1" fontId="20" applyFont="1" fillId="0" applyFill="1" borderId="0" applyBorder="1" xfId="27">
      <alignment vertical="center"/>
    </xf>
    <xf numFmtId="49" applyNumberFormat="1" fontId="20" applyFont="1" fillId="0" applyFill="1" borderId="0" applyBorder="1" xfId="35"/>
    <xf numFmtId="0" applyNumberFormat="1" fontId="20" applyFont="1" fillId="0" applyFill="1" borderId="0" applyBorder="1" xfId="35">
      <alignment horizontal="left"/>
    </xf>
    <xf numFmtId="0" applyNumberFormat="1" fontId="20" applyFont="1" fillId="0" applyFill="1" borderId="0" applyBorder="1" xfId="35">
      <alignment horizontal="right"/>
    </xf>
    <xf numFmtId="0" applyNumberFormat="1" fontId="20" applyFont="1" fillId="0" applyFill="1" borderId="0" applyBorder="1" xfId="35">
      <alignment horizontal="right"/>
    </xf>
    <xf numFmtId="0" applyNumberFormat="1" fontId="20" applyFont="1" fillId="0" applyFill="1" borderId="0" applyBorder="1" xfId="35"/>
    <xf numFmtId="0" applyNumberFormat="1" fontId="26" applyFont="1" fillId="0" applyFill="1" borderId="0" applyBorder="1" xfId="10">
      <alignment vertical="center"/>
    </xf>
    <xf numFmtId="0" applyNumberFormat="1" fontId="23" applyFont="1" fillId="0" applyFill="1" borderId="0" applyBorder="1" xfId="10">
      <alignment vertical="center"/>
    </xf>
    <xf numFmtId="0" applyNumberFormat="1" fontId="20" applyFont="1" fillId="0" applyFill="1" borderId="0" applyBorder="1" xfId="35"/>
    <xf numFmtId="0" applyNumberFormat="1" fontId="20" applyFont="1" fillId="0" applyFill="1" borderId="0" applyBorder="1" xfId="35">
      <alignment horizontal="right"/>
    </xf>
    <xf numFmtId="0" applyNumberFormat="1" fontId="20" applyFont="1" fillId="0" applyFill="1" borderId="0" applyBorder="1" xfId="35">
      <alignment horizontal="right"/>
    </xf>
    <xf numFmtId="0" applyNumberFormat="1" fontId="20" applyFont="1" fillId="0" applyFill="1" borderId="0" applyBorder="1" xfId="35"/>
    <xf numFmtId="0" applyNumberFormat="1" fontId="20" applyFont="1" fillId="0" applyFill="1" borderId="0" applyBorder="1" xfId="32">
      <alignment vertical="center"/>
    </xf>
    <xf numFmtId="49" applyNumberFormat="1" fontId="20" applyFont="1" fillId="0" applyFill="1" borderId="0" applyBorder="1" xfId="35"/>
    <xf numFmtId="0" applyNumberFormat="1" fontId="20" applyFont="1" fillId="0" applyFill="1" borderId="0" applyBorder="1" xfId="35">
      <alignment horizontal="left"/>
    </xf>
    <xf numFmtId="0" applyNumberFormat="1" fontId="32" applyFont="1" fillId="0" applyFill="1" borderId="0" applyBorder="1" xfId="35"/>
    <xf numFmtId="0" applyNumberFormat="1" fontId="20" applyFont="1" fillId="0" applyFill="1" borderId="0" applyBorder="1" xfId="9">
      <alignment vertical="center"/>
    </xf>
    <xf numFmtId="49" applyNumberFormat="1" fontId="20" applyFont="1" fillId="0" applyFill="1" borderId="0" applyBorder="1" xfId="9">
      <alignment vertical="center"/>
    </xf>
    <xf numFmtId="0" applyNumberFormat="1" fontId="20" applyFont="1" fillId="0" applyFill="1" borderId="0" applyBorder="1" xfId="9">
      <alignment horizontal="left"/>
    </xf>
    <xf numFmtId="0" applyNumberFormat="1" fontId="41" applyFont="1" fillId="0" applyFill="1" borderId="4" applyBorder="1" xfId="0">
      <alignment horizontal="left" vertical="top" wrapText="1"/>
    </xf>
    <xf numFmtId="0" applyNumberFormat="1" fontId="41" applyFont="1" fillId="0" applyFill="1" borderId="5" applyBorder="1" xfId="0">
      <alignment horizontal="left" vertical="top" wrapText="1"/>
    </xf>
    <xf numFmtId="0" applyNumberFormat="1" fontId="41" applyFont="1" fillId="0" applyFill="1" borderId="5" applyBorder="1" xfId="0">
      <alignment horizontal="center" vertical="top" wrapText="1"/>
    </xf>
    <xf numFmtId="0" applyNumberFormat="1" fontId="41" applyFont="1" fillId="0" applyFill="1" borderId="6" applyBorder="1" xfId="0">
      <alignment horizontal="left" vertical="top" wrapText="1"/>
    </xf>
    <xf numFmtId="0" applyNumberFormat="1" fontId="0" applyFont="1" fillId="0" applyFill="1" borderId="0" applyBorder="1" xfId="0">
      <alignment horizontal="left" vertical="top" wrapText="1"/>
    </xf>
    <xf numFmtId="0" applyNumberFormat="1" fontId="41" applyFont="1" fillId="7" applyFill="1" borderId="6" applyBorder="1" xfId="0">
      <alignment horizontal="left" vertical="top" wrapText="1"/>
    </xf>
    <xf numFmtId="0" applyNumberFormat="1" fontId="41" applyFont="1" fillId="0" applyFill="1" borderId="8" applyBorder="1" xfId="0">
      <alignment horizontal="left" vertical="top" wrapText="1"/>
    </xf>
    <xf numFmtId="0" applyNumberFormat="1" fontId="41" applyFont="1" fillId="0" applyFill="1" borderId="9" applyBorder="1" xfId="0">
      <alignment horizontal="left" vertical="top" wrapText="1"/>
    </xf>
    <xf numFmtId="0" applyNumberFormat="1" fontId="41" applyFont="1" fillId="7" applyFill="1" borderId="5" applyBorder="1" xfId="0">
      <alignment horizontal="left" vertical="top" wrapText="1"/>
    </xf>
    <xf numFmtId="0" applyNumberFormat="1" fontId="41" applyFont="1" fillId="0" applyFill="1" borderId="21" applyBorder="1" xfId="0">
      <alignment horizontal="left" vertical="top" wrapText="1"/>
    </xf>
    <xf numFmtId="0" applyNumberFormat="1" fontId="41" applyFont="1" fillId="0" applyFill="1" borderId="22" applyBorder="1" xfId="0">
      <alignment horizontal="left" vertical="top" wrapText="1"/>
    </xf>
    <xf numFmtId="20" applyNumberFormat="1" fontId="41" applyFont="1" fillId="0" applyFill="1" borderId="5" applyBorder="1" xfId="0">
      <alignment horizontal="left" vertical="top" wrapText="1"/>
    </xf>
    <xf numFmtId="14" applyNumberFormat="1" fontId="22" applyFont="1" fillId="6" applyFill="1" borderId="0" applyBorder="1" xfId="0">
      <alignment horizontal="left" vertical="top" wrapText="1"/>
    </xf>
    <xf numFmtId="14" applyNumberFormat="1" fontId="16" applyFont="1" fillId="0" applyFill="1" borderId="14" applyBorder="1" xfId="32">
      <alignment horizontal="left" vertical="top"/>
    </xf>
    <xf numFmtId="14" applyNumberFormat="1" fontId="23" applyFont="1" fillId="6" applyFill="1" borderId="0" applyBorder="1" xfId="10">
      <alignment horizontal="left" vertical="top" wrapText="1"/>
    </xf>
    <xf numFmtId="0" applyNumberFormat="1" fontId="16" applyFont="1" fillId="0" applyFill="1" borderId="15" applyBorder="1" xfId="32">
      <alignment horizontal="left" vertical="top"/>
    </xf>
    <xf numFmtId="0" applyNumberFormat="1" fontId="30" applyFont="1" fillId="6" applyFill="1" borderId="0" applyBorder="1" xfId="10">
      <alignment horizontal="left" vertical="top"/>
    </xf>
    <xf numFmtId="49" applyNumberFormat="1" fontId="16" applyFont="1" fillId="0" applyFill="1" borderId="16" applyBorder="1" xfId="32">
      <alignment horizontal="left" vertical="top"/>
    </xf>
    <xf numFmtId="0" applyNumberFormat="1" fontId="28" applyFont="1" fillId="6" applyFill="1" borderId="0" applyBorder="1" xfId="10">
      <alignment horizontal="left" vertical="top"/>
    </xf>
    <xf numFmtId="49" applyNumberFormat="1" fontId="16" applyFont="1" fillId="0" applyFill="1" borderId="14" applyBorder="1" xfId="32">
      <alignment horizontal="left" vertical="top"/>
    </xf>
    <xf numFmtId="16" applyNumberFormat="1" fontId="41" applyFont="1" fillId="7" applyFill="1" borderId="5" applyBorder="1" xfId="0">
      <alignment horizontal="left" vertical="top" wrapText="1"/>
    </xf>
    <xf numFmtId="20" applyNumberFormat="1" fontId="41" applyFont="1" fillId="7" applyFill="1" borderId="5" applyBorder="1" xfId="0">
      <alignment horizontal="left" vertical="top" wrapText="1"/>
    </xf>
    <xf numFmtId="0" applyNumberFormat="1" fontId="0" applyFont="1" fillId="7" applyFill="1" borderId="0" applyBorder="1" xfId="0">
      <alignment horizontal="left" vertical="top" wrapText="1"/>
    </xf>
    <xf numFmtId="0" applyNumberFormat="1" fontId="44" applyFont="1" fillId="0" applyFill="1" borderId="5" applyBorder="1" xfId="0">
      <alignment horizontal="left" vertical="top" wrapText="1"/>
    </xf>
    <xf numFmtId="0" applyNumberFormat="1" fontId="42" applyFont="1" fillId="0" applyFill="1" borderId="8" applyBorder="1" xfId="0">
      <alignment horizontal="left" vertical="top" wrapText="1"/>
    </xf>
    <xf numFmtId="0" applyNumberFormat="1" fontId="0" applyFont="1" fillId="0" applyFill="1" borderId="0" applyBorder="1" xfId="0">
      <alignment vertical="center"/>
    </xf>
    <xf numFmtId="0" applyNumberFormat="1" fontId="41" applyFont="1" fillId="7" applyFill="1" borderId="5" applyBorder="1" xfId="0">
      <alignment horizontal="left" vertical="top" wrapText="1"/>
    </xf>
    <xf numFmtId="49" applyNumberFormat="1" fontId="16" applyFont="1" fillId="0" applyFill="1" borderId="0" applyBorder="1" xfId="32">
      <alignment vertical="center"/>
    </xf>
    <xf numFmtId="0" applyNumberFormat="1" fontId="41" applyFont="1" fillId="0" applyFill="1" borderId="7" applyBorder="1" xfId="0">
      <alignment horizontal="left" vertical="top" wrapText="1"/>
    </xf>
    <xf numFmtId="0" applyNumberFormat="1" fontId="41" applyFont="1" fillId="0" applyFill="1" borderId="5" applyBorder="1" xfId="0">
      <alignment horizontal="left" vertical="top" wrapText="1"/>
    </xf>
    <xf numFmtId="0" applyNumberFormat="1" fontId="41" applyFont="1" fillId="0" applyFill="1" borderId="21" applyBorder="1" xfId="0">
      <alignment horizontal="left" vertical="top" wrapText="1"/>
    </xf>
    <xf numFmtId="0" applyNumberFormat="1" fontId="45" applyFont="1" fillId="0" applyFill="1" borderId="5" applyBorder="1" xfId="0">
      <alignment horizontal="left" vertical="top" wrapText="1"/>
    </xf>
    <xf numFmtId="0" applyNumberFormat="1" fontId="41" applyFont="1" fillId="0" applyFill="1" borderId="23" applyBorder="1" xfId="0">
      <alignment horizontal="left" vertical="top" wrapText="1"/>
    </xf>
    <xf numFmtId="0" applyNumberFormat="1" fontId="41" applyFont="1" fillId="7" applyFill="1" borderId="21" applyBorder="1" xfId="0">
      <alignment horizontal="left" vertical="top" wrapText="1"/>
    </xf>
    <xf numFmtId="0" applyNumberFormat="1" fontId="46" applyFont="1" fillId="0" applyFill="1" borderId="5" applyBorder="1" xfId="0">
      <alignment horizontal="left" vertical="top" wrapText="1"/>
    </xf>
    <xf numFmtId="0" applyNumberFormat="1" fontId="21" applyFont="1" fillId="0" applyFill="1" borderId="0" applyBorder="1" xfId="35">
      <alignment horizontal="left"/>
    </xf>
    <xf numFmtId="0" applyNumberFormat="1" fontId="21" applyFont="1" fillId="0" applyFill="1" borderId="0" applyBorder="1" xfId="35">
      <alignment horizontal="left" wrapText="1"/>
    </xf>
    <xf numFmtId="0" applyNumberFormat="1" fontId="41" applyFont="1" fillId="0" applyFill="1" borderId="8" applyBorder="1" xfId="0">
      <alignment horizontal="left" vertical="top" wrapText="1"/>
    </xf>
    <xf numFmtId="0" applyNumberFormat="1" fontId="34" applyFont="1" fillId="0" applyFill="1" borderId="0" applyBorder="1" xfId="9">
      <alignment vertical="center"/>
    </xf>
    <xf numFmtId="0" applyNumberFormat="1" fontId="35" applyFont="1" fillId="0" applyFill="1" borderId="0" applyBorder="1" xfId="9">
      <alignment vertical="center"/>
    </xf>
    <xf numFmtId="0" applyNumberFormat="1" fontId="36" applyFont="1" fillId="9" applyFill="1" borderId="5" applyBorder="1" xfId="9">
      <alignment horizontal="center" vertical="center"/>
    </xf>
    <xf numFmtId="0" applyNumberFormat="1" fontId="17" applyFont="1" fillId="9" applyFill="1" borderId="5" applyBorder="1" xfId="9">
      <alignment horizontal="center" vertical="center" wrapText="1"/>
    </xf>
    <xf numFmtId="166" applyNumberFormat="1" fontId="17" applyFont="1" fillId="9" applyFill="1" borderId="5" applyBorder="1" xfId="9">
      <alignment horizontal="center" vertical="center" wrapText="1"/>
    </xf>
    <xf numFmtId="0" applyNumberFormat="1" fontId="37" applyFont="1" fillId="9" applyFill="1" borderId="5" applyBorder="1" xfId="9">
      <alignment horizontal="center" vertical="center" wrapText="1"/>
    </xf>
    <xf numFmtId="0" applyNumberFormat="1" fontId="38" applyFont="1" fillId="10" applyFill="1" borderId="5" applyBorder="1" xfId="9">
      <alignment horizontal="left" vertical="center"/>
    </xf>
    <xf numFmtId="0" applyNumberFormat="1" fontId="38" applyFont="1" fillId="10" applyFill="1" borderId="5" applyBorder="1" xfId="9">
      <alignment horizontal="center" vertical="center"/>
    </xf>
    <xf numFmtId="14" applyNumberFormat="1" fontId="38" applyFont="1" fillId="10" applyFill="1" borderId="5" applyBorder="1" xfId="9">
      <alignment horizontal="center" vertical="center"/>
    </xf>
    <xf numFmtId="1" applyNumberFormat="1" fontId="38" applyFont="1" fillId="10" applyFill="1" borderId="5" applyBorder="1" xfId="9">
      <alignment horizontal="center" vertical="center"/>
    </xf>
    <xf numFmtId="166" applyNumberFormat="1" fontId="38" applyFont="1" fillId="10" applyFill="1" borderId="5" applyBorder="1" xfId="9">
      <alignment horizontal="center" vertical="center"/>
    </xf>
    <xf numFmtId="0" applyNumberFormat="1" fontId="38" applyFont="1" fillId="0" applyFill="1" borderId="5" applyBorder="1" xfId="9">
      <alignment horizontal="left" vertical="center"/>
    </xf>
    <xf numFmtId="0" applyNumberFormat="1" fontId="38" applyFont="1" fillId="0" applyFill="1" borderId="5" applyBorder="1" xfId="9">
      <alignment horizontal="center" vertical="center"/>
    </xf>
    <xf numFmtId="14" applyNumberFormat="1" fontId="38" applyFont="1" fillId="0" applyFill="1" borderId="5" applyBorder="1" xfId="9">
      <alignment horizontal="center" vertical="center"/>
    </xf>
    <xf numFmtId="1" applyNumberFormat="1" fontId="38" applyFont="1" fillId="0" applyFill="1" borderId="5" applyBorder="1" xfId="9">
      <alignment horizontal="center" vertical="center"/>
    </xf>
    <xf numFmtId="166" applyNumberFormat="1" fontId="38" applyFont="1" fillId="0" applyFill="1" borderId="5" applyBorder="1" xfId="9">
      <alignment horizontal="center" vertical="center"/>
    </xf>
    <xf numFmtId="0" applyNumberFormat="1" fontId="39" applyFont="1" fillId="0" applyFill="1" borderId="0" applyBorder="1" xfId="9"/>
    <xf numFmtId="49" applyNumberFormat="1" fontId="39" applyFont="1" fillId="0" applyFill="1" borderId="0" applyBorder="1" xfId="9"/>
    <xf numFmtId="0" applyNumberFormat="1" fontId="40" applyFont="1" fillId="0" applyFill="1" borderId="0" applyBorder="1" xfId="9">
      <alignment vertical="center"/>
    </xf>
    <xf numFmtId="0" applyNumberFormat="1" fontId="37" applyFont="1" fillId="11" applyFill="1" borderId="5" applyBorder="1" xfId="9">
      <alignment horizontal="center" vertical="center" wrapText="1"/>
    </xf>
    <xf numFmtId="0" applyNumberFormat="1" fontId="38" applyFont="1" fillId="12" applyFill="1" borderId="5" applyBorder="1" xfId="9">
      <alignment horizontal="left" vertical="center"/>
    </xf>
    <xf numFmtId="0" applyNumberFormat="1" fontId="38" applyFont="1" fillId="12" applyFill="1" borderId="5" applyBorder="1" xfId="9">
      <alignment horizontal="center" vertical="center"/>
    </xf>
    <xf numFmtId="14" applyNumberFormat="1" fontId="38" applyFont="1" fillId="12" applyFill="1" borderId="5" applyBorder="1" xfId="9">
      <alignment horizontal="center" vertical="center"/>
    </xf>
    <xf numFmtId="0" applyNumberFormat="1" fontId="38" applyFont="1" fillId="12" applyFill="1" borderId="20" applyBorder="1" xfId="9">
      <alignment horizontal="center" vertical="center"/>
    </xf>
    <xf numFmtId="2" applyNumberFormat="1" fontId="38" applyFont="1" fillId="12" applyFill="1" borderId="20" applyBorder="1" xfId="9">
      <alignment horizontal="center" vertical="center"/>
    </xf>
    <xf numFmtId="2" applyNumberFormat="1" fontId="38" applyFont="1" fillId="12" applyFill="1" borderId="5" applyBorder="1" xfId="9">
      <alignment horizontal="center" vertical="center"/>
    </xf>
    <xf numFmtId="2" applyNumberFormat="1" fontId="38" applyFont="1" fillId="0" applyFill="1" borderId="5" applyBorder="1" xfId="9">
      <alignment horizontal="center" vertical="center"/>
    </xf>
    <xf numFmtId="166" applyNumberFormat="1" fontId="38" applyFont="1" fillId="0" applyFill="1" borderId="0" applyBorder="1" xfId="9">
      <alignment horizontal="center" vertical="center"/>
    </xf>
    <xf numFmtId="1" applyNumberFormat="1" fontId="38" applyFont="1" fillId="0" applyFill="1" borderId="0" applyBorder="1" xfId="9">
      <alignment horizontal="center" vertical="center"/>
    </xf>
    <xf numFmtId="14" applyNumberFormat="1" fontId="38" applyFont="1" fillId="0" applyFill="1" borderId="0" applyBorder="1" xfId="9">
      <alignment horizontal="center" vertical="center"/>
    </xf>
    <xf numFmtId="0" applyNumberFormat="1" fontId="38" applyFont="1" fillId="0" applyFill="1" borderId="0" applyBorder="1" xfId="9">
      <alignment horizontal="center" vertical="center"/>
    </xf>
    <xf numFmtId="0" applyNumberFormat="1" fontId="38" applyFont="1" fillId="0" applyFill="1" borderId="0" applyBorder="1" xfId="9">
      <alignment horizontal="left" vertical="center"/>
    </xf>
    <xf numFmtId="0" applyNumberFormat="1" fontId="38" applyFont="1" fillId="0" applyFill="1" borderId="5" applyBorder="1" xfId="9">
      <alignment horizontal="left" vertical="center"/>
    </xf>
    <xf numFmtId="0" applyNumberFormat="1" fontId="38" applyFont="1" fillId="0" applyFill="1" borderId="5" applyBorder="1" xfId="9">
      <alignment horizontal="center" vertical="center"/>
    </xf>
    <xf numFmtId="14" applyNumberFormat="1" fontId="38" applyFont="1" fillId="0" applyFill="1" borderId="5" applyBorder="1" xfId="9">
      <alignment horizontal="center" vertical="center"/>
    </xf>
    <xf numFmtId="1" applyNumberFormat="1" fontId="38" applyFont="1" fillId="0" applyFill="1" borderId="5" applyBorder="1" xfId="9">
      <alignment horizontal="center" vertical="center"/>
    </xf>
    <xf numFmtId="166" applyNumberFormat="1" fontId="38" applyFont="1" fillId="0" applyFill="1" borderId="5" applyBorder="1" xfId="9">
      <alignment horizontal="center" vertical="center"/>
    </xf>
    <xf numFmtId="0" applyNumberFormat="1" fontId="38" applyFont="1" fillId="0" applyFill="1" borderId="5" applyBorder="1" xfId="9">
      <alignment horizontal="left" vertical="center"/>
    </xf>
    <xf numFmtId="0" applyNumberFormat="1" fontId="38" applyFont="1" fillId="0" applyFill="1" borderId="5" applyBorder="1" xfId="9">
      <alignment horizontal="center" vertical="center"/>
    </xf>
    <xf numFmtId="14" applyNumberFormat="1" fontId="38" applyFont="1" fillId="0" applyFill="1" borderId="5" applyBorder="1" xfId="9">
      <alignment horizontal="center" vertical="center"/>
    </xf>
    <xf numFmtId="2" applyNumberFormat="1" fontId="38" applyFont="1" fillId="0" applyFill="1" borderId="5" applyBorder="1" xfId="9">
      <alignment horizontal="center" vertical="center"/>
    </xf>
    <xf numFmtId="0" applyNumberFormat="1" fontId="51" applyFont="1" fillId="8" applyFill="1" borderId="17" applyBorder="1" xfId="0"/>
    <xf numFmtId="0" applyNumberFormat="1" fontId="51" applyFont="1" fillId="8" applyFill="1" borderId="18" applyBorder="1" xfId="0"/>
    <xf numFmtId="49" applyNumberFormat="1" fontId="51" applyFont="1" fillId="8" applyFill="1" borderId="18" applyBorder="1" xfId="0"/>
    <xf numFmtId="0" applyNumberFormat="1" fontId="51" applyFont="1" fillId="8" applyFill="1" borderId="18" applyBorder="1" xfId="0">
      <alignment horizontal="left"/>
    </xf>
    <xf numFmtId="0" applyNumberFormat="1" fontId="51" applyFont="1" fillId="8" applyFill="1" borderId="18" applyBorder="1" xfId="0">
      <alignment horizontal="right"/>
    </xf>
    <xf numFmtId="1" applyNumberFormat="1" fontId="51" applyFont="1" fillId="8" applyFill="1" borderId="19" applyBorder="1" xfId="0"/>
    <xf numFmtId="0" applyNumberFormat="1" fontId="44" applyFont="1" fillId="0" applyFill="1" borderId="5" applyBorder="1" xfId="0">
      <alignment horizontal="center" vertical="top" wrapText="1"/>
    </xf>
    <xf numFmtId="14" applyNumberFormat="1" fontId="6" applyFont="1" fillId="3" applyFill="1" borderId="0" applyBorder="1" xfId="0">
      <alignment horizontal="center" vertical="top" wrapText="1"/>
    </xf>
    <xf numFmtId="0" applyNumberFormat="1" fontId="0" applyFont="1" fillId="0" applyFill="1" borderId="2" applyBorder="1" xfId="0">
      <alignment vertical="top"/>
    </xf>
    <xf numFmtId="0" applyNumberFormat="1" fontId="0" applyFont="1" fillId="0" applyFill="1" borderId="0" applyBorder="1" xfId="0">
      <alignment vertical="top"/>
    </xf>
    <xf numFmtId="0" applyNumberFormat="1" fontId="38" applyFont="1" fillId="12" applyFill="1" borderId="5" applyBorder="1" xfId="9">
      <alignment horizontal="left" vertical="center"/>
    </xf>
    <xf numFmtId="0" applyNumberFormat="1" fontId="38" applyFont="1" fillId="12" applyFill="1" borderId="5" applyBorder="1" xfId="9">
      <alignment horizontal="center" vertical="center"/>
    </xf>
    <xf numFmtId="0" applyNumberFormat="1" fontId="38" applyFont="1" fillId="12" applyFill="1" borderId="20" applyBorder="1" xfId="9">
      <alignment horizontal="center" vertical="center"/>
    </xf>
    <xf numFmtId="0" applyNumberFormat="1" fontId="1" applyFont="1" fillId="0" applyFill="1" borderId="0" applyBorder="1" xfId="10">
      <alignment vertical="center"/>
    </xf>
    <xf numFmtId="0" applyNumberFormat="1" fontId="8" applyFont="1" fillId="2" applyFill="1" borderId="0" applyBorder="1" xfId="0">
      <alignment horizontal="center" vertical="center" wrapText="1"/>
    </xf>
    <xf numFmtId="0" applyNumberFormat="1" fontId="7" applyFont="1" fillId="0" applyFill="1" borderId="0" applyBorder="1" xfId="0">
      <alignment horizontal="center" vertical="center" wrapText="1"/>
    </xf>
    <xf numFmtId="0" applyNumberFormat="1" fontId="8" applyFont="1" fillId="2" applyFill="1" borderId="0" applyBorder="1" xfId="0">
      <alignment horizontal="center" vertical="center"/>
    </xf>
    <xf numFmtId="0" applyNumberFormat="1" fontId="8" applyFont="1" fillId="2" applyFill="1" borderId="1" applyBorder="1" xfId="0">
      <alignment horizontal="center" vertical="center" wrapText="1"/>
    </xf>
    <xf numFmtId="0" applyNumberFormat="1" fontId="8" applyFont="1" fillId="2" applyFill="1" borderId="1" applyBorder="1" xfId="0">
      <alignment horizontal="center" vertical="center"/>
    </xf>
    <xf numFmtId="0" applyNumberFormat="1" fontId="17" applyFont="1" fillId="0" applyFill="1" borderId="0" applyBorder="1" xfId="32">
      <alignment horizontal="center" vertical="center"/>
    </xf>
    <xf numFmtId="0" applyNumberFormat="1" fontId="17" applyFont="1" fillId="0" applyFill="1" borderId="0" applyBorder="1" xfId="32">
      <alignment horizontal="left" vertical="center"/>
    </xf>
  </cellXfs>
  <cellStyles count="37">
    <cellStyle name="Followed Hyperlink" xfId="1" builtinId="9"/>
    <cellStyle name="Followed Hyperlink" xfId="2" builtinId="9"/>
    <cellStyle name="Followed Hyperlink" xfId="3" builtinId="9"/>
    <cellStyle name="Good 2" xfId="4"/>
    <cellStyle name="Good 2 2" xfId="5"/>
    <cellStyle name="Hyperlink" xfId="6" builtinId="8"/>
    <cellStyle name="Hyperlink" xfId="7" builtinId="8"/>
    <cellStyle name="Hyperlink" xfId="8" builtinId="8"/>
    <cellStyle name="Normal" xfId="0" builtinId="0"/>
    <cellStyle name="Normal 2" xfId="9"/>
    <cellStyle name="Normal 3" xfId="10"/>
    <cellStyle name="Normal 3 2" xfId="11"/>
    <cellStyle name="Normal 3 3" xfId="12"/>
    <cellStyle name="Normal 3 3 2" xfId="13"/>
    <cellStyle name="Normal 3 4" xfId="14"/>
    <cellStyle name="Normal 4" xfId="15"/>
    <cellStyle name="常规 2" xfId="16"/>
    <cellStyle name="常规 2 2" xfId="17"/>
    <cellStyle name="常规 2 2 2" xfId="18"/>
    <cellStyle name="常规 2 3" xfId="19"/>
    <cellStyle name="常规 3" xfId="20"/>
    <cellStyle name="常规 3 2" xfId="21"/>
    <cellStyle name="常规 3 2 2" xfId="22"/>
    <cellStyle name="常规 3 2 3" xfId="23"/>
    <cellStyle name="常规 3 2 3 2" xfId="24"/>
    <cellStyle name="常规 3 2 4" xfId="25"/>
    <cellStyle name="常规 4" xfId="26"/>
    <cellStyle name="常规 4 2" xfId="27"/>
    <cellStyle name="常规 4 2 2" xfId="28"/>
    <cellStyle name="常规 4 2 3" xfId="29"/>
    <cellStyle name="常规 4 2 3 2" xfId="30"/>
    <cellStyle name="常规 4 2 4" xfId="31"/>
    <cellStyle name="普通 2" xfId="32"/>
    <cellStyle name="普通 2 2" xfId="33"/>
    <cellStyle name="普通 3" xfId="34"/>
    <cellStyle name="普通 3 2" xfId="35"/>
    <cellStyle name="普通 3 2 2" xfId="36"/>
  </cellStyles>
  <dxfs count="325">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 displayName="表格1_8" ref="A6:KC110" totalsRowShown="0" headerRowDxfId="324" dataDxfId="323">
  <autoFilter ref="A6:KC110">
    <filterColumn colId="0">
      <customFilters and="1">
        <customFilter operator="notEqual" val=" "/>
      </customFilters>
    </filterColumn>
  </autoFilter>
  <sortState ref="A7:IK110">
    <sortCondition ref="B6:B110"/>
  </sortState>
  <tableColumns count="289">
    <tableColumn id="1" name="Specialist" dataDxfId="322"/>
    <tableColumn id="18" name="Student ID" dataDxfId="321"/>
    <tableColumn id="2" name="Student" dataDxfId="320"/>
    <tableColumn id="3" name="Consultant" dataDxfId="319"/>
    <tableColumn id="52" name="Membership Starts" dataDxfId="318" dataCellStyle="普通 2"/>
    <tableColumn id="51" name="Membership Ends" dataDxfId="317" dataCellStyle="普通 2"/>
    <tableColumn id="40" name="Name of School" dataDxfId="316" dataCellStyle="普通 2"/>
    <tableColumn id="41" name="State" dataDxfId="315" dataCellStyle="普通 2"/>
    <tableColumn id="4" name="Year" dataDxfId="314"/>
    <tableColumn id="24" name="Agent or Counselor_x000a_(Only apply to TD)" dataDxfId="313"/>
    <tableColumn id="26" name="Targeting School Ranking_x000a_(Only apply to TD)" dataDxfId="312"/>
    <tableColumn id="5" name="English Level" dataDxfId="311"/>
    <tableColumn id="6" name="Description" dataDxfId="310"/>
    <tableColumn id="7" name="Essay 1" dataDxfId="309"/>
    <tableColumn id="12" name="Word Count1" dataDxfId="308"/>
    <tableColumn id="21" name="Deadline1" dataDxfId="307"/>
    <tableColumn id="43" name="Notes" dataDxfId="306" dataCellStyle="普通 2"/>
    <tableColumn id="8" name="Essay 2" dataDxfId="305"/>
    <tableColumn id="13" name="Word Count2" dataDxfId="304"/>
    <tableColumn id="19" name="Deadline2" dataDxfId="303"/>
    <tableColumn id="44" name="Notes2" dataDxfId="302" dataCellStyle="普通 2"/>
    <tableColumn id="9" name="Essay 3" dataDxfId="301"/>
    <tableColumn id="14" name="Word Count3" dataDxfId="300"/>
    <tableColumn id="20" name="Deadline3" dataDxfId="299"/>
    <tableColumn id="45" name="Notes3" dataDxfId="298" dataCellStyle="普通 2"/>
    <tableColumn id="10" name="Essay 4" dataDxfId="297"/>
    <tableColumn id="15" name="Word Count4" dataDxfId="296"/>
    <tableColumn id="23" name="Deadline4" dataDxfId="295"/>
    <tableColumn id="46" name="Notes4" dataDxfId="294" dataCellStyle="普通 2"/>
    <tableColumn id="28" name="Essay 5" dataDxfId="293"/>
    <tableColumn id="29" name="Word Count5" dataDxfId="292"/>
    <tableColumn id="30" name="Deadline5" dataDxfId="291"/>
    <tableColumn id="47" name="Notes5" dataDxfId="290" dataCellStyle="普通 2"/>
    <tableColumn id="31" name="Essay 6" dataDxfId="289"/>
    <tableColumn id="32" name="Word Count6" dataDxfId="288"/>
    <tableColumn id="33" name="Deadline6" dataDxfId="287"/>
    <tableColumn id="48" name="Notes6" dataDxfId="286" dataCellStyle="普通 2"/>
    <tableColumn id="34" name="Essay 7" dataDxfId="285"/>
    <tableColumn id="35" name="Word Count7" dataDxfId="284"/>
    <tableColumn id="36" name="Deadline7" dataDxfId="283"/>
    <tableColumn id="49" name="Notes7" dataDxfId="282" dataCellStyle="普通 2"/>
    <tableColumn id="37" name="Essay 8" dataDxfId="281"/>
    <tableColumn id="38" name="Word Count8" dataDxfId="280"/>
    <tableColumn id="39" name="Deadline8" dataDxfId="279"/>
    <tableColumn id="50" name="Notes8" dataDxfId="278"/>
    <tableColumn id="53" name="Essay 9" dataDxfId="277"/>
    <tableColumn id="54" name="Word Count" dataDxfId="276"/>
    <tableColumn id="55" name="Deadline" dataDxfId="275"/>
    <tableColumn id="56" name="Notes12" dataDxfId="274"/>
    <tableColumn id="57" name="Essay 10" dataDxfId="273"/>
    <tableColumn id="58" name="Word Count9" dataDxfId="272"/>
    <tableColumn id="59" name="Deadline9" dataDxfId="271"/>
    <tableColumn id="60" name="Notes16" dataDxfId="270"/>
    <tableColumn id="61" name="Essay 11" dataDxfId="269"/>
    <tableColumn id="62" name="Word Count10" dataDxfId="268"/>
    <tableColumn id="63" name="Deadline10" dataDxfId="267"/>
    <tableColumn id="64" name="Notes20" dataDxfId="266"/>
    <tableColumn id="65" name="Essay 12" dataDxfId="265"/>
    <tableColumn id="66" name="Word Count11" dataDxfId="264"/>
    <tableColumn id="67" name="Deadline11" dataDxfId="263"/>
    <tableColumn id="68" name="Notes24" dataDxfId="262"/>
    <tableColumn id="69" name="Essay 13" dataDxfId="261"/>
    <tableColumn id="70" name="Word Count12" dataDxfId="260"/>
    <tableColumn id="71" name="Deadline12" dataDxfId="259"/>
    <tableColumn id="72" name="Notes28" dataDxfId="258"/>
    <tableColumn id="73" name="Essay 14" dataDxfId="257"/>
    <tableColumn id="74" name="Word Count13" dataDxfId="256"/>
    <tableColumn id="75" name="Deadline13" dataDxfId="255"/>
    <tableColumn id="76" name="Notes32" dataDxfId="254"/>
    <tableColumn id="77" name="Essay 15" dataDxfId="253"/>
    <tableColumn id="78" name="Word Count14" dataDxfId="252"/>
    <tableColumn id="79" name="Deadline14" dataDxfId="251"/>
    <tableColumn id="80" name="Notes36" dataDxfId="250"/>
    <tableColumn id="81" name="Essay 16" dataDxfId="249"/>
    <tableColumn id="82" name="Word Count15" dataDxfId="248"/>
    <tableColumn id="83" name="Deadline15" dataDxfId="247"/>
    <tableColumn id="84" name="Notes9" dataDxfId="246"/>
    <tableColumn id="85" name="Essay 17" dataDxfId="245"/>
    <tableColumn id="86" name="Word Count16" dataDxfId="244"/>
    <tableColumn id="87" name="Deadline16" dataDxfId="243"/>
    <tableColumn id="88" name="Notes113" dataDxfId="242"/>
    <tableColumn id="89" name="Essay 18" dataDxfId="241"/>
    <tableColumn id="90" name="Word Count17" dataDxfId="240"/>
    <tableColumn id="91" name="Deadline17" dataDxfId="239"/>
    <tableColumn id="92" name="Notes117" dataDxfId="238"/>
    <tableColumn id="93" name="Essay 19" dataDxfId="237"/>
    <tableColumn id="94" name="Word Count18" dataDxfId="236"/>
    <tableColumn id="95" name="Deadline18" dataDxfId="235"/>
    <tableColumn id="96" name="Notes121" dataDxfId="234"/>
    <tableColumn id="97" name="Essay 20" dataDxfId="233"/>
    <tableColumn id="98" name="Word Count19" dataDxfId="232"/>
    <tableColumn id="99" name="Deadline19" dataDxfId="231"/>
    <tableColumn id="100" name="Notes125" dataDxfId="230"/>
    <tableColumn id="101" name="Essay 21" dataDxfId="229"/>
    <tableColumn id="102" name="Word Count20" dataDxfId="228"/>
    <tableColumn id="103" name="Deadline20" dataDxfId="227"/>
    <tableColumn id="104" name="Notes129" dataDxfId="226"/>
    <tableColumn id="105" name="Essay 22" dataDxfId="225"/>
    <tableColumn id="106" name="Word Count21" dataDxfId="224"/>
    <tableColumn id="107" name="Deadline21" dataDxfId="223"/>
    <tableColumn id="108" name="Notes133" dataDxfId="222"/>
    <tableColumn id="109" name="Essay 23" dataDxfId="221"/>
    <tableColumn id="110" name="Word Count22" dataDxfId="220"/>
    <tableColumn id="111" name="Deadline22" dataDxfId="219"/>
    <tableColumn id="112" name="Notes137" dataDxfId="218"/>
    <tableColumn id="113" name="Essay 24" dataDxfId="217"/>
    <tableColumn id="114" name="Word Count23" dataDxfId="216"/>
    <tableColumn id="115" name="Deadline23" dataDxfId="215"/>
    <tableColumn id="116" name="Notes141" dataDxfId="214"/>
    <tableColumn id="117" name="Essay 25" dataDxfId="213"/>
    <tableColumn id="118" name="Word Count24" dataDxfId="212"/>
    <tableColumn id="119" name="Deadline24" dataDxfId="211"/>
    <tableColumn id="120" name="Notes145" dataDxfId="210"/>
    <tableColumn id="121" name="Essay 26" dataDxfId="209"/>
    <tableColumn id="122" name="Word Count25" dataDxfId="208"/>
    <tableColumn id="123" name="Deadline25" dataDxfId="207"/>
    <tableColumn id="124" name="Notes149" dataDxfId="206"/>
    <tableColumn id="125" name="Essay 27" dataDxfId="205"/>
    <tableColumn id="126" name="Word Count26" dataDxfId="204"/>
    <tableColumn id="127" name="Deadline26" dataDxfId="203"/>
    <tableColumn id="128" name="Notes10" dataDxfId="202"/>
    <tableColumn id="129" name="Essay 28" dataDxfId="201"/>
    <tableColumn id="130" name="Word Count27" dataDxfId="200"/>
    <tableColumn id="131" name="Deadline27" dataDxfId="199"/>
    <tableColumn id="132" name="Essay 29" dataDxfId="198"/>
    <tableColumn id="133" name="Essay 29 " dataDxfId="197"/>
    <tableColumn id="134" name="Word Count " dataDxfId="196"/>
    <tableColumn id="135" name="Deadline " dataDxfId="195"/>
    <tableColumn id="136" name="Notes " dataDxfId="194"/>
    <tableColumn id="137" name="Essay 30 " dataDxfId="193"/>
    <tableColumn id="138" name="Word Count28" dataDxfId="192"/>
    <tableColumn id="139" name="Deadline28" dataDxfId="191"/>
    <tableColumn id="140" name="Notes11" dataDxfId="190"/>
    <tableColumn id="141" name="Essay 31" dataDxfId="189"/>
    <tableColumn id="142" name="Word Count29" dataDxfId="188"/>
    <tableColumn id="143" name="Deadline29" dataDxfId="187"/>
    <tableColumn id="144" name="Notes13" dataDxfId="186"/>
    <tableColumn id="145" name="Essay 32" dataDxfId="185"/>
    <tableColumn id="146" name="Word Count30" dataDxfId="184"/>
    <tableColumn id="147" name="Deadline30" dataDxfId="183"/>
    <tableColumn id="148" name="Notes1128" dataDxfId="182"/>
    <tableColumn id="149" name="Essay 33" dataDxfId="181"/>
    <tableColumn id="150" name="Word Count31" dataDxfId="180"/>
    <tableColumn id="151" name="Deadline31" dataDxfId="179"/>
    <tableColumn id="152" name="Notes1132" dataDxfId="178"/>
    <tableColumn id="153" name="Essay 34" dataDxfId="177"/>
    <tableColumn id="154" name="Word Count32" dataDxfId="176"/>
    <tableColumn id="155" name="Deadline32" dataDxfId="175"/>
    <tableColumn id="156" name="Notes1136" dataDxfId="174"/>
    <tableColumn id="157" name="Essay 35" dataDxfId="173"/>
    <tableColumn id="158" name="Word Count33" dataDxfId="172"/>
    <tableColumn id="159" name="Deadline33" dataDxfId="171"/>
    <tableColumn id="160" name="Notes1140" dataDxfId="170"/>
    <tableColumn id="161" name="Essay 36" dataDxfId="169"/>
    <tableColumn id="162" name="Word Count34" dataDxfId="168"/>
    <tableColumn id="163" name="Deadline34" dataDxfId="167"/>
    <tableColumn id="164" name="Notes1144" dataDxfId="166"/>
    <tableColumn id="165" name="Essay 37" dataDxfId="165"/>
    <tableColumn id="166" name="Word Count35" dataDxfId="164"/>
    <tableColumn id="167" name="Deadline35" dataDxfId="163"/>
    <tableColumn id="168" name="Notes1148" dataDxfId="162"/>
    <tableColumn id="169" name="Essay 38" dataDxfId="161"/>
    <tableColumn id="170" name="Word Count36" dataDxfId="160"/>
    <tableColumn id="171" name="Deadline36" dataDxfId="159"/>
    <tableColumn id="172" name="Notes1152" dataDxfId="158"/>
    <tableColumn id="173" name="Essay 39" dataDxfId="157"/>
    <tableColumn id="174" name="Word Count37" dataDxfId="156"/>
    <tableColumn id="175" name="Deadline37" dataDxfId="155"/>
    <tableColumn id="176" name="Notes1156" dataDxfId="154"/>
    <tableColumn id="177" name="Essay 40" dataDxfId="153"/>
    <tableColumn id="178" name="Word Count38" dataDxfId="152"/>
    <tableColumn id="179" name="Deadline38" dataDxfId="151"/>
    <tableColumn id="180" name="Notes1160" dataDxfId="150"/>
    <tableColumn id="181" name="Essay 41" dataDxfId="149"/>
    <tableColumn id="182" name="Word Count39" dataDxfId="148"/>
    <tableColumn id="183" name="Deadline39" dataDxfId="147"/>
    <tableColumn id="184" name="Notes1164" dataDxfId="146"/>
    <tableColumn id="185" name="Essay 42" dataDxfId="145"/>
    <tableColumn id="186" name="Word Count40" dataDxfId="144"/>
    <tableColumn id="187" name="Deadline40" dataDxfId="143"/>
    <tableColumn id="188" name="Notes1168" dataDxfId="142"/>
    <tableColumn id="189" name="Essay 43" dataDxfId="141"/>
    <tableColumn id="190" name="Word Count41" dataDxfId="140"/>
    <tableColumn id="191" name="Deadline41" dataDxfId="139"/>
    <tableColumn id="192" name="Notes1172" dataDxfId="138"/>
    <tableColumn id="193" name="Essay 44" dataDxfId="137"/>
    <tableColumn id="194" name="Word Count42" dataDxfId="136"/>
    <tableColumn id="195" name="Deadline42" dataDxfId="135"/>
    <tableColumn id="196" name="Notes1176" dataDxfId="134"/>
    <tableColumn id="197" name="Essay 45" dataDxfId="133"/>
    <tableColumn id="198" name="Word Count43" dataDxfId="132"/>
    <tableColumn id="199" name="Deadline43" dataDxfId="131"/>
    <tableColumn id="200" name="Notes1180" dataDxfId="130"/>
    <tableColumn id="201" name="Essay 46" dataDxfId="129"/>
    <tableColumn id="202" name="Word Count44" dataDxfId="128"/>
    <tableColumn id="203" name="Deadline44" dataDxfId="127"/>
    <tableColumn id="204" name="Notes1184" dataDxfId="126"/>
    <tableColumn id="205" name="Essay 47" dataDxfId="125"/>
    <tableColumn id="206" name="Word Count45" dataDxfId="124"/>
    <tableColumn id="207" name="Deadline45" dataDxfId="123"/>
    <tableColumn id="208" name="Notes1188" dataDxfId="122"/>
    <tableColumn id="209" name="Essay 48" dataDxfId="121"/>
    <tableColumn id="210" name="Word Count46" dataDxfId="120"/>
    <tableColumn id="211" name="Deadline46" dataDxfId="119"/>
    <tableColumn id="212" name="Notes1192" dataDxfId="118"/>
    <tableColumn id="213" name="Essay 49" dataDxfId="117"/>
    <tableColumn id="214" name="Word Count47" dataDxfId="116"/>
    <tableColumn id="215" name="Deadline47" dataDxfId="115"/>
    <tableColumn id="216" name="Notes1196" dataDxfId="114"/>
    <tableColumn id="217" name="Essay 50" dataDxfId="113"/>
    <tableColumn id="218" name="Word Count48" dataDxfId="112"/>
    <tableColumn id="219" name="Deadline48" dataDxfId="111"/>
    <tableColumn id="220" name="Notes1200" dataDxfId="110"/>
    <tableColumn id="221" name="Essay 51" dataDxfId="109"/>
    <tableColumn id="222" name="Word Count49" dataDxfId="108"/>
    <tableColumn id="223" name="Deadline49" dataDxfId="107"/>
    <tableColumn id="224" name="Notes1204" dataDxfId="106"/>
    <tableColumn id="225" name="Essay 52" dataDxfId="105"/>
    <tableColumn id="226" name="Word Count50" dataDxfId="104"/>
    <tableColumn id="227" name="Deadline50" dataDxfId="103"/>
    <tableColumn id="228" name="Notes1208" dataDxfId="102"/>
    <tableColumn id="229" name="Essay 53" dataDxfId="101"/>
    <tableColumn id="230" name="Word Count51" dataDxfId="100"/>
    <tableColumn id="231" name="Deadline51" dataDxfId="99"/>
    <tableColumn id="232" name="Notes1212" dataDxfId="98"/>
    <tableColumn id="233" name="Essay 54" dataDxfId="97"/>
    <tableColumn id="234" name="Word Count52" dataDxfId="96"/>
    <tableColumn id="235" name="Deadline52" dataDxfId="95"/>
    <tableColumn id="236" name="Notes1216" dataDxfId="94"/>
    <tableColumn id="237" name="Essay 55" dataDxfId="93"/>
    <tableColumn id="238" name="Word Count53" dataDxfId="92"/>
    <tableColumn id="239" name="Deadline53" dataDxfId="91"/>
    <tableColumn id="240" name="Notes1220" dataDxfId="90"/>
    <tableColumn id="11" name="Essay 56" dataDxfId="89"/>
    <tableColumn id="16" name="Word Count54" dataDxfId="88"/>
    <tableColumn id="17" name="Deadline54" dataDxfId="87"/>
    <tableColumn id="22" name="Notes1224" dataDxfId="86"/>
    <tableColumn id="25" name="Essay 57" dataDxfId="85"/>
    <tableColumn id="27" name="Word Count55" dataDxfId="84"/>
    <tableColumn id="42" name="Deadline55" dataDxfId="83"/>
    <tableColumn id="241" name="Notes1228" dataDxfId="82"/>
    <tableColumn id="242" name="Essay 58" dataDxfId="81"/>
    <tableColumn id="243" name="Word Count56" dataDxfId="80"/>
    <tableColumn id="244" name="Deadline56" dataDxfId="79"/>
    <tableColumn id="245" name="Notes1232" dataDxfId="78"/>
    <tableColumn id="246" name="Essay 59" dataDxfId="77"/>
    <tableColumn id="247" name="Word Count57" dataDxfId="76"/>
    <tableColumn id="248" name="Deadline57" dataDxfId="75"/>
    <tableColumn id="249" name="Notes1236" dataDxfId="74"/>
    <tableColumn id="250" name="Essay 60" dataDxfId="73"/>
    <tableColumn id="251" name="Word Count58" dataDxfId="72"/>
    <tableColumn id="252" name="Deadline58" dataDxfId="71"/>
    <tableColumn id="253" name="Notes1240" dataDxfId="70"/>
    <tableColumn id="254" name="Essay 61" dataDxfId="69"/>
    <tableColumn id="255" name="Word Count59" dataDxfId="68"/>
    <tableColumn id="256" name="Deadline59" dataDxfId="67"/>
    <tableColumn id="257" name="Notes1244" dataDxfId="66"/>
    <tableColumn id="258" name="Essay 62" dataDxfId="65"/>
    <tableColumn id="259" name="Word Count60" dataDxfId="64"/>
    <tableColumn id="260" name="Deadline60" dataDxfId="63"/>
    <tableColumn id="261" name="Notes1248" dataDxfId="62"/>
    <tableColumn id="262" name="Essay 63" dataDxfId="61"/>
    <tableColumn id="263" name="Word Count61" dataDxfId="60"/>
    <tableColumn id="264" name="Deadline61" dataDxfId="59"/>
    <tableColumn id="265" name="Notes1252" dataDxfId="58"/>
    <tableColumn id="266" name="Essay 64" dataDxfId="57"/>
    <tableColumn id="267" name="Word Count62" dataDxfId="56"/>
    <tableColumn id="268" name="Deadline62" dataDxfId="55"/>
    <tableColumn id="269" name="Notes1256" dataDxfId="54"/>
    <tableColumn id="270" name="Essay 65" dataDxfId="53"/>
    <tableColumn id="271" name="Word Count63" dataDxfId="52"/>
    <tableColumn id="272" name="Deadline63" dataDxfId="51"/>
    <tableColumn id="273" name="Notes1260" dataDxfId="50"/>
    <tableColumn id="274" name="Essay 66" dataDxfId="49"/>
    <tableColumn id="275" name="Word Count64" dataDxfId="48"/>
    <tableColumn id="276" name="Deadline64" dataDxfId="47"/>
    <tableColumn id="277" name="Notes1264" dataDxfId="46"/>
    <tableColumn id="278" name="Essay 67" dataDxfId="45"/>
    <tableColumn id="279" name="Word Count65" dataDxfId="44"/>
    <tableColumn id="280" name="Deadline65" dataDxfId="43"/>
    <tableColumn id="281" name="Notes1268" dataDxfId="42"/>
    <tableColumn id="282" name="Essay 68" dataDxfId="41"/>
    <tableColumn id="283" name="Word Count66" dataDxfId="40"/>
    <tableColumn id="284" name="Deadline66" dataDxfId="39"/>
    <tableColumn id="285" name="Notes1272" dataDxfId="38"/>
    <tableColumn id="286" name="Essay 69" dataDxfId="37"/>
    <tableColumn id="287" name="Word Count67" dataDxfId="36"/>
    <tableColumn id="288" name="Deadline67" dataDxfId="35"/>
    <tableColumn id="289" name="Notes1276" dataDxfId="3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698" totalsRowCount="1" headerRowDxfId="33" dataDxfId="32">
  <autoFilter ref="A3:P697"/>
  <tableColumns count="16">
    <tableColumn id="1" name="Specialist" totalsRowLabel="Total" dataDxfId="31" totalsRowDxfId="30"/>
    <tableColumn id="10" name="Student's ID" dataDxfId="29" totalsRowDxfId="28" dataCellStyle="普通 3 2"/>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dataDxfId="19" totalsRowDxfId="18"/>
    <tableColumn id="15" name="No. of Words" dataDxfId="17" totalsRowDxfId="16" dataCellStyle="普通 3 2"/>
    <tableColumn id="4" name="Base" totalsRowFunction="custom" dataDxfId="15" totalsRowDxfId="14">
      <totalsRowFormula>SUM(I4:I697)</totalsRowFormula>
    </tableColumn>
    <tableColumn id="13" name="Weekend/Holiday" dataDxfId="13" totalsRowDxfId="12" dataCellStyle="普通 3 2"/>
    <tableColumn id="14" name="Bonus 1" totalsRowFunction="custom" dataDxfId="11" totalsRowDxfId="10" dataCellStyle="普通 3 2">
      <calculatedColumnFormula>IF(ISBLANK(J4),"0",IF('Workload Summary'!$J4="H",'Workload Summary'!$I4*2,'Workload Summary'!$I4*1))</calculatedColumnFormula>
      <totalsRowFormula>SUM(K4:K697)</totalsRowFormula>
    </tableColumn>
    <tableColumn id="12" name="Student's Evaluation" dataDxfId="9" totalsRowDxfId="8" dataCellStyle="普通 3 2"/>
    <tableColumn id="11" name="Bonus 2" totalsRowFunction="custom" dataDxfId="7" totalsRowDxfId="6" dataCellStyle="普通 3 2">
      <calculatedColumnFormula>IF('Workload Summary'!$L4="Y",'Workload Summary'!$I4,0)</calculatedColumnFormula>
      <totalsRowFormula>SUM(M4:M697)</totalsRowFormula>
    </tableColumn>
    <tableColumn id="16" name="Hours Editing" dataDxfId="5" totalsRowDxfId="4" dataCellStyle="普通 3 2"/>
    <tableColumn id="6" name="Hours (Including Non-Editing Work)" dataDxfId="3" totalsRowDxfId="2"/>
    <tableColumn id="5" name="Key words of Article" totalsRowFunction="custom" dataDxfId="1" totalsRowDxfId="0">
      <totalsRowFormula>(I698+K698+M698)/3000</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4" Type="http://schemas.openxmlformats.org/officeDocument/2006/relationships/comments" Target="../comments1.xml"/></Relationships>
</file>

<file path=xl/worksheets/_rels/sheet7.xml.rels><?xml version="1.0" encoding="UTF-8" standalone="yes"?><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75" defaultRowHeight="13.5"/>
  <sheetData/>
  <phoneticPr fontId="11" type="noConversion"/>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opLeftCell="A175" zoomScale="80" zoomScaleNormal="80" zoomScalePageLayoutView="70" workbookViewId="0">
      <selection activeCell="C180" sqref="C180"/>
    </sheetView>
  </sheetViews>
  <sheetFormatPr defaultColWidth="9" defaultRowHeight="13.5"/>
  <cols>
    <col min="1" max="1" width="23.375" customWidth="1"/>
    <col min="2" max="2" width="33.875" customWidth="1" style="39"/>
    <col min="3" max="3" width="37" customWidth="1" style="39"/>
    <col min="4" max="4" width="41.125" customWidth="1" style="39"/>
    <col min="5" max="5" width="37.25" customWidth="1" style="39"/>
    <col min="6" max="6" width="44.875" customWidth="1" style="39"/>
    <col min="7" max="7" width="50.625" customWidth="1" style="39"/>
    <col min="8" max="8" width="23" customWidth="1"/>
  </cols>
  <sheetData>
    <row r="1" s="37" customFormat="1">
      <c r="A1" s="259" t="s">
        <v>19</v>
      </c>
      <c r="B1" s="259"/>
      <c r="C1" s="259"/>
      <c r="D1" s="259"/>
      <c r="E1" s="259"/>
      <c r="F1" s="259"/>
      <c r="G1" s="259"/>
    </row>
    <row r="2" ht="37.5" customHeight="1" s="37" customFormat="1">
      <c r="A2" s="259"/>
      <c r="B2" s="259"/>
      <c r="C2" s="259"/>
      <c r="D2" s="259"/>
      <c r="E2" s="259"/>
      <c r="F2" s="259"/>
      <c r="G2" s="259"/>
    </row>
    <row r="3" ht="37.5" customHeight="1" s="37" customFormat="1">
      <c r="A3" s="258" t="s">
        <v>20</v>
      </c>
      <c r="B3" s="258"/>
      <c r="C3" s="258"/>
      <c r="D3" s="258"/>
      <c r="E3" s="258"/>
      <c r="F3" s="258"/>
      <c r="G3" s="258"/>
    </row>
    <row r="4">
      <c r="A4" s="40"/>
      <c r="B4" s="41"/>
      <c r="C4" s="41"/>
      <c r="D4" s="41"/>
      <c r="E4" s="41">
        <v>42005</v>
      </c>
      <c r="F4" s="41">
        <v>42006</v>
      </c>
      <c r="G4" s="41">
        <v>42007</v>
      </c>
      <c r="H4" s="51"/>
    </row>
    <row r="5">
      <c r="A5" s="42"/>
      <c r="B5" s="40"/>
      <c r="C5" s="40"/>
      <c r="D5" s="40"/>
      <c r="E5" s="43" t="s">
        <v>3</v>
      </c>
      <c r="F5" s="43" t="s">
        <v>4</v>
      </c>
      <c r="G5" s="43" t="s">
        <v>5</v>
      </c>
    </row>
    <row r="6" ht="32.45" customHeight="1" s="169" customFormat="1">
      <c r="A6" s="165"/>
      <c r="B6" s="166"/>
      <c r="C6" s="166"/>
      <c r="D6" s="166"/>
      <c r="E6" s="167" t="s">
        <v>21</v>
      </c>
      <c r="F6" s="166"/>
      <c r="G6" s="170" t="s">
        <v>22</v>
      </c>
    </row>
    <row r="7" s="169" customFormat="1">
      <c r="A7" s="165"/>
      <c r="B7" s="166"/>
      <c r="C7" s="166"/>
      <c r="D7" s="166"/>
      <c r="E7" s="166"/>
      <c r="F7" s="166"/>
      <c r="G7" s="170" t="s">
        <v>23</v>
      </c>
    </row>
    <row r="8" ht="27" s="169" customFormat="1">
      <c r="A8" s="165"/>
      <c r="B8" s="166"/>
      <c r="C8" s="166"/>
      <c r="D8" s="166"/>
      <c r="E8" s="166"/>
      <c r="F8" s="166"/>
      <c r="G8" s="170" t="s">
        <v>24</v>
      </c>
    </row>
    <row r="9" s="169" customFormat="1">
      <c r="A9" s="165"/>
      <c r="B9" s="166"/>
      <c r="C9" s="166"/>
      <c r="D9" s="166"/>
      <c r="E9" s="166"/>
      <c r="F9" s="166"/>
      <c r="G9" s="170" t="s">
        <v>25</v>
      </c>
    </row>
    <row r="10" s="169" customFormat="1">
      <c r="A10" s="165"/>
      <c r="B10" s="166"/>
      <c r="C10" s="166"/>
      <c r="D10" s="166"/>
      <c r="E10" s="166"/>
      <c r="F10" s="166"/>
      <c r="G10" s="168"/>
    </row>
    <row r="11" s="169" customFormat="1">
      <c r="A11" s="165"/>
      <c r="B11" s="166"/>
      <c r="C11" s="166"/>
      <c r="D11" s="166"/>
      <c r="E11" s="166"/>
      <c r="F11" s="166"/>
      <c r="G11" s="168"/>
    </row>
    <row r="12" s="169" customFormat="1">
      <c r="A12" s="165"/>
      <c r="B12" s="166"/>
      <c r="C12" s="166"/>
      <c r="D12" s="166"/>
      <c r="E12" s="166"/>
      <c r="F12" s="166"/>
      <c r="G12" s="168"/>
    </row>
    <row r="13" s="169" customFormat="1">
      <c r="A13" s="165"/>
      <c r="B13" s="166"/>
      <c r="C13" s="166"/>
      <c r="D13" s="166"/>
      <c r="E13" s="166"/>
      <c r="F13" s="166"/>
      <c r="G13" s="168"/>
    </row>
    <row r="14" s="169" customFormat="1">
      <c r="A14" s="165"/>
      <c r="B14" s="166"/>
      <c r="C14" s="166"/>
      <c r="D14" s="166"/>
      <c r="E14" s="166"/>
      <c r="F14" s="166"/>
      <c r="G14" s="168"/>
    </row>
    <row r="15" s="169" customFormat="1">
      <c r="A15" s="165"/>
      <c r="B15" s="166"/>
      <c r="C15" s="166"/>
      <c r="D15" s="166"/>
      <c r="E15" s="166"/>
      <c r="F15" s="166"/>
      <c r="G15" s="168"/>
    </row>
    <row r="16">
      <c r="A16" s="41">
        <v>42008</v>
      </c>
      <c r="B16" s="41">
        <v>42009</v>
      </c>
      <c r="C16" s="41">
        <v>42010</v>
      </c>
      <c r="D16" s="41">
        <v>42011</v>
      </c>
      <c r="E16" s="41">
        <v>42012</v>
      </c>
      <c r="F16" s="41">
        <v>42013</v>
      </c>
      <c r="G16" s="41">
        <v>42014</v>
      </c>
      <c r="H16" s="51"/>
    </row>
    <row r="17">
      <c r="A17" s="42" t="s">
        <v>7</v>
      </c>
      <c r="B17" s="40" t="s">
        <v>8</v>
      </c>
      <c r="C17" s="40" t="s">
        <v>9</v>
      </c>
      <c r="D17" s="43" t="s">
        <v>2</v>
      </c>
      <c r="E17" s="43" t="s">
        <v>3</v>
      </c>
      <c r="F17" s="40" t="s">
        <v>4</v>
      </c>
      <c r="G17" s="44" t="s">
        <v>5</v>
      </c>
    </row>
    <row r="18" ht="27" s="169" customFormat="1">
      <c r="A18" s="166"/>
      <c r="B18" s="173" t="s">
        <v>26</v>
      </c>
      <c r="C18" s="166" t="s">
        <v>27</v>
      </c>
      <c r="D18" s="166" t="s">
        <v>28</v>
      </c>
      <c r="E18" s="166" t="s">
        <v>29</v>
      </c>
      <c r="F18" s="166" t="s">
        <v>30</v>
      </c>
      <c r="G18" s="168"/>
      <c r="H18" s="169" t="s">
        <v>31</v>
      </c>
    </row>
    <row r="19" ht="45.6" customHeight="1" s="169" customFormat="1">
      <c r="A19" s="166"/>
      <c r="B19" s="166" t="s">
        <v>32</v>
      </c>
      <c r="C19" s="173" t="s">
        <v>33</v>
      </c>
      <c r="D19" s="176" t="s">
        <v>34</v>
      </c>
      <c r="E19" s="173" t="s">
        <v>35</v>
      </c>
      <c r="F19" s="173" t="s">
        <v>36</v>
      </c>
      <c r="G19" s="168"/>
      <c r="H19" s="169" t="s">
        <v>37</v>
      </c>
    </row>
    <row r="20" ht="40.5" s="169" customFormat="1">
      <c r="A20" s="166"/>
      <c r="B20" s="166" t="s">
        <v>38</v>
      </c>
      <c r="C20" s="173" t="s">
        <v>39</v>
      </c>
      <c r="D20" s="173" t="s">
        <v>40</v>
      </c>
      <c r="E20" s="173" t="s">
        <v>41</v>
      </c>
      <c r="F20" s="173" t="s">
        <v>42</v>
      </c>
      <c r="G20" s="168"/>
      <c r="H20" s="169" t="s">
        <v>43</v>
      </c>
    </row>
    <row r="21" ht="27" s="169" customFormat="1">
      <c r="A21" s="166"/>
      <c r="B21" s="173" t="s">
        <v>44</v>
      </c>
      <c r="C21" s="166" t="s">
        <v>45</v>
      </c>
      <c r="D21" s="166" t="s">
        <v>46</v>
      </c>
      <c r="E21" s="173" t="s">
        <v>47</v>
      </c>
      <c r="F21" s="166" t="s">
        <v>48</v>
      </c>
      <c r="G21" s="168"/>
      <c r="H21" s="169" t="s">
        <v>49</v>
      </c>
    </row>
    <row r="22" ht="42.6" customHeight="1" s="169" customFormat="1">
      <c r="A22" s="166"/>
      <c r="B22" s="166" t="s">
        <v>50</v>
      </c>
      <c r="C22" s="173" t="s">
        <v>51</v>
      </c>
      <c r="D22" s="173" t="s">
        <v>52</v>
      </c>
      <c r="E22" s="173" t="s">
        <v>53</v>
      </c>
      <c r="F22" s="166" t="s">
        <v>54</v>
      </c>
      <c r="G22" s="168"/>
    </row>
    <row r="23" ht="40.5" s="169" customFormat="1">
      <c r="A23" s="166"/>
      <c r="B23" s="173" t="s">
        <v>55</v>
      </c>
      <c r="C23" s="173" t="s">
        <v>56</v>
      </c>
      <c r="D23" s="166" t="s">
        <v>57</v>
      </c>
      <c r="E23" s="173" t="s">
        <v>58</v>
      </c>
      <c r="F23" s="173" t="s">
        <v>59</v>
      </c>
      <c r="G23" s="168"/>
    </row>
    <row r="24" ht="40.5" s="169" customFormat="1">
      <c r="A24" s="166"/>
      <c r="B24" s="173" t="s">
        <v>60</v>
      </c>
      <c r="C24" s="166" t="s">
        <v>61</v>
      </c>
      <c r="D24" s="166" t="s">
        <v>62</v>
      </c>
      <c r="E24" s="166"/>
      <c r="F24" s="173" t="s">
        <v>63</v>
      </c>
      <c r="G24" s="168"/>
    </row>
    <row r="25" ht="61.15" customHeight="1" s="169" customFormat="1">
      <c r="A25" s="166"/>
      <c r="B25" s="166" t="s">
        <v>64</v>
      </c>
      <c r="C25" s="166" t="s">
        <v>65</v>
      </c>
      <c r="D25" s="166" t="s">
        <v>66</v>
      </c>
      <c r="E25" s="166"/>
      <c r="F25" s="173" t="s">
        <v>67</v>
      </c>
      <c r="G25" s="168"/>
    </row>
    <row r="26" ht="40.5" s="169" customFormat="1">
      <c r="A26" s="166"/>
      <c r="B26" s="166" t="s">
        <v>68</v>
      </c>
      <c r="C26" s="166"/>
      <c r="D26" s="166"/>
      <c r="E26" s="166"/>
      <c r="F26" s="166" t="s">
        <v>69</v>
      </c>
      <c r="G26" s="168"/>
    </row>
    <row r="27" ht="14.25" s="169" customFormat="1">
      <c r="A27" s="174"/>
      <c r="B27" s="171" t="s">
        <v>70</v>
      </c>
      <c r="C27" s="174"/>
      <c r="D27" s="174"/>
      <c r="E27" s="174"/>
      <c r="F27" s="174"/>
      <c r="G27" s="175"/>
    </row>
    <row r="28" ht="14.25" s="169" customFormat="1">
      <c r="A28" s="171"/>
      <c r="B28" s="171" t="s">
        <v>71</v>
      </c>
      <c r="C28" s="171"/>
      <c r="D28" s="171" t="s">
        <v>72</v>
      </c>
      <c r="E28" s="171"/>
      <c r="F28" s="171"/>
      <c r="G28" s="172"/>
    </row>
    <row r="29">
      <c r="A29" s="41">
        <v>42015</v>
      </c>
      <c r="B29" s="41">
        <v>42016</v>
      </c>
      <c r="C29" s="41">
        <v>42017</v>
      </c>
      <c r="D29" s="41">
        <v>42018</v>
      </c>
      <c r="E29" s="41">
        <v>42019</v>
      </c>
      <c r="F29" s="41">
        <v>42020</v>
      </c>
      <c r="G29" s="41">
        <v>42021</v>
      </c>
      <c r="H29" s="51"/>
    </row>
    <row r="30">
      <c r="A30" s="42" t="s">
        <v>7</v>
      </c>
      <c r="B30" s="40" t="s">
        <v>8</v>
      </c>
      <c r="C30" s="40" t="s">
        <v>9</v>
      </c>
      <c r="D30" s="43" t="s">
        <v>2</v>
      </c>
      <c r="E30" s="43" t="s">
        <v>3</v>
      </c>
      <c r="F30" s="40" t="s">
        <v>4</v>
      </c>
      <c r="G30" s="44" t="s">
        <v>5</v>
      </c>
    </row>
    <row r="31" s="169" customFormat="1">
      <c r="A31" s="166"/>
      <c r="B31" s="166" t="s">
        <v>28</v>
      </c>
      <c r="C31" s="166" t="s">
        <v>73</v>
      </c>
      <c r="D31" s="166" t="s">
        <v>74</v>
      </c>
      <c r="E31" s="166" t="s">
        <v>75</v>
      </c>
      <c r="F31" s="166" t="s">
        <v>28</v>
      </c>
      <c r="G31" s="168"/>
      <c r="H31" s="169" t="s">
        <v>49</v>
      </c>
    </row>
    <row r="32" ht="27" s="169" customFormat="1">
      <c r="A32" s="166"/>
      <c r="B32" s="166" t="s">
        <v>76</v>
      </c>
      <c r="C32" s="166" t="s">
        <v>77</v>
      </c>
      <c r="D32" s="187" t="s">
        <v>78</v>
      </c>
      <c r="E32" s="166" t="s">
        <v>79</v>
      </c>
      <c r="F32" s="173" t="s">
        <v>80</v>
      </c>
      <c r="G32" s="168"/>
      <c r="H32" s="169" t="s">
        <v>37</v>
      </c>
    </row>
    <row r="33" ht="27" s="169" customFormat="1">
      <c r="A33" s="166"/>
      <c r="B33" s="173" t="s">
        <v>81</v>
      </c>
      <c r="C33" s="173" t="s">
        <v>82</v>
      </c>
      <c r="D33" s="173" t="s">
        <v>83</v>
      </c>
      <c r="E33" s="166" t="s">
        <v>84</v>
      </c>
      <c r="F33" s="173" t="s">
        <v>85</v>
      </c>
      <c r="G33" s="168"/>
      <c r="H33" s="169" t="s">
        <v>43</v>
      </c>
    </row>
    <row r="34" ht="54.6" customHeight="1" s="169" customFormat="1">
      <c r="A34" s="166"/>
      <c r="B34" s="166" t="s">
        <v>86</v>
      </c>
      <c r="C34" s="173" t="s">
        <v>87</v>
      </c>
      <c r="D34" s="166" t="s">
        <v>88</v>
      </c>
      <c r="E34" s="173" t="s">
        <v>89</v>
      </c>
      <c r="F34" s="166" t="s">
        <v>90</v>
      </c>
      <c r="G34" s="168"/>
      <c r="H34" s="169" t="s">
        <v>91</v>
      </c>
    </row>
    <row r="35" ht="54" customHeight="1" s="169" customFormat="1">
      <c r="A35" s="166"/>
      <c r="B35" s="173" t="s">
        <v>92</v>
      </c>
      <c r="C35" s="185" t="s">
        <v>93</v>
      </c>
      <c r="D35" s="173" t="s">
        <v>94</v>
      </c>
      <c r="E35" s="166" t="s">
        <v>95</v>
      </c>
      <c r="F35" s="166" t="s">
        <v>96</v>
      </c>
      <c r="G35" s="168"/>
      <c r="H35" s="169" t="s">
        <v>97</v>
      </c>
    </row>
    <row r="36" ht="40.5" s="169" customFormat="1">
      <c r="A36" s="166"/>
      <c r="B36" s="173" t="s">
        <v>98</v>
      </c>
      <c r="C36" s="166" t="s">
        <v>99</v>
      </c>
      <c r="D36" s="173" t="s">
        <v>100</v>
      </c>
      <c r="E36" s="173" t="s">
        <v>101</v>
      </c>
      <c r="F36" s="166" t="s">
        <v>102</v>
      </c>
      <c r="G36" s="168"/>
    </row>
    <row r="37" ht="54.6" customHeight="1" s="169" customFormat="1">
      <c r="A37" s="166"/>
      <c r="B37" s="166" t="s">
        <v>103</v>
      </c>
      <c r="C37" s="186" t="s">
        <v>104</v>
      </c>
      <c r="D37" s="166" t="s">
        <v>105</v>
      </c>
      <c r="E37" s="173" t="s">
        <v>106</v>
      </c>
      <c r="F37" s="166"/>
      <c r="G37" s="168"/>
    </row>
    <row r="38" ht="27" s="169" customFormat="1">
      <c r="A38" s="166"/>
      <c r="B38" s="166" t="s">
        <v>107</v>
      </c>
      <c r="C38" s="166"/>
      <c r="D38" s="166" t="s">
        <v>108</v>
      </c>
      <c r="E38" s="173" t="s">
        <v>109</v>
      </c>
      <c r="F38" s="166"/>
      <c r="G38" s="168"/>
    </row>
    <row r="39" ht="27" s="169" customFormat="1">
      <c r="A39" s="166"/>
      <c r="B39" s="166" t="s">
        <v>110</v>
      </c>
      <c r="C39" s="166"/>
      <c r="D39" s="166"/>
      <c r="E39" s="166" t="s">
        <v>111</v>
      </c>
      <c r="F39" s="166"/>
      <c r="G39" s="168"/>
    </row>
    <row r="40" s="169" customFormat="1">
      <c r="A40" s="166"/>
      <c r="B40" s="166"/>
      <c r="C40" s="166"/>
      <c r="D40" s="166"/>
      <c r="E40" s="166"/>
      <c r="F40" s="166"/>
      <c r="G40" s="168"/>
    </row>
    <row r="41" ht="14.25" s="169" customFormat="1">
      <c r="A41" s="171"/>
      <c r="B41" s="171"/>
      <c r="C41" s="171"/>
      <c r="D41" s="171"/>
      <c r="E41" s="171"/>
      <c r="F41" s="171" t="s">
        <v>112</v>
      </c>
      <c r="G41" s="172"/>
    </row>
    <row r="42">
      <c r="A42" s="41">
        <v>42022</v>
      </c>
      <c r="B42" s="41">
        <v>42023</v>
      </c>
      <c r="C42" s="41">
        <v>42024</v>
      </c>
      <c r="D42" s="41">
        <v>42025</v>
      </c>
      <c r="E42" s="41">
        <v>42026</v>
      </c>
      <c r="F42" s="41">
        <v>42027</v>
      </c>
      <c r="G42" s="41">
        <v>42028</v>
      </c>
      <c r="H42" s="51"/>
    </row>
    <row r="43">
      <c r="A43" s="42" t="s">
        <v>7</v>
      </c>
      <c r="B43" s="40" t="s">
        <v>8</v>
      </c>
      <c r="C43" s="40" t="s">
        <v>9</v>
      </c>
      <c r="D43" s="43" t="s">
        <v>2</v>
      </c>
      <c r="E43" s="43" t="s">
        <v>3</v>
      </c>
      <c r="F43" s="40" t="s">
        <v>4</v>
      </c>
      <c r="G43" s="44" t="s">
        <v>5</v>
      </c>
    </row>
    <row r="44" ht="27" s="169" customFormat="1">
      <c r="A44" s="166"/>
      <c r="B44" s="166" t="s">
        <v>113</v>
      </c>
      <c r="C44" s="166" t="s">
        <v>114</v>
      </c>
      <c r="D44" s="166" t="s">
        <v>115</v>
      </c>
      <c r="E44" s="188" t="s">
        <v>116</v>
      </c>
      <c r="F44" s="166" t="s">
        <v>117</v>
      </c>
      <c r="G44" s="168"/>
      <c r="H44" s="169" t="s">
        <v>118</v>
      </c>
    </row>
    <row r="45" ht="70.15" customHeight="1" s="169" customFormat="1">
      <c r="A45" s="166"/>
      <c r="B45" s="166"/>
      <c r="C45" s="191" t="s">
        <v>119</v>
      </c>
      <c r="D45" s="166" t="s">
        <v>120</v>
      </c>
      <c r="E45" s="166" t="s">
        <v>121</v>
      </c>
      <c r="F45" s="166" t="s">
        <v>122</v>
      </c>
      <c r="G45" s="168"/>
      <c r="H45" s="169" t="s">
        <v>123</v>
      </c>
    </row>
    <row r="46" ht="27" s="169" customFormat="1">
      <c r="A46" s="166"/>
      <c r="B46" s="166"/>
      <c r="C46" s="191" t="s">
        <v>124</v>
      </c>
      <c r="D46" s="191" t="s">
        <v>125</v>
      </c>
      <c r="E46" s="166" t="s">
        <v>126</v>
      </c>
      <c r="F46" s="191" t="s">
        <v>127</v>
      </c>
      <c r="G46" s="168"/>
    </row>
    <row r="47" ht="27" s="169" customFormat="1">
      <c r="A47" s="166"/>
      <c r="B47" s="166"/>
      <c r="C47" s="166" t="s">
        <v>128</v>
      </c>
      <c r="D47" s="191" t="s">
        <v>129</v>
      </c>
      <c r="E47" s="191" t="s">
        <v>130</v>
      </c>
      <c r="F47" s="166" t="s">
        <v>131</v>
      </c>
      <c r="G47" s="168"/>
    </row>
    <row r="48" ht="27" s="169" customFormat="1">
      <c r="A48" s="166"/>
      <c r="B48" s="166"/>
      <c r="C48" s="166" t="s">
        <v>132</v>
      </c>
      <c r="D48" s="166" t="s">
        <v>133</v>
      </c>
      <c r="E48" s="191" t="s">
        <v>134</v>
      </c>
      <c r="F48" s="166" t="s">
        <v>135</v>
      </c>
      <c r="G48" s="168"/>
    </row>
    <row r="49" ht="48.6" customHeight="1" s="169" customFormat="1">
      <c r="A49" s="166"/>
      <c r="B49" s="166"/>
      <c r="C49" s="166" t="s">
        <v>136</v>
      </c>
      <c r="D49" s="166" t="s">
        <v>137</v>
      </c>
      <c r="E49" s="166" t="s">
        <v>138</v>
      </c>
      <c r="F49" s="191" t="s">
        <v>139</v>
      </c>
      <c r="G49" s="168"/>
    </row>
    <row r="50" ht="61.15" customHeight="1" s="169" customFormat="1">
      <c r="A50" s="166"/>
      <c r="B50" s="166"/>
      <c r="C50" s="166" t="s">
        <v>140</v>
      </c>
      <c r="D50" s="166" t="s">
        <v>141</v>
      </c>
      <c r="E50" s="166" t="s">
        <v>142</v>
      </c>
      <c r="F50" s="191" t="s">
        <v>143</v>
      </c>
      <c r="G50" s="168"/>
    </row>
    <row r="51" ht="60.6" customHeight="1" s="169" customFormat="1">
      <c r="A51" s="166"/>
      <c r="B51" s="166"/>
      <c r="C51" s="166" t="s">
        <v>144</v>
      </c>
      <c r="D51" s="166" t="s">
        <v>145</v>
      </c>
      <c r="E51" s="166"/>
      <c r="F51" s="166" t="s">
        <v>146</v>
      </c>
      <c r="G51" s="168"/>
    </row>
    <row r="52" ht="44.45" customHeight="1" s="169" customFormat="1">
      <c r="A52" s="166"/>
      <c r="B52" s="166"/>
      <c r="C52" s="166" t="s">
        <v>147</v>
      </c>
      <c r="D52" s="166" t="s">
        <v>148</v>
      </c>
      <c r="E52" s="166"/>
      <c r="F52" s="166" t="s">
        <v>149</v>
      </c>
      <c r="G52" s="168"/>
    </row>
    <row r="53" ht="44.45" customHeight="1" s="169" customFormat="1">
      <c r="A53" s="166"/>
      <c r="B53" s="166"/>
      <c r="C53" s="166" t="s">
        <v>150</v>
      </c>
      <c r="D53" s="191" t="s">
        <v>151</v>
      </c>
      <c r="E53" s="166"/>
      <c r="F53" s="166" t="s">
        <v>152</v>
      </c>
      <c r="G53" s="168"/>
    </row>
    <row r="54" ht="44.45" customHeight="1" s="169" customFormat="1">
      <c r="A54" s="166"/>
      <c r="B54" s="166"/>
      <c r="C54" s="191" t="s">
        <v>153</v>
      </c>
      <c r="D54" s="166"/>
      <c r="E54" s="166"/>
      <c r="F54" s="166"/>
      <c r="G54" s="168"/>
    </row>
    <row r="55" s="169" customFormat="1">
      <c r="A55" s="166"/>
      <c r="B55" s="166"/>
      <c r="C55" s="166" t="s">
        <v>154</v>
      </c>
      <c r="D55" s="166"/>
      <c r="E55" s="166"/>
      <c r="F55" s="166"/>
      <c r="G55" s="168"/>
    </row>
    <row r="56" ht="40.5" s="169" customFormat="1">
      <c r="A56" s="166"/>
      <c r="B56" s="166"/>
      <c r="C56" s="166" t="s">
        <v>155</v>
      </c>
      <c r="D56" s="166"/>
      <c r="E56" s="166"/>
      <c r="F56" s="166"/>
      <c r="G56" s="168"/>
    </row>
    <row r="57" ht="27" s="169" customFormat="1">
      <c r="A57" s="174"/>
      <c r="B57" s="174"/>
      <c r="C57" s="174" t="s">
        <v>156</v>
      </c>
      <c r="D57" s="174"/>
      <c r="E57" s="174"/>
      <c r="F57" s="174"/>
      <c r="G57" s="175"/>
    </row>
    <row r="58" s="169" customFormat="1">
      <c r="A58" s="174"/>
      <c r="B58" s="174"/>
      <c r="C58" s="166"/>
      <c r="D58" s="174"/>
      <c r="E58" s="174" t="s">
        <v>157</v>
      </c>
      <c r="F58" s="174"/>
      <c r="G58" s="175"/>
    </row>
    <row r="59" ht="27.75" s="169" customFormat="1">
      <c r="A59" s="171"/>
      <c r="B59" s="171"/>
      <c r="C59" s="189"/>
      <c r="D59" s="171" t="s">
        <v>158</v>
      </c>
      <c r="E59" s="189" t="s">
        <v>159</v>
      </c>
      <c r="F59" s="171" t="s">
        <v>160</v>
      </c>
      <c r="G59" s="172"/>
    </row>
    <row r="60">
      <c r="A60" s="41">
        <v>42029</v>
      </c>
      <c r="B60" s="41">
        <v>42030</v>
      </c>
      <c r="C60" s="41">
        <v>42031</v>
      </c>
      <c r="D60" s="41">
        <v>42032</v>
      </c>
      <c r="E60" s="41">
        <v>42033</v>
      </c>
      <c r="F60" s="41">
        <v>42034</v>
      </c>
      <c r="G60" s="41">
        <v>42035</v>
      </c>
      <c r="H60" s="51"/>
    </row>
    <row r="61">
      <c r="A61" s="42" t="s">
        <v>7</v>
      </c>
      <c r="B61" s="40" t="s">
        <v>8</v>
      </c>
      <c r="C61" s="40" t="s">
        <v>9</v>
      </c>
      <c r="D61" s="43" t="s">
        <v>2</v>
      </c>
      <c r="E61" s="43" t="s">
        <v>3</v>
      </c>
      <c r="F61" s="40" t="s">
        <v>4</v>
      </c>
      <c r="G61" s="44" t="s">
        <v>5</v>
      </c>
    </row>
    <row r="62" ht="42.6" customHeight="1" s="169" customFormat="1">
      <c r="A62" s="166"/>
      <c r="B62" s="166" t="s">
        <v>120</v>
      </c>
      <c r="C62" s="166" t="s">
        <v>161</v>
      </c>
      <c r="D62" s="166" t="s">
        <v>162</v>
      </c>
      <c r="E62" s="166" t="s">
        <v>163</v>
      </c>
      <c r="F62" s="166" t="s">
        <v>164</v>
      </c>
      <c r="G62" s="166"/>
    </row>
    <row r="63" ht="40.5" s="169" customFormat="1">
      <c r="A63" s="166"/>
      <c r="B63" s="191" t="s">
        <v>165</v>
      </c>
      <c r="C63" s="166" t="s">
        <v>166</v>
      </c>
      <c r="D63" s="166" t="s">
        <v>167</v>
      </c>
      <c r="E63" s="191" t="s">
        <v>168</v>
      </c>
      <c r="F63" s="191" t="s">
        <v>169</v>
      </c>
      <c r="G63" s="166"/>
    </row>
    <row r="64" ht="45" customHeight="1" s="169" customFormat="1">
      <c r="A64" s="166"/>
      <c r="B64" s="166" t="s">
        <v>170</v>
      </c>
      <c r="C64" s="191" t="s">
        <v>171</v>
      </c>
      <c r="D64" s="166" t="s">
        <v>172</v>
      </c>
      <c r="E64" s="191" t="s">
        <v>173</v>
      </c>
      <c r="F64" s="166" t="s">
        <v>174</v>
      </c>
      <c r="G64" s="166"/>
    </row>
    <row r="65" ht="46.15" customHeight="1" s="169" customFormat="1">
      <c r="A65" s="166"/>
      <c r="B65" s="191" t="s">
        <v>175</v>
      </c>
      <c r="C65" s="191" t="s">
        <v>176</v>
      </c>
      <c r="D65" s="191" t="s">
        <v>177</v>
      </c>
      <c r="E65" s="191" t="s">
        <v>178</v>
      </c>
      <c r="F65" s="191" t="s">
        <v>179</v>
      </c>
      <c r="G65" s="166"/>
    </row>
    <row r="66" ht="27" s="169" customFormat="1">
      <c r="A66" s="166"/>
      <c r="B66" s="166" t="s">
        <v>180</v>
      </c>
      <c r="C66" s="166" t="s">
        <v>181</v>
      </c>
      <c r="D66" s="191" t="s">
        <v>182</v>
      </c>
      <c r="E66" s="166" t="s">
        <v>183</v>
      </c>
      <c r="F66" s="166" t="s">
        <v>184</v>
      </c>
      <c r="G66" s="166"/>
    </row>
    <row r="67" ht="45.6" customHeight="1" s="169" customFormat="1">
      <c r="A67" s="166"/>
      <c r="B67" s="191" t="s">
        <v>185</v>
      </c>
      <c r="C67" s="166" t="s">
        <v>186</v>
      </c>
      <c r="D67" s="191" t="s">
        <v>187</v>
      </c>
      <c r="E67" s="166" t="s">
        <v>188</v>
      </c>
      <c r="F67" s="191" t="s">
        <v>189</v>
      </c>
      <c r="G67" s="166"/>
    </row>
    <row r="68" ht="87" customHeight="1" s="169" customFormat="1">
      <c r="A68" s="166"/>
      <c r="B68" s="166" t="s">
        <v>190</v>
      </c>
      <c r="C68" s="166" t="s">
        <v>191</v>
      </c>
      <c r="D68" s="191" t="s">
        <v>192</v>
      </c>
      <c r="E68" s="166" t="s">
        <v>193</v>
      </c>
      <c r="F68" s="166" t="s">
        <v>194</v>
      </c>
      <c r="G68" s="166"/>
    </row>
    <row r="69" ht="27" s="169" customFormat="1">
      <c r="A69" s="166"/>
      <c r="B69" s="166"/>
      <c r="C69" s="166" t="s">
        <v>195</v>
      </c>
      <c r="D69" s="191" t="s">
        <v>196</v>
      </c>
      <c r="E69" s="166" t="s">
        <v>197</v>
      </c>
      <c r="F69" s="166" t="s">
        <v>198</v>
      </c>
      <c r="G69" s="166"/>
    </row>
    <row r="70" ht="40.5" s="169" customFormat="1">
      <c r="A70" s="166"/>
      <c r="B70" s="166"/>
      <c r="C70" s="166" t="s">
        <v>199</v>
      </c>
      <c r="D70" s="166"/>
      <c r="E70" s="166" t="s">
        <v>200</v>
      </c>
      <c r="F70" s="166"/>
      <c r="G70" s="166"/>
    </row>
    <row r="71" ht="14.25" s="169" customFormat="1">
      <c r="A71" s="171"/>
      <c r="B71" s="171"/>
      <c r="C71" s="171"/>
      <c r="D71" s="171"/>
      <c r="E71" s="171"/>
      <c r="F71" s="171"/>
      <c r="G71" s="171"/>
    </row>
    <row r="72">
      <c r="A72" s="41">
        <v>42036</v>
      </c>
      <c r="B72" s="41">
        <v>42037</v>
      </c>
      <c r="C72" s="41">
        <v>42038</v>
      </c>
      <c r="D72" s="41">
        <v>42039</v>
      </c>
      <c r="E72" s="41">
        <v>42040</v>
      </c>
      <c r="F72" s="41">
        <v>42041</v>
      </c>
      <c r="G72" s="41">
        <v>42042</v>
      </c>
      <c r="H72" s="51"/>
    </row>
    <row r="73">
      <c r="A73" s="42" t="s">
        <v>7</v>
      </c>
      <c r="B73" s="40" t="s">
        <v>8</v>
      </c>
      <c r="C73" s="40" t="s">
        <v>9</v>
      </c>
      <c r="D73" s="43" t="s">
        <v>2</v>
      </c>
      <c r="E73" s="43" t="s">
        <v>3</v>
      </c>
      <c r="F73" s="40" t="s">
        <v>4</v>
      </c>
      <c r="G73" s="44" t="s">
        <v>5</v>
      </c>
    </row>
    <row r="74" ht="27" s="169" customFormat="1">
      <c r="A74" s="166"/>
      <c r="B74" s="166" t="s">
        <v>201</v>
      </c>
      <c r="C74" s="166" t="s">
        <v>202</v>
      </c>
      <c r="D74" s="166" t="s">
        <v>120</v>
      </c>
      <c r="E74" s="166" t="s">
        <v>203</v>
      </c>
      <c r="F74" s="166" t="s">
        <v>204</v>
      </c>
      <c r="G74" s="168"/>
    </row>
    <row r="75" ht="27" s="169" customFormat="1">
      <c r="A75" s="166"/>
      <c r="B75" s="166" t="s">
        <v>205</v>
      </c>
      <c r="C75" s="166" t="s">
        <v>206</v>
      </c>
      <c r="D75" s="191" t="s">
        <v>207</v>
      </c>
      <c r="E75" s="191" t="s">
        <v>208</v>
      </c>
      <c r="F75" s="166" t="s">
        <v>209</v>
      </c>
      <c r="G75" s="168"/>
    </row>
    <row r="76" ht="46.15" customHeight="1" s="169" customFormat="1">
      <c r="A76" s="166"/>
      <c r="B76" s="166" t="s">
        <v>210</v>
      </c>
      <c r="C76" s="166" t="s">
        <v>211</v>
      </c>
      <c r="D76" s="166" t="s">
        <v>212</v>
      </c>
      <c r="E76" s="166" t="s">
        <v>213</v>
      </c>
      <c r="F76" s="166" t="s">
        <v>214</v>
      </c>
      <c r="G76" s="168"/>
      <c r="H76" s="169" t="s">
        <v>215</v>
      </c>
    </row>
    <row r="77" ht="27" s="169" customFormat="1">
      <c r="A77" s="166"/>
      <c r="B77" s="166" t="s">
        <v>216</v>
      </c>
      <c r="C77" s="166" t="s">
        <v>217</v>
      </c>
      <c r="D77" s="166" t="s">
        <v>218</v>
      </c>
      <c r="E77" s="166" t="s">
        <v>219</v>
      </c>
      <c r="F77" s="166" t="s">
        <v>220</v>
      </c>
      <c r="G77" s="168"/>
    </row>
    <row r="78" ht="27.75" s="169" customFormat="1">
      <c r="A78" s="166"/>
      <c r="B78" s="166" t="s">
        <v>221</v>
      </c>
      <c r="C78" s="166" t="s">
        <v>222</v>
      </c>
      <c r="D78" s="171" t="s">
        <v>223</v>
      </c>
      <c r="E78" s="191" t="s">
        <v>224</v>
      </c>
      <c r="F78" s="166" t="s">
        <v>225</v>
      </c>
      <c r="G78" s="168"/>
    </row>
    <row r="79" ht="40.5" s="169" customFormat="1">
      <c r="A79" s="166"/>
      <c r="B79" s="191" t="s">
        <v>226</v>
      </c>
      <c r="C79" s="166" t="s">
        <v>227</v>
      </c>
      <c r="D79" s="191" t="s">
        <v>228</v>
      </c>
      <c r="E79" s="166" t="s">
        <v>229</v>
      </c>
      <c r="F79" s="166" t="s">
        <v>230</v>
      </c>
      <c r="G79" s="168"/>
    </row>
    <row r="80" ht="40.5" s="169" customFormat="1">
      <c r="A80" s="166"/>
      <c r="B80" s="166" t="s">
        <v>231</v>
      </c>
      <c r="C80" s="191" t="s">
        <v>232</v>
      </c>
      <c r="D80" s="166"/>
      <c r="E80" s="166" t="s">
        <v>233</v>
      </c>
      <c r="F80" s="166" t="s">
        <v>234</v>
      </c>
      <c r="G80" s="168"/>
    </row>
    <row r="81" ht="49.9" customHeight="1" s="169" customFormat="1">
      <c r="A81" s="166"/>
      <c r="B81" s="166" t="s">
        <v>235</v>
      </c>
      <c r="C81" s="191" t="s">
        <v>236</v>
      </c>
      <c r="D81" s="166"/>
      <c r="E81" s="166" t="s">
        <v>237</v>
      </c>
      <c r="F81" s="166"/>
      <c r="G81" s="168"/>
    </row>
    <row r="82" ht="27" s="169" customFormat="1">
      <c r="A82" s="166"/>
      <c r="B82" s="166" t="s">
        <v>238</v>
      </c>
      <c r="C82" s="166" t="s">
        <v>239</v>
      </c>
      <c r="D82" s="166"/>
      <c r="E82" s="166"/>
      <c r="F82" s="166"/>
      <c r="G82" s="168"/>
    </row>
    <row r="83" ht="14.25" s="169" customFormat="1">
      <c r="A83" s="166"/>
      <c r="B83" s="166"/>
      <c r="C83" s="166" t="s">
        <v>240</v>
      </c>
      <c r="D83" s="171"/>
      <c r="E83" s="171"/>
      <c r="F83" s="171"/>
      <c r="G83" s="172"/>
    </row>
    <row r="84">
      <c r="A84" s="41">
        <v>42043</v>
      </c>
      <c r="B84" s="41">
        <v>42044</v>
      </c>
      <c r="C84" s="41">
        <v>42045</v>
      </c>
      <c r="D84" s="41">
        <v>42046</v>
      </c>
      <c r="E84" s="41">
        <v>42047</v>
      </c>
      <c r="F84" s="41">
        <v>42048</v>
      </c>
      <c r="G84" s="41">
        <v>42049</v>
      </c>
      <c r="H84" s="51"/>
    </row>
    <row r="85">
      <c r="A85" s="42" t="s">
        <v>7</v>
      </c>
      <c r="B85" s="40" t="s">
        <v>8</v>
      </c>
      <c r="C85" s="40" t="s">
        <v>9</v>
      </c>
      <c r="D85" s="43" t="s">
        <v>2</v>
      </c>
      <c r="E85" s="43" t="s">
        <v>3</v>
      </c>
      <c r="F85" s="40" t="s">
        <v>4</v>
      </c>
      <c r="G85" s="44" t="s">
        <v>5</v>
      </c>
    </row>
    <row r="86" ht="45.6" customHeight="1" s="169" customFormat="1">
      <c r="A86" s="165"/>
      <c r="B86" s="166" t="s">
        <v>241</v>
      </c>
      <c r="C86" s="166" t="s">
        <v>75</v>
      </c>
      <c r="D86" s="166" t="s">
        <v>74</v>
      </c>
      <c r="E86" s="166" t="s">
        <v>242</v>
      </c>
      <c r="F86" s="166" t="s">
        <v>243</v>
      </c>
      <c r="G86" s="168"/>
      <c r="H86" s="169" t="s">
        <v>244</v>
      </c>
    </row>
    <row r="87" ht="58.9" customHeight="1" s="169" customFormat="1">
      <c r="A87" s="165"/>
      <c r="B87" s="166" t="s">
        <v>245</v>
      </c>
      <c r="C87" s="166" t="s">
        <v>246</v>
      </c>
      <c r="D87" s="166" t="s">
        <v>246</v>
      </c>
      <c r="E87" s="166" t="s">
        <v>247</v>
      </c>
      <c r="F87" s="166" t="s">
        <v>248</v>
      </c>
      <c r="G87" s="168"/>
      <c r="H87" s="169" t="s">
        <v>215</v>
      </c>
    </row>
    <row r="88" ht="40.5" s="169" customFormat="1">
      <c r="A88" s="165"/>
      <c r="B88" s="166" t="s">
        <v>249</v>
      </c>
      <c r="C88" s="166" t="s">
        <v>250</v>
      </c>
      <c r="D88" s="166" t="s">
        <v>251</v>
      </c>
      <c r="E88" s="166" t="s">
        <v>252</v>
      </c>
      <c r="F88" s="166" t="s">
        <v>253</v>
      </c>
      <c r="G88" s="168"/>
      <c r="H88" s="169" t="s">
        <v>254</v>
      </c>
    </row>
    <row r="89" ht="54" s="169" customFormat="1">
      <c r="A89" s="165"/>
      <c r="B89" s="166" t="s">
        <v>255</v>
      </c>
      <c r="C89" s="191" t="s">
        <v>256</v>
      </c>
      <c r="D89" s="191" t="s">
        <v>257</v>
      </c>
      <c r="E89" s="166" t="s">
        <v>258</v>
      </c>
      <c r="F89" s="166" t="s">
        <v>259</v>
      </c>
      <c r="G89" s="168"/>
      <c r="H89" s="169" t="s">
        <v>260</v>
      </c>
    </row>
    <row r="90" ht="43.15" customHeight="1" s="169" customFormat="1">
      <c r="A90" s="165"/>
      <c r="B90" s="166" t="s">
        <v>261</v>
      </c>
      <c r="C90" s="166" t="s">
        <v>262</v>
      </c>
      <c r="D90" s="166" t="s">
        <v>263</v>
      </c>
      <c r="E90" s="191" t="s">
        <v>264</v>
      </c>
      <c r="F90" s="166" t="s">
        <v>265</v>
      </c>
      <c r="G90" s="168"/>
      <c r="H90" s="169" t="s">
        <v>266</v>
      </c>
    </row>
    <row r="91" ht="58.15" customHeight="1" s="169" customFormat="1">
      <c r="A91" s="165"/>
      <c r="B91" s="166"/>
      <c r="C91" s="166" t="s">
        <v>267</v>
      </c>
      <c r="D91" s="166" t="s">
        <v>268</v>
      </c>
      <c r="E91" s="166" t="s">
        <v>269</v>
      </c>
      <c r="F91" s="191" t="s">
        <v>270</v>
      </c>
      <c r="G91" s="168"/>
    </row>
    <row r="92" ht="57.6" customHeight="1" s="169" customFormat="1">
      <c r="A92" s="165"/>
      <c r="B92" s="166"/>
      <c r="C92" s="166" t="s">
        <v>271</v>
      </c>
      <c r="D92" s="166" t="s">
        <v>272</v>
      </c>
      <c r="E92" s="166" t="s">
        <v>273</v>
      </c>
      <c r="F92" s="166"/>
      <c r="G92" s="168"/>
    </row>
    <row r="93" ht="27" s="169" customFormat="1">
      <c r="A93" s="165"/>
      <c r="B93" s="166"/>
      <c r="C93" s="191" t="s">
        <v>274</v>
      </c>
      <c r="D93" s="191" t="s">
        <v>275</v>
      </c>
      <c r="E93" s="166" t="s">
        <v>276</v>
      </c>
      <c r="F93" s="166"/>
      <c r="G93" s="168"/>
    </row>
    <row r="94" ht="27" s="169" customFormat="1">
      <c r="A94" s="165"/>
      <c r="B94" s="166"/>
      <c r="C94" s="194"/>
      <c r="D94" s="195" t="s">
        <v>277</v>
      </c>
      <c r="E94" s="166" t="s">
        <v>278</v>
      </c>
      <c r="F94" s="166"/>
      <c r="G94" s="168"/>
    </row>
    <row r="95" ht="33.6" customHeight="1" s="169" customFormat="1">
      <c r="A95" s="165"/>
      <c r="B95" s="166"/>
      <c r="C95" s="194"/>
      <c r="D95" s="171" t="s">
        <v>279</v>
      </c>
      <c r="E95" s="166"/>
      <c r="F95" s="166"/>
      <c r="G95" s="168"/>
    </row>
    <row r="96" ht="14.25" s="169" customFormat="1">
      <c r="A96" s="165"/>
      <c r="B96" s="166"/>
      <c r="C96" s="166"/>
      <c r="D96" s="171" t="s">
        <v>280</v>
      </c>
      <c r="E96" s="166"/>
      <c r="F96" s="166"/>
      <c r="G96" s="168"/>
    </row>
    <row r="97" ht="14.25" s="169" customFormat="1">
      <c r="A97" s="193"/>
      <c r="B97" s="166"/>
      <c r="C97" s="171"/>
      <c r="D97" s="171"/>
      <c r="E97" s="171"/>
      <c r="F97" s="171" t="s">
        <v>281</v>
      </c>
      <c r="G97" s="172"/>
    </row>
    <row r="98">
      <c r="A98" s="41">
        <v>42050</v>
      </c>
      <c r="B98" s="41">
        <v>42051</v>
      </c>
      <c r="C98" s="41">
        <v>42052</v>
      </c>
      <c r="D98" s="41">
        <v>42053</v>
      </c>
      <c r="E98" s="41">
        <v>42054</v>
      </c>
      <c r="F98" s="41">
        <v>42055</v>
      </c>
      <c r="G98" s="41">
        <v>42056</v>
      </c>
      <c r="H98" s="51"/>
    </row>
    <row r="99">
      <c r="A99" s="42" t="s">
        <v>7</v>
      </c>
      <c r="B99" s="40" t="s">
        <v>8</v>
      </c>
      <c r="C99" s="40" t="s">
        <v>9</v>
      </c>
      <c r="D99" s="43" t="s">
        <v>2</v>
      </c>
      <c r="E99" s="43" t="s">
        <v>3</v>
      </c>
      <c r="F99" s="40" t="s">
        <v>4</v>
      </c>
      <c r="G99" s="44" t="s">
        <v>5</v>
      </c>
    </row>
    <row r="100" ht="27" s="169" customFormat="1">
      <c r="A100" s="165" t="s">
        <v>14</v>
      </c>
      <c r="B100" s="166" t="s">
        <v>282</v>
      </c>
      <c r="C100" s="166" t="s">
        <v>283</v>
      </c>
      <c r="D100" s="166" t="s">
        <v>284</v>
      </c>
      <c r="E100" s="166" t="s">
        <v>284</v>
      </c>
      <c r="F100" s="166" t="s">
        <v>284</v>
      </c>
      <c r="G100" s="166" t="s">
        <v>284</v>
      </c>
    </row>
    <row r="101" ht="43.9" customHeight="1" s="169" customFormat="1">
      <c r="A101" s="165"/>
      <c r="B101" s="196"/>
      <c r="C101" s="166" t="s">
        <v>285</v>
      </c>
      <c r="D101" s="166" t="s">
        <v>120</v>
      </c>
      <c r="E101" s="166" t="s">
        <v>286</v>
      </c>
      <c r="F101" s="166" t="s">
        <v>287</v>
      </c>
      <c r="G101" s="168"/>
    </row>
    <row r="102" ht="27" s="169" customFormat="1">
      <c r="A102" s="165"/>
      <c r="B102" s="166"/>
      <c r="C102" s="185" t="s">
        <v>288</v>
      </c>
      <c r="D102" s="191" t="s">
        <v>289</v>
      </c>
      <c r="E102" s="166" t="s">
        <v>290</v>
      </c>
      <c r="F102" s="166" t="s">
        <v>291</v>
      </c>
      <c r="G102" s="168"/>
    </row>
    <row r="103" ht="40.5" s="169" customFormat="1">
      <c r="A103" s="165"/>
      <c r="B103" s="166"/>
      <c r="C103" s="166" t="s">
        <v>292</v>
      </c>
      <c r="D103" s="191" t="s">
        <v>293</v>
      </c>
      <c r="E103" s="166" t="s">
        <v>294</v>
      </c>
      <c r="F103" s="166" t="s">
        <v>295</v>
      </c>
      <c r="G103" s="168"/>
    </row>
    <row r="104" ht="40.5" s="169" customFormat="1">
      <c r="A104" s="165"/>
      <c r="B104" s="166"/>
      <c r="C104" s="166" t="s">
        <v>296</v>
      </c>
      <c r="D104" s="166" t="s">
        <v>297</v>
      </c>
      <c r="E104" s="166" t="s">
        <v>298</v>
      </c>
      <c r="F104" s="191" t="s">
        <v>299</v>
      </c>
      <c r="G104" s="168"/>
    </row>
    <row r="105" ht="27" s="169" customFormat="1">
      <c r="A105" s="165"/>
      <c r="B105" s="166"/>
      <c r="C105" s="191" t="s">
        <v>300</v>
      </c>
      <c r="D105" s="191" t="s">
        <v>301</v>
      </c>
      <c r="E105" s="166"/>
      <c r="F105" s="166" t="s">
        <v>302</v>
      </c>
      <c r="G105" s="168"/>
    </row>
    <row r="106" ht="54" s="169" customFormat="1">
      <c r="A106" s="165"/>
      <c r="B106" s="166"/>
      <c r="C106" s="166" t="s">
        <v>303</v>
      </c>
      <c r="D106" s="166" t="s">
        <v>304</v>
      </c>
      <c r="E106" s="166"/>
      <c r="F106" s="166"/>
      <c r="G106" s="168"/>
    </row>
    <row r="107" ht="54" s="169" customFormat="1">
      <c r="A107" s="165"/>
      <c r="B107" s="166"/>
      <c r="C107" s="166" t="s">
        <v>305</v>
      </c>
      <c r="D107" s="166" t="s">
        <v>306</v>
      </c>
      <c r="E107" s="166"/>
      <c r="F107" s="166"/>
      <c r="G107" s="168"/>
    </row>
    <row r="108" s="169" customFormat="1">
      <c r="A108" s="165"/>
      <c r="B108" s="166"/>
      <c r="C108" s="166"/>
      <c r="D108" s="166"/>
      <c r="E108" s="166"/>
      <c r="F108" s="166"/>
      <c r="G108" s="168"/>
    </row>
    <row r="109" ht="14.25" s="169" customFormat="1">
      <c r="A109" s="193"/>
      <c r="B109" s="171"/>
      <c r="C109" s="171"/>
      <c r="D109" s="171"/>
      <c r="E109" s="171"/>
      <c r="F109" s="171"/>
      <c r="G109" s="172"/>
    </row>
    <row r="110">
      <c r="A110" s="41">
        <v>42057</v>
      </c>
      <c r="B110" s="41">
        <v>42058</v>
      </c>
      <c r="C110" s="41">
        <v>42059</v>
      </c>
      <c r="D110" s="41">
        <v>42060</v>
      </c>
      <c r="E110" s="41">
        <v>42061</v>
      </c>
      <c r="F110" s="41">
        <v>42062</v>
      </c>
      <c r="G110" s="41">
        <v>42063</v>
      </c>
      <c r="H110" s="51"/>
    </row>
    <row r="111">
      <c r="A111" s="42" t="s">
        <v>7</v>
      </c>
      <c r="B111" s="40" t="s">
        <v>8</v>
      </c>
      <c r="C111" s="40" t="s">
        <v>9</v>
      </c>
      <c r="D111" s="43" t="s">
        <v>2</v>
      </c>
      <c r="E111" s="43" t="s">
        <v>3</v>
      </c>
      <c r="F111" s="40" t="s">
        <v>4</v>
      </c>
      <c r="G111" s="44" t="s">
        <v>5</v>
      </c>
    </row>
    <row r="112" ht="40.5" s="169" customFormat="1">
      <c r="A112" s="165"/>
      <c r="B112" s="166" t="s">
        <v>28</v>
      </c>
      <c r="C112" s="166" t="s">
        <v>307</v>
      </c>
      <c r="D112" s="166" t="s">
        <v>75</v>
      </c>
      <c r="E112" s="166" t="s">
        <v>74</v>
      </c>
      <c r="F112" s="166" t="s">
        <v>308</v>
      </c>
      <c r="G112" s="168"/>
    </row>
    <row r="113" ht="53.45" customHeight="1" s="169" customFormat="1">
      <c r="A113" s="165"/>
      <c r="B113" s="166" t="s">
        <v>309</v>
      </c>
      <c r="C113" s="166" t="s">
        <v>310</v>
      </c>
      <c r="D113" s="166" t="s">
        <v>311</v>
      </c>
      <c r="E113" s="166" t="s">
        <v>312</v>
      </c>
      <c r="F113" s="166" t="s">
        <v>313</v>
      </c>
      <c r="G113" s="168"/>
    </row>
    <row r="114" ht="40.5" s="169" customFormat="1">
      <c r="A114" s="165"/>
      <c r="B114" s="166" t="s">
        <v>314</v>
      </c>
      <c r="C114" s="166" t="s">
        <v>315</v>
      </c>
      <c r="D114" s="166" t="s">
        <v>316</v>
      </c>
      <c r="E114" s="166" t="s">
        <v>317</v>
      </c>
      <c r="F114" s="166" t="s">
        <v>318</v>
      </c>
      <c r="G114" s="168"/>
    </row>
    <row r="115" ht="44.45" customHeight="1" s="169" customFormat="1">
      <c r="A115" s="165"/>
      <c r="B115" s="166" t="s">
        <v>319</v>
      </c>
      <c r="C115" s="166" t="s">
        <v>320</v>
      </c>
      <c r="D115" s="191" t="s">
        <v>321</v>
      </c>
      <c r="E115" s="166" t="s">
        <v>322</v>
      </c>
      <c r="F115" s="191" t="s">
        <v>323</v>
      </c>
      <c r="G115" s="168"/>
    </row>
    <row r="116" ht="76.9" customHeight="1" s="169" customFormat="1">
      <c r="A116" s="165"/>
      <c r="B116" s="166" t="s">
        <v>324</v>
      </c>
      <c r="C116" s="166" t="s">
        <v>325</v>
      </c>
      <c r="D116" s="191" t="s">
        <v>326</v>
      </c>
      <c r="E116" s="191" t="s">
        <v>327</v>
      </c>
      <c r="F116" s="166" t="s">
        <v>328</v>
      </c>
      <c r="G116" s="168"/>
    </row>
    <row r="117" ht="54.6" customHeight="1" s="169" customFormat="1">
      <c r="A117" s="165"/>
      <c r="B117" s="166" t="s">
        <v>329</v>
      </c>
      <c r="C117" s="166" t="s">
        <v>330</v>
      </c>
      <c r="D117" s="166" t="s">
        <v>331</v>
      </c>
      <c r="E117" s="166" t="s">
        <v>332</v>
      </c>
      <c r="F117" s="166"/>
      <c r="G117" s="168"/>
    </row>
    <row r="118" ht="27" s="169" customFormat="1">
      <c r="A118" s="165"/>
      <c r="B118" s="191" t="s">
        <v>333</v>
      </c>
      <c r="C118" s="166"/>
      <c r="D118" s="166"/>
      <c r="E118" s="166" t="s">
        <v>334</v>
      </c>
      <c r="F118" s="166"/>
      <c r="G118" s="168"/>
    </row>
    <row r="119" ht="54" s="169" customFormat="1">
      <c r="A119" s="165"/>
      <c r="B119" s="166" t="s">
        <v>335</v>
      </c>
      <c r="C119" s="166"/>
      <c r="D119" s="166"/>
      <c r="E119" s="191" t="s">
        <v>336</v>
      </c>
      <c r="F119" s="166"/>
      <c r="G119" s="168"/>
    </row>
    <row r="120" ht="30" customHeight="1" s="169" customFormat="1">
      <c r="A120" s="165"/>
      <c r="B120" s="166" t="s">
        <v>337</v>
      </c>
      <c r="C120" s="166"/>
      <c r="D120" s="166"/>
      <c r="E120" s="166" t="s">
        <v>338</v>
      </c>
      <c r="F120" s="166"/>
      <c r="G120" s="168"/>
    </row>
    <row r="121" ht="27" s="169" customFormat="1">
      <c r="A121" s="165"/>
      <c r="B121" s="166" t="s">
        <v>339</v>
      </c>
      <c r="C121" s="166"/>
      <c r="D121" s="166"/>
      <c r="E121" s="166"/>
      <c r="F121" s="166"/>
      <c r="G121" s="168"/>
    </row>
    <row r="122" ht="27.75" s="169" customFormat="1">
      <c r="A122" s="193"/>
      <c r="B122" s="171" t="s">
        <v>340</v>
      </c>
      <c r="C122" s="171" t="s">
        <v>341</v>
      </c>
      <c r="D122" s="171"/>
      <c r="E122" s="171"/>
      <c r="F122" s="171"/>
      <c r="G122" s="172"/>
    </row>
    <row r="123">
      <c r="A123" s="41">
        <v>42064</v>
      </c>
      <c r="B123" s="41">
        <v>42065</v>
      </c>
      <c r="C123" s="41">
        <v>42066</v>
      </c>
      <c r="D123" s="41">
        <v>42067</v>
      </c>
      <c r="E123" s="41">
        <v>42068</v>
      </c>
      <c r="F123" s="41">
        <v>42069</v>
      </c>
      <c r="G123" s="41">
        <v>42070</v>
      </c>
      <c r="H123" s="51"/>
    </row>
    <row r="124">
      <c r="A124" s="42" t="s">
        <v>7</v>
      </c>
      <c r="B124" s="40" t="s">
        <v>8</v>
      </c>
      <c r="C124" s="40" t="s">
        <v>9</v>
      </c>
      <c r="D124" s="43" t="s">
        <v>2</v>
      </c>
      <c r="E124" s="43" t="s">
        <v>3</v>
      </c>
      <c r="F124" s="40" t="s">
        <v>4</v>
      </c>
      <c r="G124" s="44" t="s">
        <v>5</v>
      </c>
    </row>
    <row r="125" ht="27" s="169" customFormat="1">
      <c r="A125" s="165"/>
      <c r="B125" s="166" t="s">
        <v>342</v>
      </c>
      <c r="C125" s="166" t="s">
        <v>343</v>
      </c>
      <c r="D125" s="166" t="s">
        <v>74</v>
      </c>
      <c r="E125" s="166" t="s">
        <v>344</v>
      </c>
      <c r="F125" s="166" t="s">
        <v>345</v>
      </c>
      <c r="G125" s="168"/>
      <c r="H125" s="169" t="s">
        <v>346</v>
      </c>
    </row>
    <row r="126" ht="61.15" customHeight="1" s="169" customFormat="1">
      <c r="A126" s="165"/>
      <c r="B126" s="166" t="s">
        <v>347</v>
      </c>
      <c r="C126" s="166" t="s">
        <v>348</v>
      </c>
      <c r="D126" s="166" t="s">
        <v>349</v>
      </c>
      <c r="E126" s="166" t="s">
        <v>350</v>
      </c>
      <c r="F126" s="166" t="s">
        <v>351</v>
      </c>
      <c r="G126" s="168"/>
      <c r="H126" s="169" t="s">
        <v>352</v>
      </c>
    </row>
    <row r="127" ht="40.5" s="169" customFormat="1">
      <c r="A127" s="165"/>
      <c r="B127" s="166" t="s">
        <v>353</v>
      </c>
      <c r="C127" s="166" t="s">
        <v>354</v>
      </c>
      <c r="D127" s="191" t="s">
        <v>355</v>
      </c>
      <c r="E127" s="166" t="s">
        <v>356</v>
      </c>
      <c r="F127" s="166" t="s">
        <v>357</v>
      </c>
      <c r="G127" s="168"/>
    </row>
    <row r="128" ht="40.5" s="169" customFormat="1">
      <c r="A128" s="165"/>
      <c r="B128" s="166" t="s">
        <v>358</v>
      </c>
      <c r="C128" s="194" t="s">
        <v>359</v>
      </c>
      <c r="D128" s="191" t="s">
        <v>360</v>
      </c>
      <c r="E128" s="191" t="s">
        <v>361</v>
      </c>
      <c r="F128" s="166" t="s">
        <v>362</v>
      </c>
      <c r="G128" s="168"/>
    </row>
    <row r="129" ht="27" s="169" customFormat="1">
      <c r="A129" s="165"/>
      <c r="B129" s="191" t="s">
        <v>363</v>
      </c>
      <c r="C129" s="191" t="s">
        <v>364</v>
      </c>
      <c r="D129" s="191" t="s">
        <v>365</v>
      </c>
      <c r="E129" s="166" t="s">
        <v>366</v>
      </c>
      <c r="F129" s="191" t="s">
        <v>367</v>
      </c>
      <c r="G129" s="168"/>
    </row>
    <row r="130" ht="30" customHeight="1" s="169" customFormat="1">
      <c r="A130" s="165"/>
      <c r="B130" s="166" t="s">
        <v>368</v>
      </c>
      <c r="C130" s="166" t="s">
        <v>369</v>
      </c>
      <c r="D130" s="191" t="s">
        <v>370</v>
      </c>
      <c r="E130" s="191" t="s">
        <v>371</v>
      </c>
      <c r="F130" s="191" t="s">
        <v>372</v>
      </c>
      <c r="G130" s="168"/>
    </row>
    <row r="131" ht="27" s="169" customFormat="1">
      <c r="A131" s="165"/>
      <c r="B131" s="166" t="s">
        <v>373</v>
      </c>
      <c r="C131" s="166" t="s">
        <v>374</v>
      </c>
      <c r="D131" s="191" t="s">
        <v>375</v>
      </c>
      <c r="E131" s="191" t="s">
        <v>376</v>
      </c>
      <c r="F131" s="191" t="s">
        <v>377</v>
      </c>
      <c r="G131" s="168"/>
    </row>
    <row r="132" ht="27" s="169" customFormat="1">
      <c r="A132" s="165"/>
      <c r="B132" s="166" t="s">
        <v>378</v>
      </c>
      <c r="C132" s="191" t="s">
        <v>379</v>
      </c>
      <c r="D132" s="166" t="s">
        <v>380</v>
      </c>
      <c r="E132" s="191" t="s">
        <v>381</v>
      </c>
      <c r="F132" s="166"/>
      <c r="G132" s="168"/>
    </row>
    <row r="133" ht="27" s="169" customFormat="1">
      <c r="A133" s="165"/>
      <c r="B133" s="166"/>
      <c r="C133" s="166" t="s">
        <v>382</v>
      </c>
      <c r="D133" s="166"/>
      <c r="E133" s="191" t="s">
        <v>383</v>
      </c>
      <c r="F133" s="166"/>
      <c r="G133" s="168"/>
    </row>
    <row r="134" ht="40.5" s="169" customFormat="1">
      <c r="A134" s="197"/>
      <c r="B134" s="174"/>
      <c r="C134" s="198" t="s">
        <v>384</v>
      </c>
      <c r="D134" s="174"/>
      <c r="E134" s="174" t="s">
        <v>385</v>
      </c>
      <c r="F134" s="174"/>
      <c r="G134" s="175"/>
    </row>
    <row r="135" ht="43.9" customHeight="1" s="169" customFormat="1">
      <c r="A135" s="193"/>
      <c r="B135" s="171"/>
      <c r="C135" s="171"/>
      <c r="D135" s="171"/>
      <c r="E135" s="171" t="s">
        <v>386</v>
      </c>
      <c r="F135" s="171"/>
      <c r="G135" s="172"/>
    </row>
    <row r="136">
      <c r="A136" s="41">
        <v>42071</v>
      </c>
      <c r="B136" s="41">
        <v>42072</v>
      </c>
      <c r="C136" s="41">
        <v>42073</v>
      </c>
      <c r="D136" s="41">
        <v>42074</v>
      </c>
      <c r="E136" s="41">
        <v>42075</v>
      </c>
      <c r="F136" s="41">
        <v>42076</v>
      </c>
      <c r="G136" s="41">
        <v>42077</v>
      </c>
      <c r="H136" s="51"/>
    </row>
    <row r="137">
      <c r="A137" s="42" t="s">
        <v>7</v>
      </c>
      <c r="B137" s="40" t="s">
        <v>8</v>
      </c>
      <c r="C137" s="40" t="s">
        <v>9</v>
      </c>
      <c r="D137" s="43" t="s">
        <v>2</v>
      </c>
      <c r="E137" s="43" t="s">
        <v>3</v>
      </c>
      <c r="F137" s="40" t="s">
        <v>4</v>
      </c>
      <c r="G137" s="44" t="s">
        <v>5</v>
      </c>
    </row>
    <row r="138" ht="29.45" customHeight="1" s="169" customFormat="1">
      <c r="A138" s="165"/>
      <c r="B138" s="166" t="s">
        <v>387</v>
      </c>
      <c r="C138" s="199" t="s">
        <v>388</v>
      </c>
      <c r="D138" s="166" t="s">
        <v>389</v>
      </c>
      <c r="E138" s="166" t="s">
        <v>390</v>
      </c>
      <c r="F138" s="166" t="s">
        <v>390</v>
      </c>
      <c r="G138" s="168" t="s">
        <v>391</v>
      </c>
    </row>
    <row r="139" ht="27" s="169" customFormat="1">
      <c r="A139" s="165"/>
      <c r="B139" s="166" t="s">
        <v>392</v>
      </c>
      <c r="C139" s="166"/>
      <c r="D139" s="191" t="s">
        <v>393</v>
      </c>
      <c r="E139" s="166"/>
      <c r="F139" s="166"/>
      <c r="G139" s="168"/>
    </row>
    <row r="140" ht="27" s="169" customFormat="1">
      <c r="A140" s="165"/>
      <c r="B140" s="166" t="s">
        <v>394</v>
      </c>
      <c r="C140" s="166"/>
      <c r="D140" s="166"/>
      <c r="E140" s="166"/>
      <c r="F140" s="166"/>
      <c r="G140" s="168"/>
    </row>
    <row r="141" ht="27" s="169" customFormat="1">
      <c r="A141" s="165"/>
      <c r="B141" s="166" t="s">
        <v>395</v>
      </c>
      <c r="C141" s="166"/>
      <c r="D141" s="166"/>
      <c r="E141" s="166"/>
      <c r="F141" s="166"/>
      <c r="G141" s="168"/>
    </row>
    <row r="142" s="169" customFormat="1">
      <c r="A142" s="165"/>
      <c r="B142" s="166" t="s">
        <v>396</v>
      </c>
      <c r="C142" s="166"/>
      <c r="D142" s="166"/>
      <c r="E142" s="166"/>
      <c r="F142" s="166"/>
      <c r="G142" s="168"/>
    </row>
    <row r="143" ht="27" s="169" customFormat="1">
      <c r="A143" s="165"/>
      <c r="B143" s="166" t="s">
        <v>397</v>
      </c>
      <c r="C143" s="166"/>
      <c r="D143" s="166"/>
      <c r="E143" s="166"/>
      <c r="F143" s="166"/>
      <c r="G143" s="168"/>
    </row>
    <row r="144" s="169" customFormat="1">
      <c r="A144" s="165"/>
      <c r="B144" s="166" t="s">
        <v>398</v>
      </c>
      <c r="C144" s="166"/>
      <c r="D144" s="166"/>
      <c r="E144" s="166"/>
      <c r="F144" s="166"/>
      <c r="G144" s="168"/>
    </row>
    <row r="145" s="169" customFormat="1">
      <c r="A145" s="165"/>
      <c r="B145" s="166"/>
      <c r="C145" s="166"/>
      <c r="D145" s="166"/>
      <c r="E145" s="166"/>
      <c r="F145" s="166"/>
      <c r="G145" s="168"/>
    </row>
    <row r="146" s="169" customFormat="1">
      <c r="A146" s="165"/>
      <c r="B146" s="166"/>
      <c r="C146" s="166"/>
      <c r="D146" s="166"/>
      <c r="E146" s="166"/>
      <c r="F146" s="166"/>
      <c r="G146" s="168"/>
    </row>
    <row r="147" ht="14.25" s="169" customFormat="1">
      <c r="A147" s="193"/>
      <c r="B147" s="171"/>
      <c r="C147" s="171"/>
      <c r="D147" s="171" t="s">
        <v>399</v>
      </c>
      <c r="E147" s="171"/>
      <c r="F147" s="171"/>
      <c r="G147" s="172"/>
    </row>
    <row r="148">
      <c r="A148" s="41">
        <v>42078</v>
      </c>
      <c r="B148" s="41">
        <v>42079</v>
      </c>
      <c r="C148" s="41">
        <v>42080</v>
      </c>
      <c r="D148" s="41">
        <v>42081</v>
      </c>
      <c r="E148" s="41">
        <v>42082</v>
      </c>
      <c r="F148" s="41">
        <v>42083</v>
      </c>
      <c r="G148" s="41">
        <v>42084</v>
      </c>
      <c r="H148" s="51"/>
    </row>
    <row r="149">
      <c r="A149" s="42" t="s">
        <v>7</v>
      </c>
      <c r="B149" s="40" t="s">
        <v>8</v>
      </c>
      <c r="C149" s="40" t="s">
        <v>9</v>
      </c>
      <c r="D149" s="43" t="s">
        <v>2</v>
      </c>
      <c r="E149" s="43" t="s">
        <v>3</v>
      </c>
      <c r="F149" s="40" t="s">
        <v>4</v>
      </c>
      <c r="G149" s="44" t="s">
        <v>5</v>
      </c>
    </row>
    <row r="150" ht="40.5" s="169" customFormat="1">
      <c r="A150" s="165"/>
      <c r="B150" s="166" t="s">
        <v>400</v>
      </c>
      <c r="C150" s="166" t="s">
        <v>401</v>
      </c>
      <c r="D150" s="166" t="s">
        <v>402</v>
      </c>
      <c r="E150" s="166" t="s">
        <v>403</v>
      </c>
      <c r="F150" s="166" t="s">
        <v>404</v>
      </c>
      <c r="G150" s="168"/>
    </row>
    <row r="151" ht="47.45" customHeight="1" s="169" customFormat="1">
      <c r="A151" s="165"/>
      <c r="B151" s="166" t="s">
        <v>405</v>
      </c>
      <c r="C151" s="166" t="s">
        <v>406</v>
      </c>
      <c r="D151" s="166" t="s">
        <v>407</v>
      </c>
      <c r="E151" s="166" t="s">
        <v>408</v>
      </c>
      <c r="F151" s="166" t="s">
        <v>409</v>
      </c>
      <c r="G151" s="168"/>
    </row>
    <row r="152" ht="44.45" customHeight="1" s="169" customFormat="1">
      <c r="A152" s="165"/>
      <c r="B152" s="166" t="s">
        <v>410</v>
      </c>
      <c r="C152" s="191" t="s">
        <v>411</v>
      </c>
      <c r="D152" s="166" t="s">
        <v>412</v>
      </c>
      <c r="E152" s="166" t="s">
        <v>413</v>
      </c>
      <c r="F152" s="191" t="s">
        <v>414</v>
      </c>
      <c r="G152" s="168"/>
    </row>
    <row r="153" ht="27" s="169" customFormat="1">
      <c r="A153" s="165"/>
      <c r="B153" s="166" t="s">
        <v>415</v>
      </c>
      <c r="C153" s="166" t="s">
        <v>416</v>
      </c>
      <c r="D153" s="191" t="s">
        <v>417</v>
      </c>
      <c r="E153" s="166" t="s">
        <v>418</v>
      </c>
      <c r="F153" s="166" t="s">
        <v>419</v>
      </c>
      <c r="G153" s="168"/>
    </row>
    <row r="154" ht="40.5" s="169" customFormat="1">
      <c r="A154" s="165"/>
      <c r="B154" s="166" t="s">
        <v>420</v>
      </c>
      <c r="C154" s="166" t="s">
        <v>421</v>
      </c>
      <c r="D154" s="166" t="s">
        <v>422</v>
      </c>
      <c r="E154" s="166" t="s">
        <v>423</v>
      </c>
      <c r="F154" s="166" t="s">
        <v>424</v>
      </c>
      <c r="G154" s="168"/>
    </row>
    <row r="155" ht="28.9" customHeight="1" s="169" customFormat="1">
      <c r="A155" s="165"/>
      <c r="B155" s="166" t="s">
        <v>425</v>
      </c>
      <c r="C155" s="191" t="s">
        <v>426</v>
      </c>
      <c r="D155" s="166" t="s">
        <v>427</v>
      </c>
      <c r="E155" s="166" t="s">
        <v>428</v>
      </c>
      <c r="F155" s="166" t="s">
        <v>429</v>
      </c>
      <c r="G155" s="168"/>
    </row>
    <row r="156" ht="40.5" s="169" customFormat="1">
      <c r="A156" s="165"/>
      <c r="B156" s="166" t="s">
        <v>430</v>
      </c>
      <c r="C156" s="166" t="s">
        <v>431</v>
      </c>
      <c r="D156" s="166"/>
      <c r="E156" s="166" t="s">
        <v>432</v>
      </c>
      <c r="F156" s="166" t="s">
        <v>433</v>
      </c>
      <c r="G156" s="168"/>
    </row>
    <row r="157" ht="43.15" customHeight="1" s="169" customFormat="1">
      <c r="A157" s="165"/>
      <c r="B157" s="166" t="s">
        <v>434</v>
      </c>
      <c r="C157" s="166"/>
      <c r="D157" s="166"/>
      <c r="E157" s="166" t="s">
        <v>435</v>
      </c>
      <c r="F157" s="166" t="s">
        <v>436</v>
      </c>
      <c r="G157" s="168"/>
    </row>
    <row r="158" s="169" customFormat="1">
      <c r="A158" s="165"/>
      <c r="B158" s="166"/>
      <c r="C158" s="166"/>
      <c r="D158" s="166"/>
      <c r="E158" s="166"/>
      <c r="F158" s="166" t="s">
        <v>437</v>
      </c>
      <c r="G158" s="168"/>
    </row>
    <row r="159" ht="34.9" customHeight="1" s="169" customFormat="1">
      <c r="A159" s="193"/>
      <c r="B159" s="171"/>
      <c r="C159" s="171"/>
      <c r="D159" s="171" t="s">
        <v>438</v>
      </c>
      <c r="E159" s="171"/>
      <c r="F159" s="171"/>
      <c r="G159" s="172"/>
    </row>
    <row r="160">
      <c r="A160" s="41">
        <v>42085</v>
      </c>
      <c r="B160" s="41">
        <v>42086</v>
      </c>
      <c r="C160" s="41">
        <v>42087</v>
      </c>
      <c r="D160" s="41">
        <v>42088</v>
      </c>
      <c r="E160" s="41">
        <v>42089</v>
      </c>
      <c r="F160" s="41">
        <v>42090</v>
      </c>
      <c r="G160" s="41">
        <v>42091</v>
      </c>
      <c r="H160" s="51"/>
    </row>
    <row r="161">
      <c r="A161" s="42" t="s">
        <v>7</v>
      </c>
      <c r="B161" s="40" t="s">
        <v>8</v>
      </c>
      <c r="C161" s="40" t="s">
        <v>9</v>
      </c>
      <c r="D161" s="43" t="s">
        <v>2</v>
      </c>
      <c r="E161" s="43" t="s">
        <v>3</v>
      </c>
      <c r="F161" s="40" t="s">
        <v>4</v>
      </c>
      <c r="G161" s="44" t="s">
        <v>5</v>
      </c>
    </row>
    <row r="162" ht="64.9" customHeight="1" s="169" customFormat="1">
      <c r="A162" s="165"/>
      <c r="B162" s="166" t="s">
        <v>439</v>
      </c>
      <c r="C162" s="166" t="s">
        <v>440</v>
      </c>
      <c r="D162" s="166" t="s">
        <v>441</v>
      </c>
      <c r="E162" s="166" t="s">
        <v>442</v>
      </c>
      <c r="F162" s="166" t="s">
        <v>443</v>
      </c>
      <c r="G162" s="168"/>
      <c r="H162" s="169" t="s">
        <v>444</v>
      </c>
    </row>
    <row r="163" ht="40.5" s="169" customFormat="1">
      <c r="A163" s="165"/>
      <c r="B163" s="166" t="s">
        <v>445</v>
      </c>
      <c r="C163" s="166" t="s">
        <v>446</v>
      </c>
      <c r="D163" s="166" t="s">
        <v>447</v>
      </c>
      <c r="E163" s="166" t="s">
        <v>448</v>
      </c>
      <c r="F163" s="166" t="s">
        <v>449</v>
      </c>
      <c r="G163" s="168"/>
      <c r="H163" s="169" t="s">
        <v>450</v>
      </c>
    </row>
    <row r="164" ht="58.15" customHeight="1" s="169" customFormat="1">
      <c r="A164" s="165"/>
      <c r="B164" s="166" t="s">
        <v>451</v>
      </c>
      <c r="C164" s="166" t="s">
        <v>452</v>
      </c>
      <c r="D164" s="166" t="s">
        <v>453</v>
      </c>
      <c r="E164" s="166" t="s">
        <v>454</v>
      </c>
      <c r="F164" s="191" t="s">
        <v>455</v>
      </c>
      <c r="G164" s="168"/>
    </row>
    <row r="165" ht="54" s="169" customFormat="1">
      <c r="A165" s="165"/>
      <c r="B165" s="166" t="s">
        <v>456</v>
      </c>
      <c r="C165" s="166" t="s">
        <v>457</v>
      </c>
      <c r="D165" s="166" t="s">
        <v>458</v>
      </c>
      <c r="E165" s="166" t="s">
        <v>459</v>
      </c>
      <c r="F165" s="166" t="s">
        <v>460</v>
      </c>
      <c r="G165" s="168"/>
      <c r="H165" s="169" t="s">
        <v>461</v>
      </c>
    </row>
    <row r="166" ht="76.9" customHeight="1" s="169" customFormat="1">
      <c r="A166" s="165"/>
      <c r="B166" s="166" t="s">
        <v>462</v>
      </c>
      <c r="C166" s="191" t="s">
        <v>463</v>
      </c>
      <c r="D166" s="166" t="s">
        <v>464</v>
      </c>
      <c r="E166" s="166" t="s">
        <v>465</v>
      </c>
      <c r="F166" s="166" t="s">
        <v>466</v>
      </c>
      <c r="G166" s="168"/>
    </row>
    <row r="167" ht="43.9" customHeight="1" s="169" customFormat="1">
      <c r="A167" s="165"/>
      <c r="B167" s="166" t="s">
        <v>467</v>
      </c>
      <c r="C167" s="166" t="s">
        <v>468</v>
      </c>
      <c r="D167" s="191" t="s">
        <v>469</v>
      </c>
      <c r="E167" s="166" t="s">
        <v>470</v>
      </c>
      <c r="F167" s="166" t="s">
        <v>471</v>
      </c>
      <c r="G167" s="168"/>
    </row>
    <row r="168" ht="67.5" s="169" customFormat="1">
      <c r="A168" s="165"/>
      <c r="B168" s="166"/>
      <c r="C168" s="166" t="s">
        <v>472</v>
      </c>
      <c r="D168" s="166" t="s">
        <v>473</v>
      </c>
      <c r="E168" s="166" t="s">
        <v>474</v>
      </c>
      <c r="F168" s="166"/>
      <c r="G168" s="168"/>
    </row>
    <row r="169" s="169" customFormat="1">
      <c r="A169" s="165"/>
      <c r="B169" s="166"/>
      <c r="C169" s="166"/>
      <c r="D169" s="166"/>
      <c r="E169" s="166"/>
      <c r="F169" s="166"/>
      <c r="G169" s="168"/>
    </row>
    <row r="170" s="169" customFormat="1">
      <c r="A170" s="165"/>
      <c r="B170" s="166"/>
      <c r="C170" s="166"/>
      <c r="D170" s="166"/>
      <c r="E170" s="166"/>
      <c r="F170" s="166"/>
      <c r="G170" s="168"/>
    </row>
    <row r="171" ht="81.75" s="169" customFormat="1">
      <c r="A171" s="193"/>
      <c r="B171" s="171"/>
      <c r="C171" s="171"/>
      <c r="D171" s="171" t="s">
        <v>475</v>
      </c>
      <c r="E171" s="171"/>
      <c r="F171" s="171"/>
      <c r="G171" s="172"/>
    </row>
    <row r="172">
      <c r="A172" s="41">
        <v>42092</v>
      </c>
      <c r="B172" s="41">
        <v>42093</v>
      </c>
      <c r="C172" s="41">
        <v>42094</v>
      </c>
      <c r="D172" s="41"/>
      <c r="E172" s="41"/>
      <c r="F172" s="41"/>
      <c r="G172" s="41"/>
      <c r="H172" s="51"/>
    </row>
    <row r="173">
      <c r="A173" s="42" t="s">
        <v>7</v>
      </c>
      <c r="B173" s="40" t="s">
        <v>8</v>
      </c>
      <c r="C173" s="40" t="s">
        <v>9</v>
      </c>
      <c r="D173" s="43"/>
      <c r="E173" s="43"/>
      <c r="F173" s="40"/>
      <c r="G173" s="44"/>
    </row>
    <row r="174" ht="40.5" s="169" customFormat="1">
      <c r="A174" s="165"/>
      <c r="B174" s="166" t="s">
        <v>476</v>
      </c>
      <c r="C174" s="166" t="s">
        <v>477</v>
      </c>
      <c r="D174" s="166"/>
      <c r="E174" s="166"/>
      <c r="F174" s="166"/>
      <c r="G174" s="168"/>
    </row>
    <row r="175" ht="40.5" s="169" customFormat="1">
      <c r="A175" s="165"/>
      <c r="B175" s="166" t="s">
        <v>478</v>
      </c>
      <c r="C175" s="166" t="s">
        <v>479</v>
      </c>
      <c r="D175" s="166"/>
      <c r="E175" s="166"/>
      <c r="F175" s="166"/>
      <c r="G175" s="168"/>
    </row>
    <row r="176" ht="43.9" customHeight="1" s="169" customFormat="1">
      <c r="A176" s="165"/>
      <c r="B176" s="166" t="s">
        <v>480</v>
      </c>
      <c r="C176" s="166" t="s">
        <v>481</v>
      </c>
      <c r="D176" s="166"/>
      <c r="E176" s="166"/>
      <c r="F176" s="166"/>
      <c r="G176" s="168"/>
    </row>
    <row r="177" ht="66" customHeight="1" s="169" customFormat="1">
      <c r="A177" s="165"/>
      <c r="B177" s="166" t="s">
        <v>482</v>
      </c>
      <c r="C177" s="166" t="s">
        <v>483</v>
      </c>
      <c r="D177" s="166"/>
      <c r="E177" s="166"/>
      <c r="F177" s="166"/>
      <c r="G177" s="168"/>
    </row>
    <row r="178" ht="40.5" s="169" customFormat="1">
      <c r="A178" s="165"/>
      <c r="B178" s="191" t="s">
        <v>484</v>
      </c>
      <c r="C178" s="166" t="s">
        <v>485</v>
      </c>
      <c r="D178" s="166"/>
      <c r="E178" s="166"/>
      <c r="F178" s="166"/>
      <c r="G178" s="168"/>
    </row>
    <row r="179" ht="67.5" s="169" customFormat="1">
      <c r="A179" s="165"/>
      <c r="B179" s="166" t="s">
        <v>486</v>
      </c>
      <c r="C179" s="166" t="s">
        <v>487</v>
      </c>
      <c r="D179" s="166"/>
      <c r="E179" s="166"/>
      <c r="F179" s="166"/>
      <c r="G179" s="168"/>
    </row>
    <row r="180" ht="46.15" customHeight="1" s="169" customFormat="1">
      <c r="A180" s="165"/>
      <c r="B180" s="166" t="s">
        <v>488</v>
      </c>
      <c r="C180" s="166"/>
      <c r="D180" s="166"/>
      <c r="E180" s="166"/>
      <c r="F180" s="166"/>
      <c r="G180" s="168"/>
    </row>
    <row r="181" ht="27" s="169" customFormat="1">
      <c r="A181" s="165"/>
      <c r="B181" s="166" t="s">
        <v>489</v>
      </c>
      <c r="C181" s="194"/>
      <c r="D181" s="166"/>
      <c r="E181" s="166"/>
      <c r="F181" s="166"/>
      <c r="G181" s="168"/>
    </row>
    <row r="182" s="169" customFormat="1">
      <c r="A182" s="165"/>
      <c r="B182" s="166"/>
      <c r="C182" s="194" t="s">
        <v>490</v>
      </c>
      <c r="D182" s="166"/>
      <c r="E182" s="166"/>
      <c r="F182" s="166"/>
      <c r="G182" s="168"/>
    </row>
    <row r="183" ht="30.6" customHeight="1" s="169" customFormat="1">
      <c r="A183" s="193"/>
      <c r="B183" s="171"/>
      <c r="C183" s="202" t="s">
        <v>491</v>
      </c>
      <c r="D183" s="171"/>
      <c r="E183" s="171"/>
      <c r="F183" s="171"/>
      <c r="G183" s="172"/>
    </row>
  </sheetData>
  <mergeCells>
    <mergeCell ref="A3:G3"/>
    <mergeCell ref="A1:G2"/>
  </mergeCells>
  <phoneticPr fontId="10" type="noConversion"/>
  <pageMargins left="0.69930555555555596" right="0.69930555555555596" top="0.75" bottom="0.75" header="0.3" footer="0.3"/>
  <pageSetup orientation="portrait"/>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
  <sheetViews>
    <sheetView topLeftCell="B55" zoomScale="70" zoomScaleNormal="70" zoomScalePageLayoutView="70" workbookViewId="0">
      <selection activeCell="E68" sqref="E68"/>
    </sheetView>
  </sheetViews>
  <sheetFormatPr defaultColWidth="9" defaultRowHeight="13.5"/>
  <cols>
    <col min="1" max="7" width="40.75" customWidth="1" style="39"/>
    <col min="8" max="8" width="28.875" customWidth="1"/>
  </cols>
  <sheetData>
    <row r="1" s="37" customFormat="1">
      <c r="A1" s="259" t="s">
        <v>492</v>
      </c>
      <c r="B1" s="259"/>
      <c r="C1" s="259"/>
      <c r="D1" s="259"/>
      <c r="E1" s="259"/>
      <c r="F1" s="259"/>
      <c r="G1" s="259"/>
    </row>
    <row r="2" ht="37.5" customHeight="1" s="37" customFormat="1">
      <c r="A2" s="259"/>
      <c r="B2" s="259"/>
      <c r="C2" s="259"/>
      <c r="D2" s="259"/>
      <c r="E2" s="259"/>
      <c r="F2" s="259"/>
      <c r="G2" s="259"/>
    </row>
    <row r="3" ht="35.25" customHeight="1">
      <c r="A3" s="258" t="s">
        <v>493</v>
      </c>
      <c r="B3" s="260"/>
      <c r="C3" s="260"/>
      <c r="D3" s="260"/>
      <c r="E3" s="260"/>
      <c r="F3" s="260"/>
      <c r="G3" s="260"/>
    </row>
    <row r="4">
      <c r="A4" s="40"/>
      <c r="B4" s="41"/>
      <c r="C4" s="41"/>
      <c r="D4" s="41">
        <v>42095</v>
      </c>
      <c r="E4" s="41">
        <v>42096</v>
      </c>
      <c r="F4" s="41">
        <v>42097</v>
      </c>
      <c r="G4" s="41">
        <v>42098</v>
      </c>
    </row>
    <row r="5" ht="18" customHeight="1">
      <c r="A5" s="42"/>
      <c r="B5" s="40"/>
      <c r="C5" s="40"/>
      <c r="D5" s="43" t="s">
        <v>2</v>
      </c>
      <c r="E5" s="43" t="s">
        <v>3</v>
      </c>
      <c r="F5" s="40" t="s">
        <v>4</v>
      </c>
      <c r="G5" s="44" t="s">
        <v>5</v>
      </c>
    </row>
    <row r="6" ht="48.6" customHeight="1" s="169" customFormat="1">
      <c r="A6" s="165"/>
      <c r="B6" s="166"/>
      <c r="C6" s="166"/>
      <c r="D6" s="166" t="s">
        <v>30</v>
      </c>
      <c r="E6" s="166" t="s">
        <v>494</v>
      </c>
      <c r="F6" s="188" t="s">
        <v>495</v>
      </c>
      <c r="G6" s="168"/>
      <c r="H6" s="169" t="s">
        <v>496</v>
      </c>
    </row>
    <row r="7" ht="27" s="169" customFormat="1">
      <c r="A7" s="165"/>
      <c r="B7" s="166"/>
      <c r="C7" s="166"/>
      <c r="D7" s="166" t="s">
        <v>497</v>
      </c>
      <c r="E7" s="166" t="s">
        <v>498</v>
      </c>
      <c r="F7" s="166"/>
      <c r="G7" s="168"/>
    </row>
    <row r="8" ht="40.5" s="169" customFormat="1">
      <c r="A8" s="165"/>
      <c r="B8" s="166"/>
      <c r="C8" s="166"/>
      <c r="D8" s="166" t="s">
        <v>499</v>
      </c>
      <c r="E8" s="166" t="s">
        <v>500</v>
      </c>
      <c r="F8" s="166"/>
      <c r="G8" s="168"/>
    </row>
    <row r="9" ht="27" s="169" customFormat="1">
      <c r="A9" s="165"/>
      <c r="B9" s="166"/>
      <c r="C9" s="166"/>
      <c r="D9" s="166" t="s">
        <v>501</v>
      </c>
      <c r="E9" s="166" t="s">
        <v>502</v>
      </c>
      <c r="F9" s="166"/>
      <c r="G9" s="168"/>
    </row>
    <row r="10" ht="27" s="169" customFormat="1">
      <c r="A10" s="165"/>
      <c r="B10" s="166"/>
      <c r="C10" s="166"/>
      <c r="D10" s="166" t="s">
        <v>503</v>
      </c>
      <c r="E10" s="191" t="s">
        <v>504</v>
      </c>
      <c r="F10" s="166"/>
      <c r="G10" s="168"/>
    </row>
    <row r="11" ht="54" s="169" customFormat="1">
      <c r="A11" s="165"/>
      <c r="B11" s="166"/>
      <c r="C11" s="166"/>
      <c r="D11" s="166" t="s">
        <v>505</v>
      </c>
      <c r="E11" s="166" t="s">
        <v>506</v>
      </c>
      <c r="F11" s="166"/>
      <c r="G11" s="168"/>
    </row>
    <row r="12" ht="40.5" s="169" customFormat="1">
      <c r="A12" s="165"/>
      <c r="B12" s="166"/>
      <c r="C12" s="166"/>
      <c r="D12" s="166" t="s">
        <v>507</v>
      </c>
      <c r="E12" s="166" t="s">
        <v>508</v>
      </c>
      <c r="F12" s="166"/>
      <c r="G12" s="168"/>
    </row>
    <row r="13" ht="40.5" s="169" customFormat="1">
      <c r="A13" s="165"/>
      <c r="B13" s="166"/>
      <c r="C13" s="166"/>
      <c r="D13" s="166"/>
      <c r="E13" s="166" t="s">
        <v>509</v>
      </c>
      <c r="F13" s="166"/>
      <c r="G13" s="168"/>
    </row>
    <row r="14" ht="27" s="169" customFormat="1">
      <c r="A14" s="165"/>
      <c r="B14" s="166"/>
      <c r="C14" s="166"/>
      <c r="D14" s="166" t="s">
        <v>510</v>
      </c>
      <c r="E14" s="166"/>
      <c r="F14" s="166"/>
      <c r="G14" s="168"/>
    </row>
    <row r="15" ht="14.25" s="169" customFormat="1">
      <c r="A15" s="193"/>
      <c r="B15" s="171"/>
      <c r="C15" s="171"/>
      <c r="D15" s="171"/>
      <c r="E15" s="171"/>
      <c r="F15" s="171"/>
      <c r="G15" s="172"/>
    </row>
    <row r="16">
      <c r="A16" s="41">
        <v>42099</v>
      </c>
      <c r="B16" s="41">
        <v>42100</v>
      </c>
      <c r="C16" s="41">
        <v>42101</v>
      </c>
      <c r="D16" s="41">
        <v>42102</v>
      </c>
      <c r="E16" s="41">
        <v>42103</v>
      </c>
      <c r="F16" s="41">
        <v>42104</v>
      </c>
      <c r="G16" s="41">
        <v>42105</v>
      </c>
      <c r="H16" s="51"/>
    </row>
    <row r="17">
      <c r="A17" s="42" t="s">
        <v>7</v>
      </c>
      <c r="B17" s="40" t="s">
        <v>8</v>
      </c>
      <c r="C17" s="40" t="s">
        <v>9</v>
      </c>
      <c r="D17" s="43" t="s">
        <v>2</v>
      </c>
      <c r="E17" s="43" t="s">
        <v>3</v>
      </c>
      <c r="F17" s="40" t="s">
        <v>4</v>
      </c>
      <c r="G17" s="44" t="s">
        <v>5</v>
      </c>
    </row>
    <row r="18" ht="40.5" s="169" customFormat="1">
      <c r="A18" s="165" t="s">
        <v>511</v>
      </c>
      <c r="B18" s="166" t="s">
        <v>512</v>
      </c>
      <c r="C18" s="166" t="s">
        <v>513</v>
      </c>
      <c r="D18" s="166" t="s">
        <v>514</v>
      </c>
      <c r="E18" s="166" t="s">
        <v>515</v>
      </c>
      <c r="F18" s="166" t="s">
        <v>516</v>
      </c>
      <c r="G18" s="168" t="s">
        <v>517</v>
      </c>
      <c r="H18" s="169" t="s">
        <v>518</v>
      </c>
    </row>
    <row r="19" ht="40.5" s="169" customFormat="1">
      <c r="A19" s="165"/>
      <c r="B19" s="166" t="s">
        <v>519</v>
      </c>
      <c r="C19" s="166" t="s">
        <v>520</v>
      </c>
      <c r="D19" s="166" t="s">
        <v>521</v>
      </c>
      <c r="E19" s="166" t="s">
        <v>522</v>
      </c>
      <c r="F19" s="166" t="s">
        <v>523</v>
      </c>
      <c r="G19" s="168"/>
      <c r="H19" s="169" t="s">
        <v>524</v>
      </c>
    </row>
    <row r="20" ht="54" s="169" customFormat="1">
      <c r="A20" s="165"/>
      <c r="B20" s="166" t="s">
        <v>525</v>
      </c>
      <c r="C20" s="166" t="s">
        <v>526</v>
      </c>
      <c r="D20" s="166" t="s">
        <v>527</v>
      </c>
      <c r="E20" s="166" t="s">
        <v>528</v>
      </c>
      <c r="F20" s="166" t="s">
        <v>529</v>
      </c>
      <c r="G20" s="168"/>
      <c r="H20" s="169" t="s">
        <v>530</v>
      </c>
    </row>
    <row r="21" ht="40.5" s="169" customFormat="1">
      <c r="A21" s="165"/>
      <c r="B21" s="166" t="s">
        <v>531</v>
      </c>
      <c r="C21" s="166" t="s">
        <v>532</v>
      </c>
      <c r="D21" s="166" t="s">
        <v>533</v>
      </c>
      <c r="E21" s="191" t="s">
        <v>534</v>
      </c>
      <c r="F21" s="166" t="s">
        <v>535</v>
      </c>
      <c r="G21" s="168"/>
      <c r="H21" s="169" t="s">
        <v>536</v>
      </c>
    </row>
    <row r="22" ht="40.5" s="169" customFormat="1">
      <c r="A22" s="165"/>
      <c r="B22" s="191" t="s">
        <v>537</v>
      </c>
      <c r="C22" s="166" t="s">
        <v>538</v>
      </c>
      <c r="D22" s="166" t="s">
        <v>539</v>
      </c>
      <c r="E22" s="166" t="s">
        <v>540</v>
      </c>
      <c r="F22" s="166" t="s">
        <v>541</v>
      </c>
      <c r="G22" s="168"/>
    </row>
    <row r="23" ht="44.45" customHeight="1" s="169" customFormat="1">
      <c r="A23" s="165"/>
      <c r="B23" s="166" t="s">
        <v>542</v>
      </c>
      <c r="C23" s="166" t="s">
        <v>543</v>
      </c>
      <c r="D23" s="166" t="s">
        <v>544</v>
      </c>
      <c r="E23" s="166" t="s">
        <v>545</v>
      </c>
      <c r="F23" s="166" t="s">
        <v>546</v>
      </c>
      <c r="G23" s="168"/>
    </row>
    <row r="24" ht="83.45" customHeight="1" s="169" customFormat="1">
      <c r="A24" s="165"/>
      <c r="B24" s="166" t="s">
        <v>547</v>
      </c>
      <c r="C24" s="166" t="s">
        <v>548</v>
      </c>
      <c r="D24" s="166" t="s">
        <v>549</v>
      </c>
      <c r="E24" s="166" t="s">
        <v>550</v>
      </c>
      <c r="F24" s="166" t="s">
        <v>551</v>
      </c>
      <c r="G24" s="168"/>
    </row>
    <row r="25" ht="27" s="169" customFormat="1">
      <c r="A25" s="165"/>
      <c r="B25" s="166" t="s">
        <v>552</v>
      </c>
      <c r="C25" s="166" t="s">
        <v>553</v>
      </c>
      <c r="D25" s="166"/>
      <c r="E25" s="166"/>
      <c r="F25" s="166"/>
      <c r="G25" s="168"/>
    </row>
    <row r="26" ht="27" s="169" customFormat="1">
      <c r="A26" s="165"/>
      <c r="B26" s="166"/>
      <c r="C26" s="166" t="s">
        <v>554</v>
      </c>
      <c r="D26" s="166"/>
      <c r="E26" s="166"/>
      <c r="F26" s="166"/>
      <c r="G26" s="168"/>
    </row>
    <row r="27" ht="15" s="169" customFormat="1">
      <c r="A27" s="193"/>
      <c r="B27" s="189"/>
      <c r="C27" s="171"/>
      <c r="D27" s="171" t="s">
        <v>555</v>
      </c>
      <c r="E27" s="171"/>
      <c r="F27" s="171"/>
      <c r="G27" s="172"/>
    </row>
    <row r="28">
      <c r="A28" s="41">
        <v>42106</v>
      </c>
      <c r="B28" s="41">
        <v>42107</v>
      </c>
      <c r="C28" s="41">
        <v>42108</v>
      </c>
      <c r="D28" s="41">
        <v>42109</v>
      </c>
      <c r="E28" s="41">
        <v>42110</v>
      </c>
      <c r="F28" s="41">
        <v>42111</v>
      </c>
      <c r="G28" s="41">
        <v>42112</v>
      </c>
      <c r="H28" s="51"/>
    </row>
    <row r="29">
      <c r="A29" s="42" t="s">
        <v>7</v>
      </c>
      <c r="B29" s="40" t="s">
        <v>8</v>
      </c>
      <c r="C29" s="40" t="s">
        <v>9</v>
      </c>
      <c r="D29" s="43" t="s">
        <v>2</v>
      </c>
      <c r="E29" s="43" t="s">
        <v>3</v>
      </c>
      <c r="F29" s="40" t="s">
        <v>4</v>
      </c>
      <c r="G29" s="44" t="s">
        <v>5</v>
      </c>
    </row>
    <row r="30" ht="69" customHeight="1" s="169" customFormat="1">
      <c r="A30" s="165"/>
      <c r="B30" s="166" t="s">
        <v>556</v>
      </c>
      <c r="C30" s="166" t="s">
        <v>557</v>
      </c>
      <c r="D30" s="166" t="s">
        <v>443</v>
      </c>
      <c r="E30" s="166" t="s">
        <v>558</v>
      </c>
      <c r="F30" s="166" t="s">
        <v>559</v>
      </c>
      <c r="G30" s="168"/>
    </row>
    <row r="31" ht="28.9" customHeight="1" s="169" customFormat="1">
      <c r="A31" s="165"/>
      <c r="B31" s="166" t="s">
        <v>560</v>
      </c>
      <c r="C31" s="166" t="s">
        <v>561</v>
      </c>
      <c r="D31" s="166" t="s">
        <v>562</v>
      </c>
      <c r="E31" s="166"/>
      <c r="F31" s="166" t="s">
        <v>563</v>
      </c>
      <c r="G31" s="168"/>
    </row>
    <row r="32" ht="67.5" s="169" customFormat="1">
      <c r="A32" s="165"/>
      <c r="B32" s="166" t="s">
        <v>564</v>
      </c>
      <c r="C32" s="166" t="s">
        <v>565</v>
      </c>
      <c r="D32" s="166" t="s">
        <v>566</v>
      </c>
      <c r="E32" s="166"/>
      <c r="F32" s="166" t="s">
        <v>567</v>
      </c>
      <c r="G32" s="168"/>
    </row>
    <row r="33" ht="66.6" customHeight="1" s="169" customFormat="1">
      <c r="A33" s="165"/>
      <c r="B33" s="166" t="s">
        <v>568</v>
      </c>
      <c r="C33" s="166" t="s">
        <v>569</v>
      </c>
      <c r="D33" s="166" t="s">
        <v>570</v>
      </c>
      <c r="E33" s="166"/>
      <c r="F33" s="191" t="s">
        <v>571</v>
      </c>
      <c r="G33" s="168"/>
    </row>
    <row r="34" ht="27" s="169" customFormat="1">
      <c r="A34" s="165"/>
      <c r="B34" s="166" t="s">
        <v>572</v>
      </c>
      <c r="C34" s="166" t="s">
        <v>573</v>
      </c>
      <c r="D34" s="191" t="s">
        <v>574</v>
      </c>
      <c r="E34" s="166"/>
      <c r="F34" s="166" t="s">
        <v>575</v>
      </c>
      <c r="G34" s="168"/>
    </row>
    <row r="35" ht="40.5" s="169" customFormat="1">
      <c r="A35" s="165"/>
      <c r="B35" s="166" t="s">
        <v>576</v>
      </c>
      <c r="C35" s="166" t="s">
        <v>577</v>
      </c>
      <c r="D35" s="191" t="s">
        <v>578</v>
      </c>
      <c r="E35" s="166"/>
      <c r="F35" s="166" t="s">
        <v>579</v>
      </c>
      <c r="G35" s="168"/>
    </row>
    <row r="36" ht="40.5" s="169" customFormat="1">
      <c r="A36" s="165"/>
      <c r="B36" s="191" t="s">
        <v>580</v>
      </c>
      <c r="C36" s="191" t="s">
        <v>581</v>
      </c>
      <c r="D36" s="166" t="s">
        <v>582</v>
      </c>
      <c r="E36" s="166"/>
      <c r="F36" s="166"/>
      <c r="G36" s="168"/>
    </row>
    <row r="37" ht="27" s="169" customFormat="1">
      <c r="A37" s="165"/>
      <c r="B37" s="166"/>
      <c r="C37" s="191" t="s">
        <v>583</v>
      </c>
      <c r="D37" s="166" t="s">
        <v>584</v>
      </c>
      <c r="E37" s="166"/>
      <c r="F37" s="166"/>
      <c r="G37" s="168"/>
    </row>
    <row r="38" ht="40.5" s="169" customFormat="1">
      <c r="A38" s="165"/>
      <c r="B38" s="166"/>
      <c r="C38" s="166" t="s">
        <v>585</v>
      </c>
      <c r="D38" s="166"/>
      <c r="E38" s="166"/>
      <c r="F38" s="166"/>
      <c r="G38" s="168"/>
    </row>
    <row r="39" s="169" customFormat="1">
      <c r="A39" s="165"/>
      <c r="B39" s="166"/>
      <c r="C39" s="166"/>
      <c r="D39" s="166"/>
      <c r="E39" s="166"/>
      <c r="F39" s="166"/>
      <c r="G39" s="168"/>
    </row>
    <row r="40" ht="14.25" s="169" customFormat="1">
      <c r="A40" s="165"/>
      <c r="B40" s="166"/>
      <c r="C40" s="166"/>
      <c r="D40" s="166"/>
      <c r="E40" s="171"/>
      <c r="F40" s="171"/>
      <c r="G40" s="168"/>
    </row>
    <row r="41" ht="14.25" s="169" customFormat="1">
      <c r="A41" s="193"/>
      <c r="B41" s="171"/>
      <c r="C41" s="171"/>
      <c r="D41" s="171"/>
      <c r="E41" s="171"/>
      <c r="F41" s="171"/>
      <c r="G41" s="172"/>
    </row>
    <row r="42">
      <c r="A42" s="41">
        <v>42113</v>
      </c>
      <c r="B42" s="41">
        <v>42114</v>
      </c>
      <c r="C42" s="41">
        <v>42115</v>
      </c>
      <c r="D42" s="41">
        <v>42116</v>
      </c>
      <c r="E42" s="41">
        <v>42117</v>
      </c>
      <c r="F42" s="41">
        <v>42118</v>
      </c>
      <c r="G42" s="41">
        <v>42119</v>
      </c>
      <c r="H42" s="51"/>
    </row>
    <row r="43">
      <c r="A43" s="42" t="s">
        <v>7</v>
      </c>
      <c r="B43" s="40" t="s">
        <v>8</v>
      </c>
      <c r="C43" s="40" t="s">
        <v>9</v>
      </c>
      <c r="D43" s="43" t="s">
        <v>2</v>
      </c>
      <c r="E43" s="43" t="s">
        <v>3</v>
      </c>
      <c r="F43" s="40" t="s">
        <v>4</v>
      </c>
      <c r="G43" s="44" t="s">
        <v>5</v>
      </c>
    </row>
    <row r="44" ht="63.6" customHeight="1" s="169" customFormat="1">
      <c r="A44" s="171" t="s">
        <v>586</v>
      </c>
      <c r="B44" s="166" t="s">
        <v>587</v>
      </c>
      <c r="C44" s="166" t="s">
        <v>30</v>
      </c>
      <c r="D44" s="166" t="s">
        <v>115</v>
      </c>
      <c r="E44" s="188" t="s">
        <v>30</v>
      </c>
      <c r="F44" s="166" t="s">
        <v>588</v>
      </c>
      <c r="G44" s="168"/>
    </row>
    <row r="45" ht="27" s="169" customFormat="1">
      <c r="A45" s="165"/>
      <c r="B45" s="166" t="s">
        <v>589</v>
      </c>
      <c r="C45" s="191" t="s">
        <v>590</v>
      </c>
      <c r="D45" s="166" t="s">
        <v>591</v>
      </c>
      <c r="E45" s="191" t="s">
        <v>592</v>
      </c>
      <c r="F45" s="166" t="s">
        <v>593</v>
      </c>
      <c r="G45" s="168"/>
    </row>
    <row r="46" ht="61.9" customHeight="1" s="169" customFormat="1">
      <c r="A46" s="165"/>
      <c r="B46" s="166" t="s">
        <v>594</v>
      </c>
      <c r="C46" s="191" t="s">
        <v>595</v>
      </c>
      <c r="D46" s="166" t="s">
        <v>596</v>
      </c>
      <c r="E46" s="166" t="s">
        <v>597</v>
      </c>
      <c r="F46" s="166" t="s">
        <v>598</v>
      </c>
      <c r="G46" s="168"/>
    </row>
    <row r="47" ht="40.5" s="169" customFormat="1">
      <c r="A47" s="165"/>
      <c r="B47" s="191" t="s">
        <v>599</v>
      </c>
      <c r="C47" s="166" t="s">
        <v>600</v>
      </c>
      <c r="D47" s="166" t="s">
        <v>601</v>
      </c>
      <c r="E47" s="166" t="s">
        <v>602</v>
      </c>
      <c r="F47" s="166" t="s">
        <v>603</v>
      </c>
      <c r="G47" s="168"/>
    </row>
    <row r="48" ht="40.5" s="169" customFormat="1">
      <c r="A48" s="165"/>
      <c r="B48" s="191" t="s">
        <v>604</v>
      </c>
      <c r="C48" s="166" t="s">
        <v>605</v>
      </c>
      <c r="D48" s="166" t="s">
        <v>606</v>
      </c>
      <c r="E48" s="166" t="s">
        <v>607</v>
      </c>
      <c r="F48" s="166" t="s">
        <v>608</v>
      </c>
      <c r="G48" s="168"/>
    </row>
    <row r="49" ht="27" s="169" customFormat="1">
      <c r="A49" s="165"/>
      <c r="B49" s="166" t="s">
        <v>609</v>
      </c>
      <c r="C49" s="166" t="s">
        <v>610</v>
      </c>
      <c r="D49" s="166" t="s">
        <v>611</v>
      </c>
      <c r="E49" s="166" t="s">
        <v>612</v>
      </c>
      <c r="F49" s="166" t="s">
        <v>613</v>
      </c>
      <c r="G49" s="168"/>
    </row>
    <row r="50" ht="27" s="169" customFormat="1">
      <c r="A50" s="165"/>
      <c r="B50" s="166" t="s">
        <v>614</v>
      </c>
      <c r="C50" s="166" t="s">
        <v>615</v>
      </c>
      <c r="D50" s="166" t="s">
        <v>616</v>
      </c>
      <c r="E50" s="166" t="s">
        <v>617</v>
      </c>
      <c r="F50" s="166" t="s">
        <v>618</v>
      </c>
      <c r="G50" s="168"/>
    </row>
    <row r="51" ht="40.5" s="169" customFormat="1">
      <c r="A51" s="165"/>
      <c r="B51" s="166" t="s">
        <v>619</v>
      </c>
      <c r="C51" s="166" t="s">
        <v>620</v>
      </c>
      <c r="D51" s="166" t="s">
        <v>621</v>
      </c>
      <c r="E51" s="166" t="s">
        <v>622</v>
      </c>
      <c r="F51" s="166" t="s">
        <v>623</v>
      </c>
      <c r="G51" s="168"/>
    </row>
    <row r="52" ht="40.5" s="169" customFormat="1">
      <c r="A52" s="165"/>
      <c r="B52" s="166"/>
      <c r="C52" s="166" t="s">
        <v>624</v>
      </c>
      <c r="D52" s="166"/>
      <c r="E52" s="166" t="s">
        <v>625</v>
      </c>
      <c r="F52" s="191" t="s">
        <v>626</v>
      </c>
      <c r="G52" s="168"/>
    </row>
    <row r="53" ht="48.6" customHeight="1" s="169" customFormat="1">
      <c r="A53" s="197"/>
      <c r="B53" s="174" t="s">
        <v>627</v>
      </c>
      <c r="C53" s="174"/>
      <c r="D53" s="174"/>
      <c r="E53" s="174"/>
      <c r="F53" s="174" t="s">
        <v>628</v>
      </c>
      <c r="G53" s="175"/>
    </row>
    <row r="54" ht="14.25" s="169" customFormat="1">
      <c r="A54" s="193"/>
      <c r="B54" s="171"/>
      <c r="C54" s="171"/>
      <c r="D54" s="171"/>
      <c r="E54" s="171"/>
      <c r="F54" s="171"/>
      <c r="G54" s="172"/>
    </row>
    <row r="55">
      <c r="A55" s="41">
        <v>42120</v>
      </c>
      <c r="B55" s="41">
        <v>42121</v>
      </c>
      <c r="C55" s="41">
        <v>42122</v>
      </c>
      <c r="D55" s="41">
        <v>42123</v>
      </c>
      <c r="E55" s="41">
        <v>42124</v>
      </c>
      <c r="F55" s="41">
        <v>42125</v>
      </c>
      <c r="G55" s="41">
        <v>42126</v>
      </c>
      <c r="H55" s="51"/>
    </row>
    <row r="56">
      <c r="A56" s="42" t="s">
        <v>7</v>
      </c>
      <c r="B56" s="40" t="s">
        <v>8</v>
      </c>
      <c r="C56" s="40" t="s">
        <v>9</v>
      </c>
      <c r="D56" s="43" t="s">
        <v>2</v>
      </c>
      <c r="E56" s="43" t="s">
        <v>3</v>
      </c>
      <c r="F56" s="40" t="s">
        <v>4</v>
      </c>
      <c r="G56" s="44" t="s">
        <v>5</v>
      </c>
    </row>
    <row r="57" ht="65.45" customHeight="1" s="169" customFormat="1">
      <c r="A57" s="165"/>
      <c r="B57" s="166" t="s">
        <v>629</v>
      </c>
      <c r="C57" s="194" t="s">
        <v>630</v>
      </c>
      <c r="D57" s="166" t="s">
        <v>443</v>
      </c>
      <c r="E57" s="166" t="s">
        <v>631</v>
      </c>
      <c r="F57" s="250" t="s">
        <v>632</v>
      </c>
      <c r="G57" s="168"/>
    </row>
    <row r="58" ht="54" s="169" customFormat="1">
      <c r="A58" s="165"/>
      <c r="B58" s="166" t="s">
        <v>633</v>
      </c>
      <c r="C58" s="166" t="s">
        <v>634</v>
      </c>
      <c r="D58" s="166" t="s">
        <v>635</v>
      </c>
      <c r="E58" s="166" t="s">
        <v>636</v>
      </c>
      <c r="F58" s="166"/>
      <c r="G58" s="168"/>
    </row>
    <row r="59" ht="40.5" s="169" customFormat="1">
      <c r="A59" s="165"/>
      <c r="B59" s="166" t="s">
        <v>637</v>
      </c>
      <c r="C59" s="166" t="s">
        <v>638</v>
      </c>
      <c r="D59" s="166" t="s">
        <v>639</v>
      </c>
      <c r="E59" s="166" t="s">
        <v>640</v>
      </c>
      <c r="F59" s="166"/>
      <c r="G59" s="168"/>
    </row>
    <row r="60" ht="44.45" customHeight="1" s="169" customFormat="1">
      <c r="A60" s="165"/>
      <c r="B60" s="166" t="s">
        <v>641</v>
      </c>
      <c r="C60" s="166" t="s">
        <v>642</v>
      </c>
      <c r="D60" s="191" t="s">
        <v>643</v>
      </c>
      <c r="E60" s="166" t="s">
        <v>644</v>
      </c>
      <c r="F60" s="166"/>
      <c r="G60" s="168"/>
    </row>
    <row r="61" ht="40.5" s="169" customFormat="1">
      <c r="A61" s="165"/>
      <c r="B61" s="166" t="s">
        <v>645</v>
      </c>
      <c r="C61" s="166" t="s">
        <v>646</v>
      </c>
      <c r="D61" s="166" t="s">
        <v>647</v>
      </c>
      <c r="E61" s="166" t="s">
        <v>648</v>
      </c>
      <c r="F61" s="166"/>
      <c r="G61" s="168"/>
    </row>
    <row r="62" ht="40.5" s="169" customFormat="1">
      <c r="A62" s="165"/>
      <c r="B62" s="166" t="s">
        <v>649</v>
      </c>
      <c r="C62" s="166" t="s">
        <v>650</v>
      </c>
      <c r="D62" s="166" t="s">
        <v>651</v>
      </c>
      <c r="E62" s="166" t="s">
        <v>652</v>
      </c>
      <c r="F62" s="166"/>
      <c r="G62" s="168"/>
    </row>
    <row r="63" ht="40.5" s="169" customFormat="1">
      <c r="A63" s="165"/>
      <c r="B63" s="166" t="s">
        <v>653</v>
      </c>
      <c r="C63" s="166" t="s">
        <v>654</v>
      </c>
      <c r="D63" s="166"/>
      <c r="E63" s="166" t="s">
        <v>655</v>
      </c>
      <c r="F63" s="166"/>
      <c r="G63" s="168"/>
    </row>
    <row r="64" ht="40.5" s="169" customFormat="1">
      <c r="A64" s="165"/>
      <c r="B64" s="166" t="s">
        <v>656</v>
      </c>
      <c r="C64" s="166"/>
      <c r="D64" s="166"/>
      <c r="E64" s="191" t="s">
        <v>657</v>
      </c>
      <c r="F64" s="166"/>
      <c r="G64" s="168"/>
    </row>
    <row r="65" ht="75" customHeight="1" s="169" customFormat="1">
      <c r="A65" s="165"/>
      <c r="B65" s="174" t="s">
        <v>658</v>
      </c>
      <c r="C65" s="166"/>
      <c r="D65" s="166"/>
      <c r="E65" s="166" t="s">
        <v>659</v>
      </c>
      <c r="F65" s="166"/>
      <c r="G65" s="168"/>
    </row>
    <row r="66" ht="27" s="169" customFormat="1">
      <c r="A66" s="165"/>
      <c r="B66" s="174" t="s">
        <v>660</v>
      </c>
      <c r="C66" s="166"/>
      <c r="D66" s="166"/>
      <c r="E66" s="166"/>
      <c r="F66" s="166"/>
      <c r="G66" s="168"/>
    </row>
    <row r="67" ht="27" s="169" customFormat="1">
      <c r="A67" s="165"/>
      <c r="B67" s="174" t="s">
        <v>661</v>
      </c>
      <c r="C67" s="166"/>
      <c r="D67" s="166"/>
      <c r="E67" s="166"/>
      <c r="F67" s="166" t="s">
        <v>662</v>
      </c>
      <c r="G67" s="168"/>
    </row>
    <row r="68" ht="41.25" s="169" customFormat="1">
      <c r="A68" s="165"/>
      <c r="B68" s="171"/>
      <c r="C68" s="166"/>
      <c r="D68" s="166"/>
      <c r="E68" s="166"/>
      <c r="F68" s="166" t="s">
        <v>663</v>
      </c>
      <c r="G68" s="168"/>
    </row>
    <row r="69" ht="14.25" s="169" customFormat="1">
      <c r="A69" s="193"/>
      <c r="B69" s="171"/>
      <c r="C69" s="171"/>
      <c r="D69" s="171"/>
      <c r="E69" s="171"/>
      <c r="F69" s="171" t="s">
        <v>664</v>
      </c>
      <c r="G69" s="172"/>
    </row>
    <row r="70" s="253" customFormat="1">
      <c r="A70" s="251">
        <v>42127</v>
      </c>
      <c r="B70" s="251">
        <v>42128</v>
      </c>
      <c r="C70" s="251">
        <v>42129</v>
      </c>
      <c r="D70" s="251">
        <v>42130</v>
      </c>
      <c r="E70" s="251">
        <v>42131</v>
      </c>
      <c r="F70" s="251">
        <v>42132</v>
      </c>
      <c r="G70" s="251">
        <v>42133</v>
      </c>
      <c r="H70" s="252"/>
    </row>
    <row r="71">
      <c r="A71" s="42" t="s">
        <v>7</v>
      </c>
      <c r="B71" s="40" t="s">
        <v>8</v>
      </c>
      <c r="C71" s="61" t="s">
        <v>9</v>
      </c>
      <c r="D71" s="61" t="s">
        <v>2</v>
      </c>
      <c r="E71" s="43" t="s">
        <v>3</v>
      </c>
      <c r="F71" s="40" t="s">
        <v>4</v>
      </c>
      <c r="G71" s="44" t="s">
        <v>5</v>
      </c>
    </row>
    <row r="72" s="38" customFormat="1">
      <c r="A72" s="45"/>
      <c r="B72" s="46"/>
      <c r="C72" s="59"/>
      <c r="D72" s="59" t="s">
        <v>10</v>
      </c>
      <c r="E72" s="67" t="s">
        <v>12</v>
      </c>
      <c r="F72" s="46"/>
      <c r="G72" s="47"/>
    </row>
    <row r="73" s="38" customFormat="1">
      <c r="A73" s="45"/>
      <c r="B73" s="46"/>
      <c r="C73" s="46"/>
      <c r="D73" s="46"/>
      <c r="F73" s="46"/>
      <c r="G73" s="47"/>
    </row>
    <row r="74" s="38" customFormat="1">
      <c r="A74" s="45"/>
      <c r="B74" s="46"/>
      <c r="C74" s="46"/>
      <c r="D74" s="46"/>
      <c r="E74" s="46"/>
      <c r="F74" s="46"/>
      <c r="G74" s="47"/>
    </row>
    <row r="75" s="38" customFormat="1">
      <c r="A75" s="45"/>
      <c r="B75" s="46"/>
      <c r="C75" s="46"/>
      <c r="D75" s="46"/>
      <c r="E75" s="46"/>
      <c r="F75" s="46"/>
      <c r="G75" s="47"/>
    </row>
    <row r="76" s="38" customFormat="1">
      <c r="A76" s="45"/>
      <c r="B76" s="46"/>
      <c r="C76" s="46"/>
      <c r="D76" s="46"/>
      <c r="E76" s="46"/>
      <c r="F76" s="46"/>
      <c r="G76" s="47"/>
    </row>
    <row r="77" s="38" customFormat="1">
      <c r="A77" s="45"/>
      <c r="B77" s="46"/>
      <c r="C77" s="46"/>
      <c r="D77" s="46"/>
      <c r="E77" s="46"/>
      <c r="F77" s="46"/>
      <c r="G77" s="47"/>
    </row>
    <row r="78" s="38" customFormat="1">
      <c r="A78" s="45"/>
      <c r="B78" s="46"/>
      <c r="C78" s="46"/>
      <c r="D78" s="46"/>
      <c r="E78" s="46"/>
      <c r="F78" s="46"/>
      <c r="G78" s="47"/>
    </row>
    <row r="79" s="38" customFormat="1">
      <c r="A79" s="45"/>
      <c r="B79" s="46"/>
      <c r="C79" s="46"/>
      <c r="D79" s="46"/>
      <c r="E79" s="46"/>
      <c r="F79" s="46"/>
      <c r="G79" s="47"/>
    </row>
    <row r="80" s="38" customFormat="1">
      <c r="A80" s="45"/>
      <c r="B80" s="46"/>
      <c r="C80" s="46"/>
      <c r="D80" s="46"/>
      <c r="E80" s="46"/>
      <c r="F80" s="46"/>
      <c r="G80" s="47"/>
    </row>
    <row r="81" ht="14.25" s="38" customFormat="1">
      <c r="A81" s="48"/>
      <c r="B81" s="49"/>
      <c r="C81" s="49"/>
      <c r="D81" s="49"/>
      <c r="E81" s="49"/>
      <c r="F81" s="49"/>
      <c r="G81" s="50"/>
    </row>
    <row r="82">
      <c r="A82" s="41">
        <v>42134</v>
      </c>
      <c r="B82" s="41">
        <v>42135</v>
      </c>
      <c r="C82" s="41">
        <v>42136</v>
      </c>
      <c r="D82" s="41">
        <v>42137</v>
      </c>
      <c r="E82" s="41">
        <v>42138</v>
      </c>
      <c r="F82" s="41">
        <v>42139</v>
      </c>
      <c r="G82" s="41">
        <v>42140</v>
      </c>
      <c r="H82" s="51"/>
    </row>
    <row r="83">
      <c r="A83" s="42" t="s">
        <v>7</v>
      </c>
      <c r="B83" s="40" t="s">
        <v>8</v>
      </c>
      <c r="C83" s="61" t="s">
        <v>9</v>
      </c>
      <c r="D83" s="61" t="s">
        <v>2</v>
      </c>
      <c r="E83" s="43" t="s">
        <v>3</v>
      </c>
      <c r="F83" s="40" t="s">
        <v>4</v>
      </c>
      <c r="G83" s="44" t="s">
        <v>5</v>
      </c>
    </row>
    <row r="84" s="38" customFormat="1">
      <c r="A84" s="45"/>
      <c r="B84" s="46"/>
      <c r="C84" s="59"/>
      <c r="D84" s="59"/>
      <c r="E84" s="46"/>
      <c r="F84" s="46"/>
      <c r="G84" s="47"/>
    </row>
    <row r="85" s="38" customFormat="1">
      <c r="A85" s="45"/>
      <c r="B85" s="46"/>
      <c r="C85" s="46"/>
      <c r="D85" s="46"/>
      <c r="F85" s="46"/>
      <c r="G85" s="47"/>
    </row>
    <row r="86" s="38" customFormat="1">
      <c r="A86" s="45"/>
      <c r="B86" s="46"/>
      <c r="C86" s="46"/>
      <c r="D86" s="46"/>
      <c r="E86" s="46"/>
      <c r="F86" s="46"/>
      <c r="G86" s="47"/>
    </row>
    <row r="87" s="38" customFormat="1">
      <c r="A87" s="45"/>
      <c r="B87" s="46"/>
      <c r="C87" s="46"/>
      <c r="D87" s="46"/>
      <c r="E87" s="46"/>
      <c r="F87" s="46"/>
      <c r="G87" s="47"/>
    </row>
    <row r="88" s="38" customFormat="1">
      <c r="A88" s="45"/>
      <c r="B88" s="46"/>
      <c r="C88" s="46"/>
      <c r="D88" s="46"/>
      <c r="E88" s="46"/>
      <c r="F88" s="46"/>
      <c r="G88" s="47"/>
    </row>
    <row r="89" s="38" customFormat="1">
      <c r="A89" s="45"/>
      <c r="B89" s="46"/>
      <c r="C89" s="46"/>
      <c r="D89" s="46"/>
      <c r="E89" s="46"/>
      <c r="F89" s="46"/>
      <c r="G89" s="47"/>
    </row>
    <row r="90" s="38" customFormat="1">
      <c r="A90" s="45"/>
      <c r="B90" s="46"/>
      <c r="C90" s="46"/>
      <c r="D90" s="46"/>
      <c r="E90" s="46"/>
      <c r="F90" s="46"/>
      <c r="G90" s="47"/>
    </row>
    <row r="91" s="38" customFormat="1">
      <c r="A91" s="45"/>
      <c r="B91" s="46"/>
      <c r="C91" s="46"/>
      <c r="D91" s="46"/>
      <c r="E91" s="46"/>
      <c r="F91" s="46"/>
      <c r="G91" s="47"/>
    </row>
    <row r="92" s="38" customFormat="1">
      <c r="A92" s="45"/>
      <c r="B92" s="46"/>
      <c r="C92" s="46"/>
      <c r="D92" s="46"/>
      <c r="E92" s="46"/>
      <c r="F92" s="46"/>
      <c r="G92" s="47"/>
    </row>
    <row r="93" ht="14.25" s="38" customFormat="1">
      <c r="A93" s="48"/>
      <c r="B93" s="49"/>
      <c r="C93" s="49"/>
      <c r="D93" s="49"/>
      <c r="E93" s="49"/>
      <c r="F93" s="49"/>
      <c r="G93" s="50"/>
    </row>
    <row r="94">
      <c r="A94" s="41">
        <v>42141</v>
      </c>
      <c r="B94" s="41">
        <v>42142</v>
      </c>
      <c r="C94" s="41">
        <v>42143</v>
      </c>
      <c r="D94" s="41">
        <v>42144</v>
      </c>
      <c r="E94" s="41">
        <v>42145</v>
      </c>
      <c r="F94" s="41">
        <v>42146</v>
      </c>
      <c r="G94" s="41">
        <v>42147</v>
      </c>
      <c r="H94" s="51"/>
    </row>
    <row r="95">
      <c r="A95" s="42" t="s">
        <v>7</v>
      </c>
      <c r="B95" s="40" t="s">
        <v>8</v>
      </c>
      <c r="C95" s="61" t="s">
        <v>9</v>
      </c>
      <c r="D95" s="62" t="s">
        <v>2</v>
      </c>
      <c r="E95" s="43" t="s">
        <v>3</v>
      </c>
      <c r="F95" s="40" t="s">
        <v>4</v>
      </c>
      <c r="G95" s="44" t="s">
        <v>5</v>
      </c>
    </row>
    <row r="96" s="38" customFormat="1">
      <c r="A96" s="45" t="s">
        <v>14</v>
      </c>
      <c r="B96" s="46"/>
      <c r="C96" s="59"/>
      <c r="D96" s="59"/>
      <c r="E96" s="46"/>
      <c r="F96" s="46"/>
      <c r="G96" s="47"/>
    </row>
    <row r="97" s="38" customFormat="1">
      <c r="A97" s="45"/>
      <c r="B97" s="46"/>
      <c r="C97" s="46"/>
      <c r="D97" s="46"/>
      <c r="F97" s="46"/>
      <c r="G97" s="47"/>
    </row>
    <row r="98" s="38" customFormat="1">
      <c r="A98" s="45"/>
      <c r="B98" s="46"/>
      <c r="C98" s="46"/>
      <c r="D98" s="46"/>
      <c r="E98" s="46"/>
      <c r="F98" s="46"/>
      <c r="G98" s="47"/>
    </row>
    <row r="99" s="38" customFormat="1">
      <c r="A99" s="45"/>
      <c r="B99" s="46"/>
      <c r="C99" s="46"/>
      <c r="D99" s="46"/>
      <c r="E99" s="46"/>
      <c r="F99" s="46"/>
      <c r="G99" s="47"/>
    </row>
    <row r="100" s="38" customFormat="1">
      <c r="A100" s="45"/>
      <c r="B100" s="46"/>
      <c r="C100" s="46"/>
      <c r="D100" s="46"/>
      <c r="E100" s="46"/>
      <c r="F100" s="46"/>
      <c r="G100" s="47"/>
    </row>
    <row r="101" s="38" customFormat="1">
      <c r="A101" s="45"/>
      <c r="B101" s="46"/>
      <c r="C101" s="46"/>
      <c r="D101" s="46"/>
      <c r="E101" s="46"/>
      <c r="F101" s="46"/>
      <c r="G101" s="47"/>
    </row>
    <row r="102" s="38" customFormat="1">
      <c r="A102" s="45"/>
      <c r="B102" s="46"/>
      <c r="C102" s="46"/>
      <c r="D102" s="46"/>
      <c r="E102" s="46"/>
      <c r="F102" s="46"/>
      <c r="G102" s="47"/>
    </row>
    <row r="103" s="38" customFormat="1">
      <c r="A103" s="45"/>
      <c r="B103" s="46"/>
      <c r="C103" s="46"/>
      <c r="D103" s="46"/>
      <c r="E103" s="46"/>
      <c r="F103" s="46"/>
      <c r="G103" s="47"/>
    </row>
    <row r="104" s="38" customFormat="1">
      <c r="A104" s="45"/>
      <c r="B104" s="46"/>
      <c r="C104" s="46"/>
      <c r="D104" s="46"/>
      <c r="E104" s="46"/>
      <c r="F104" s="46"/>
      <c r="G104" s="47"/>
    </row>
    <row r="105" ht="14.25" s="38" customFormat="1">
      <c r="A105" s="48"/>
      <c r="B105" s="49"/>
      <c r="C105" s="49"/>
      <c r="D105" s="49"/>
      <c r="E105" s="49"/>
      <c r="F105" s="49"/>
      <c r="G105" s="50"/>
    </row>
    <row r="106">
      <c r="A106" s="41">
        <v>42148</v>
      </c>
      <c r="B106" s="41">
        <v>42149</v>
      </c>
      <c r="C106" s="41">
        <v>42150</v>
      </c>
      <c r="D106" s="41">
        <v>42151</v>
      </c>
      <c r="E106" s="41">
        <v>42152</v>
      </c>
      <c r="F106" s="41">
        <v>42153</v>
      </c>
      <c r="G106" s="41">
        <v>42154</v>
      </c>
      <c r="H106" s="51"/>
    </row>
    <row r="107">
      <c r="A107" s="42" t="s">
        <v>7</v>
      </c>
      <c r="B107" s="40" t="s">
        <v>8</v>
      </c>
      <c r="C107" s="40" t="s">
        <v>9</v>
      </c>
      <c r="D107" s="43" t="s">
        <v>2</v>
      </c>
      <c r="E107" s="43" t="s">
        <v>3</v>
      </c>
      <c r="F107" s="40" t="s">
        <v>4</v>
      </c>
      <c r="G107" s="44" t="s">
        <v>5</v>
      </c>
    </row>
    <row r="108" s="38" customFormat="1">
      <c r="A108" s="45"/>
      <c r="B108" s="64" t="s">
        <v>665</v>
      </c>
      <c r="C108" s="46"/>
      <c r="D108" s="46" t="s">
        <v>13</v>
      </c>
      <c r="E108" s="46"/>
      <c r="F108" s="46"/>
      <c r="G108" s="47"/>
    </row>
    <row r="109" s="38" customFormat="1">
      <c r="A109" s="45"/>
      <c r="B109" s="46"/>
      <c r="C109" s="46"/>
      <c r="D109" s="46"/>
      <c r="F109" s="46"/>
      <c r="G109" s="47"/>
    </row>
    <row r="110" s="38" customFormat="1">
      <c r="A110" s="45"/>
      <c r="B110" s="46"/>
      <c r="C110" s="46"/>
      <c r="D110" s="46"/>
      <c r="E110" s="46"/>
      <c r="F110" s="46"/>
      <c r="G110" s="47"/>
    </row>
    <row r="111" s="38" customFormat="1">
      <c r="A111" s="45"/>
      <c r="B111" s="46"/>
      <c r="C111" s="46"/>
      <c r="D111" s="46"/>
      <c r="E111" s="46"/>
      <c r="F111" s="46"/>
      <c r="G111" s="47"/>
    </row>
    <row r="112" s="38" customFormat="1">
      <c r="A112" s="45"/>
      <c r="B112" s="46"/>
      <c r="C112" s="46"/>
      <c r="D112" s="46"/>
      <c r="E112" s="46"/>
      <c r="F112" s="46"/>
      <c r="G112" s="47"/>
    </row>
    <row r="113" s="38" customFormat="1">
      <c r="A113" s="45"/>
      <c r="B113" s="46"/>
      <c r="C113" s="46"/>
      <c r="D113" s="46"/>
      <c r="E113" s="46"/>
      <c r="F113" s="46"/>
      <c r="G113" s="47"/>
    </row>
    <row r="114" s="38" customFormat="1">
      <c r="A114" s="45"/>
      <c r="B114" s="46"/>
      <c r="C114" s="46"/>
      <c r="D114" s="46"/>
      <c r="E114" s="46"/>
      <c r="F114" s="46"/>
      <c r="G114" s="47"/>
    </row>
    <row r="115" s="38" customFormat="1">
      <c r="A115" s="45"/>
      <c r="B115" s="46"/>
      <c r="C115" s="46"/>
      <c r="D115" s="46"/>
      <c r="E115" s="46"/>
      <c r="F115" s="46"/>
      <c r="G115" s="47"/>
    </row>
    <row r="116" s="38" customFormat="1">
      <c r="A116" s="45"/>
      <c r="B116" s="46"/>
      <c r="C116" s="46"/>
      <c r="D116" s="46"/>
      <c r="E116" s="46"/>
      <c r="F116" s="46"/>
      <c r="G116" s="47"/>
    </row>
    <row r="117" ht="14.25" s="38" customFormat="1">
      <c r="A117" s="48"/>
      <c r="B117" s="49"/>
      <c r="C117" s="49"/>
      <c r="D117" s="49"/>
      <c r="E117" s="49"/>
      <c r="F117" s="49"/>
      <c r="G117" s="50"/>
    </row>
    <row r="118">
      <c r="A118" s="41">
        <v>42155</v>
      </c>
      <c r="B118" s="41">
        <v>42156</v>
      </c>
      <c r="C118" s="41">
        <v>42157</v>
      </c>
      <c r="D118" s="41">
        <v>42158</v>
      </c>
      <c r="E118" s="41">
        <v>42159</v>
      </c>
      <c r="F118" s="41">
        <v>42160</v>
      </c>
      <c r="G118" s="41">
        <v>42161</v>
      </c>
      <c r="H118" s="51"/>
    </row>
    <row r="119">
      <c r="A119" s="42" t="s">
        <v>7</v>
      </c>
      <c r="B119" s="40" t="s">
        <v>8</v>
      </c>
      <c r="C119" s="40" t="s">
        <v>9</v>
      </c>
      <c r="D119" s="43" t="s">
        <v>2</v>
      </c>
      <c r="E119" s="43" t="s">
        <v>3</v>
      </c>
      <c r="F119" s="40" t="s">
        <v>4</v>
      </c>
      <c r="G119" s="44" t="s">
        <v>5</v>
      </c>
    </row>
    <row r="120" s="38" customFormat="1">
      <c r="A120" s="45"/>
      <c r="B120" s="46"/>
      <c r="C120" s="46"/>
      <c r="D120" s="46" t="s">
        <v>10</v>
      </c>
      <c r="E120" s="53" t="s">
        <v>666</v>
      </c>
      <c r="F120" s="46"/>
      <c r="G120" s="47"/>
    </row>
    <row r="121" s="38" customFormat="1">
      <c r="A121" s="45"/>
      <c r="B121" s="46"/>
      <c r="C121" s="46"/>
      <c r="D121" s="46"/>
      <c r="F121" s="60"/>
      <c r="G121" s="47"/>
    </row>
    <row r="122" s="38" customFormat="1">
      <c r="A122" s="45"/>
      <c r="B122" s="46"/>
      <c r="C122" s="46"/>
      <c r="D122" s="46"/>
      <c r="E122" s="46"/>
      <c r="F122" s="60"/>
      <c r="G122" s="47"/>
    </row>
    <row r="123" s="38" customFormat="1">
      <c r="A123" s="45"/>
      <c r="B123" s="46"/>
      <c r="C123" s="46"/>
      <c r="D123" s="46"/>
      <c r="E123" s="46"/>
      <c r="F123" s="60"/>
      <c r="G123" s="47"/>
    </row>
    <row r="124" s="38" customFormat="1">
      <c r="A124" s="45"/>
      <c r="B124" s="46"/>
      <c r="C124" s="46"/>
      <c r="D124" s="46"/>
      <c r="E124" s="46"/>
      <c r="F124" s="60"/>
      <c r="G124" s="47"/>
    </row>
    <row r="125" s="38" customFormat="1">
      <c r="A125" s="45"/>
      <c r="B125" s="46"/>
      <c r="C125" s="46"/>
      <c r="D125" s="46"/>
      <c r="E125" s="46"/>
      <c r="F125" s="60"/>
      <c r="G125" s="47"/>
    </row>
    <row r="126" s="38" customFormat="1">
      <c r="A126" s="45"/>
      <c r="B126" s="46"/>
      <c r="C126" s="46"/>
      <c r="D126" s="46"/>
      <c r="E126" s="46"/>
      <c r="F126" s="60"/>
      <c r="G126" s="47"/>
    </row>
    <row r="127" s="38" customFormat="1">
      <c r="A127" s="45"/>
      <c r="B127" s="46"/>
      <c r="C127" s="46"/>
      <c r="D127" s="46"/>
      <c r="E127" s="46"/>
      <c r="F127" s="46"/>
      <c r="G127" s="47"/>
    </row>
    <row r="128" s="38" customFormat="1">
      <c r="A128" s="45"/>
      <c r="B128" s="46"/>
      <c r="C128" s="46"/>
      <c r="D128" s="46"/>
      <c r="E128" s="46"/>
      <c r="F128" s="46"/>
      <c r="G128" s="47"/>
    </row>
    <row r="129" ht="14.25" s="38" customFormat="1">
      <c r="A129" s="48"/>
      <c r="B129" s="49"/>
      <c r="C129" s="49"/>
      <c r="D129" s="49"/>
      <c r="E129" s="49"/>
      <c r="F129" s="49"/>
      <c r="G129" s="50"/>
    </row>
    <row r="130">
      <c r="A130" s="41">
        <v>42162</v>
      </c>
      <c r="B130" s="41">
        <v>42163</v>
      </c>
      <c r="C130" s="41">
        <v>42164</v>
      </c>
      <c r="D130" s="41">
        <v>42165</v>
      </c>
      <c r="E130" s="41">
        <v>42166</v>
      </c>
      <c r="F130" s="41">
        <v>42167</v>
      </c>
      <c r="G130" s="41">
        <v>42168</v>
      </c>
      <c r="H130" s="51"/>
    </row>
    <row r="131">
      <c r="A131" s="42" t="s">
        <v>7</v>
      </c>
      <c r="B131" s="40" t="s">
        <v>8</v>
      </c>
      <c r="C131" s="40" t="s">
        <v>9</v>
      </c>
      <c r="D131" s="43" t="s">
        <v>2</v>
      </c>
      <c r="E131" s="43" t="s">
        <v>3</v>
      </c>
      <c r="F131" s="40" t="s">
        <v>4</v>
      </c>
      <c r="G131" s="44" t="s">
        <v>5</v>
      </c>
    </row>
    <row r="132" s="38" customFormat="1">
      <c r="A132" s="45"/>
      <c r="B132" s="46"/>
      <c r="C132" s="46"/>
      <c r="D132" s="53"/>
      <c r="E132" s="46"/>
      <c r="F132" s="46"/>
      <c r="G132" s="47"/>
    </row>
    <row r="133" s="38" customFormat="1">
      <c r="A133" s="45"/>
      <c r="B133" s="46"/>
      <c r="C133" s="46"/>
      <c r="D133" s="46"/>
      <c r="E133" s="46"/>
      <c r="F133" s="46"/>
      <c r="G133" s="47"/>
    </row>
    <row r="134" s="38" customFormat="1">
      <c r="A134" s="45"/>
      <c r="B134" s="46"/>
      <c r="C134" s="46"/>
      <c r="D134" s="46"/>
      <c r="E134" s="46"/>
      <c r="F134" s="46"/>
      <c r="G134" s="47"/>
    </row>
    <row r="135" s="38" customFormat="1">
      <c r="A135" s="45"/>
      <c r="B135" s="46"/>
      <c r="C135" s="46"/>
      <c r="D135" s="46"/>
      <c r="E135" s="46"/>
      <c r="F135" s="46"/>
      <c r="G135" s="47"/>
    </row>
    <row r="136" s="38" customFormat="1">
      <c r="A136" s="45"/>
      <c r="B136" s="46"/>
      <c r="C136" s="46"/>
      <c r="D136" s="46"/>
      <c r="E136" s="46"/>
      <c r="F136" s="46"/>
      <c r="G136" s="47"/>
    </row>
    <row r="137" s="38" customFormat="1">
      <c r="A137" s="45"/>
      <c r="B137" s="46"/>
      <c r="C137" s="46"/>
      <c r="D137" s="46"/>
      <c r="E137" s="46"/>
      <c r="F137" s="46"/>
      <c r="G137" s="47"/>
    </row>
    <row r="138" s="38" customFormat="1">
      <c r="A138" s="45"/>
      <c r="B138" s="46"/>
      <c r="C138" s="46"/>
      <c r="D138" s="46"/>
      <c r="E138" s="46"/>
      <c r="F138" s="46"/>
      <c r="G138" s="47"/>
    </row>
    <row r="139" s="38" customFormat="1">
      <c r="A139" s="45"/>
      <c r="B139" s="46"/>
      <c r="C139" s="46"/>
      <c r="D139" s="46"/>
      <c r="E139" s="46"/>
      <c r="F139" s="46"/>
      <c r="G139" s="47"/>
    </row>
    <row r="140" s="38" customFormat="1">
      <c r="A140" s="45"/>
      <c r="B140" s="46"/>
      <c r="C140" s="46"/>
      <c r="D140" s="46"/>
      <c r="E140" s="46"/>
      <c r="F140" s="46"/>
      <c r="G140" s="47"/>
    </row>
    <row r="141" s="38" customFormat="1">
      <c r="A141" s="48"/>
      <c r="B141" s="49"/>
      <c r="C141" s="49"/>
      <c r="D141" s="49"/>
      <c r="E141" s="49"/>
      <c r="F141" s="49"/>
      <c r="G141" s="50"/>
    </row>
    <row r="142">
      <c r="A142" s="41">
        <v>42169</v>
      </c>
      <c r="B142" s="41">
        <v>42170</v>
      </c>
      <c r="C142" s="41">
        <v>42171</v>
      </c>
      <c r="D142" s="41">
        <v>42172</v>
      </c>
      <c r="E142" s="41">
        <v>42173</v>
      </c>
      <c r="F142" s="41">
        <v>42174</v>
      </c>
      <c r="G142" s="41">
        <v>42175</v>
      </c>
      <c r="H142" s="51"/>
    </row>
    <row r="143">
      <c r="A143" s="42" t="s">
        <v>7</v>
      </c>
      <c r="B143" s="40" t="s">
        <v>8</v>
      </c>
      <c r="C143" s="40" t="s">
        <v>9</v>
      </c>
      <c r="D143" s="43" t="s">
        <v>2</v>
      </c>
      <c r="E143" s="43" t="s">
        <v>3</v>
      </c>
      <c r="F143" s="40" t="s">
        <v>4</v>
      </c>
      <c r="G143" s="44" t="s">
        <v>5</v>
      </c>
    </row>
    <row r="144" s="38" customFormat="1">
      <c r="A144" s="45"/>
      <c r="B144" s="46"/>
      <c r="C144" s="46"/>
      <c r="D144" s="46"/>
      <c r="E144" s="46"/>
      <c r="F144" s="46"/>
      <c r="G144" s="47" t="s">
        <v>667</v>
      </c>
    </row>
    <row r="145" s="38" customFormat="1">
      <c r="A145" s="45"/>
      <c r="B145" s="46"/>
      <c r="C145" s="46"/>
      <c r="D145" s="46"/>
      <c r="E145" s="46"/>
      <c r="F145" s="46"/>
      <c r="G145" s="47"/>
    </row>
    <row r="146" s="38" customFormat="1">
      <c r="A146" s="45"/>
      <c r="B146" s="46"/>
      <c r="C146" s="46"/>
      <c r="D146" s="46"/>
      <c r="E146" s="46"/>
      <c r="F146" s="46"/>
      <c r="G146" s="47"/>
    </row>
    <row r="147" s="38" customFormat="1">
      <c r="A147" s="45"/>
      <c r="B147" s="46"/>
      <c r="C147" s="46"/>
      <c r="D147" s="46"/>
      <c r="E147" s="46"/>
      <c r="F147" s="46"/>
      <c r="G147" s="47"/>
    </row>
    <row r="148" s="38" customFormat="1">
      <c r="A148" s="45"/>
      <c r="B148" s="46"/>
      <c r="C148" s="46"/>
      <c r="D148" s="46"/>
      <c r="E148" s="46"/>
      <c r="F148" s="46"/>
      <c r="G148" s="47"/>
    </row>
    <row r="149" s="38" customFormat="1">
      <c r="A149" s="45"/>
      <c r="B149" s="46"/>
      <c r="C149" s="46"/>
      <c r="D149" s="46"/>
      <c r="E149" s="46"/>
      <c r="F149" s="46"/>
      <c r="G149" s="47"/>
    </row>
    <row r="150" s="38" customFormat="1">
      <c r="A150" s="45"/>
      <c r="B150" s="46"/>
      <c r="C150" s="46"/>
      <c r="D150" s="46"/>
      <c r="E150" s="46"/>
      <c r="F150" s="46"/>
      <c r="G150" s="47"/>
    </row>
    <row r="151" s="38" customFormat="1">
      <c r="A151" s="45"/>
      <c r="B151" s="46"/>
      <c r="C151" s="46"/>
      <c r="D151" s="46"/>
      <c r="E151" s="46"/>
      <c r="F151" s="46"/>
      <c r="G151" s="47"/>
    </row>
    <row r="152" s="38" customFormat="1">
      <c r="A152" s="45"/>
      <c r="B152" s="46"/>
      <c r="C152" s="46"/>
      <c r="D152" s="46"/>
      <c r="E152" s="46"/>
      <c r="F152" s="46"/>
      <c r="G152" s="47"/>
    </row>
    <row r="153" s="38" customFormat="1">
      <c r="A153" s="48"/>
      <c r="B153" s="49"/>
      <c r="C153" s="49"/>
      <c r="D153" s="49"/>
      <c r="E153" s="49"/>
      <c r="F153" s="49"/>
      <c r="G153" s="50"/>
    </row>
    <row r="154">
      <c r="A154" s="41">
        <v>42176</v>
      </c>
      <c r="B154" s="41">
        <v>42177</v>
      </c>
      <c r="C154" s="41">
        <v>42178</v>
      </c>
      <c r="D154" s="41">
        <v>42179</v>
      </c>
      <c r="E154" s="41">
        <v>42180</v>
      </c>
      <c r="F154" s="41">
        <v>42181</v>
      </c>
      <c r="G154" s="41">
        <v>42182</v>
      </c>
      <c r="H154" s="51"/>
    </row>
    <row r="155">
      <c r="A155" s="42" t="s">
        <v>7</v>
      </c>
      <c r="B155" s="40" t="s">
        <v>8</v>
      </c>
      <c r="C155" s="40" t="s">
        <v>9</v>
      </c>
      <c r="D155" s="43" t="s">
        <v>2</v>
      </c>
      <c r="E155" s="43" t="s">
        <v>3</v>
      </c>
      <c r="F155" s="40" t="s">
        <v>4</v>
      </c>
      <c r="G155" s="44" t="s">
        <v>5</v>
      </c>
    </row>
    <row r="156" s="38" customFormat="1">
      <c r="A156" s="45"/>
      <c r="B156" s="46"/>
      <c r="C156" s="46"/>
      <c r="D156" s="46" t="s">
        <v>668</v>
      </c>
      <c r="E156" s="46"/>
      <c r="F156" s="46"/>
      <c r="G156" s="47"/>
    </row>
    <row r="157" s="38" customFormat="1">
      <c r="A157" s="45"/>
      <c r="B157" s="46"/>
      <c r="C157" s="46"/>
      <c r="D157" s="46"/>
      <c r="E157" s="46"/>
      <c r="F157" s="46"/>
      <c r="G157" s="47"/>
    </row>
    <row r="158" s="38" customFormat="1">
      <c r="A158" s="45"/>
      <c r="B158" s="46"/>
      <c r="C158" s="46"/>
      <c r="D158" s="46"/>
      <c r="E158" s="46"/>
      <c r="F158" s="46"/>
      <c r="G158" s="47"/>
    </row>
    <row r="159" s="38" customFormat="1">
      <c r="A159" s="45"/>
      <c r="B159" s="46"/>
      <c r="C159" s="46"/>
      <c r="D159" s="46"/>
      <c r="E159" s="46"/>
      <c r="F159" s="46"/>
      <c r="G159" s="47"/>
    </row>
    <row r="160" s="38" customFormat="1">
      <c r="A160" s="45"/>
      <c r="B160" s="46"/>
      <c r="C160" s="46"/>
      <c r="D160" s="46"/>
      <c r="E160" s="46"/>
      <c r="F160" s="46"/>
      <c r="G160" s="47"/>
    </row>
    <row r="161" s="38" customFormat="1">
      <c r="A161" s="45"/>
      <c r="B161" s="46"/>
      <c r="C161" s="46"/>
      <c r="D161" s="46"/>
      <c r="E161" s="46"/>
      <c r="F161" s="46"/>
      <c r="G161" s="47"/>
    </row>
    <row r="162" s="38" customFormat="1">
      <c r="A162" s="45"/>
      <c r="B162" s="46"/>
      <c r="C162" s="46"/>
      <c r="D162" s="46"/>
      <c r="E162" s="46"/>
      <c r="F162" s="46"/>
      <c r="G162" s="47"/>
    </row>
    <row r="163" s="38" customFormat="1">
      <c r="A163" s="45"/>
      <c r="B163" s="46"/>
      <c r="C163" s="46"/>
      <c r="D163" s="46"/>
      <c r="E163" s="46"/>
      <c r="F163" s="46"/>
      <c r="G163" s="47"/>
    </row>
    <row r="164" s="38" customFormat="1">
      <c r="A164" s="45"/>
      <c r="B164" s="46"/>
      <c r="C164" s="46"/>
      <c r="D164" s="46"/>
      <c r="E164" s="46"/>
      <c r="F164" s="46"/>
      <c r="G164" s="47"/>
    </row>
    <row r="165" s="38" customFormat="1">
      <c r="A165" s="48"/>
      <c r="B165" s="49"/>
      <c r="C165" s="49"/>
      <c r="D165" s="49"/>
      <c r="E165" s="49"/>
      <c r="F165" s="49"/>
      <c r="G165" s="50"/>
    </row>
    <row r="166">
      <c r="A166" s="41">
        <v>42183</v>
      </c>
      <c r="B166" s="41">
        <v>42184</v>
      </c>
      <c r="C166" s="41">
        <v>42185</v>
      </c>
      <c r="D166" s="41"/>
      <c r="E166" s="41"/>
      <c r="F166" s="41"/>
      <c r="G166" s="41"/>
      <c r="H166" s="51"/>
    </row>
    <row r="167">
      <c r="A167" s="42" t="s">
        <v>7</v>
      </c>
      <c r="B167" s="40" t="s">
        <v>8</v>
      </c>
      <c r="C167" s="40" t="s">
        <v>9</v>
      </c>
      <c r="D167" s="43"/>
      <c r="E167" s="43"/>
      <c r="F167" s="40"/>
      <c r="G167" s="44"/>
    </row>
    <row r="168" s="38" customFormat="1">
      <c r="A168" s="45" t="s">
        <v>18</v>
      </c>
      <c r="B168" s="46"/>
      <c r="C168" s="46"/>
      <c r="D168" s="46"/>
      <c r="E168" s="46"/>
      <c r="F168" s="46"/>
      <c r="G168" s="47"/>
    </row>
    <row r="169" s="38" customFormat="1">
      <c r="A169" s="45"/>
      <c r="B169" s="46"/>
      <c r="C169" s="46"/>
      <c r="D169" s="46"/>
      <c r="E169" s="46"/>
      <c r="F169" s="46"/>
      <c r="G169" s="47"/>
    </row>
    <row r="170" s="38" customFormat="1">
      <c r="A170" s="45"/>
      <c r="B170" s="46"/>
      <c r="C170" s="46"/>
      <c r="D170" s="46"/>
      <c r="E170" s="46"/>
      <c r="F170" s="46"/>
      <c r="G170" s="47"/>
    </row>
    <row r="171" s="38" customFormat="1">
      <c r="A171" s="45"/>
      <c r="B171" s="46"/>
      <c r="C171" s="46"/>
      <c r="D171" s="46"/>
      <c r="E171" s="46"/>
      <c r="F171" s="46"/>
      <c r="G171" s="47"/>
    </row>
    <row r="172" s="38" customFormat="1">
      <c r="A172" s="45"/>
      <c r="B172" s="46"/>
      <c r="C172" s="46"/>
      <c r="D172" s="46"/>
      <c r="E172" s="46"/>
      <c r="F172" s="46"/>
      <c r="G172" s="47"/>
    </row>
    <row r="173" s="38" customFormat="1">
      <c r="A173" s="45"/>
      <c r="B173" s="46"/>
      <c r="C173" s="46"/>
      <c r="D173" s="46"/>
      <c r="E173" s="46"/>
      <c r="F173" s="46"/>
      <c r="G173" s="47"/>
    </row>
    <row r="174" s="38" customFormat="1">
      <c r="A174" s="45"/>
      <c r="B174" s="46"/>
      <c r="C174" s="46"/>
      <c r="D174" s="46"/>
      <c r="E174" s="46"/>
      <c r="F174" s="46"/>
      <c r="G174" s="47"/>
    </row>
    <row r="175" s="38" customFormat="1">
      <c r="A175" s="45"/>
      <c r="B175" s="46"/>
      <c r="C175" s="46"/>
      <c r="D175" s="46"/>
      <c r="E175" s="46"/>
      <c r="F175" s="46"/>
      <c r="G175" s="47"/>
    </row>
    <row r="176" s="38" customFormat="1">
      <c r="A176" s="45"/>
      <c r="B176" s="46"/>
      <c r="C176" s="46"/>
      <c r="D176" s="46"/>
      <c r="E176" s="46"/>
      <c r="F176" s="46"/>
      <c r="G176" s="47"/>
    </row>
    <row r="177" s="38" customFormat="1">
      <c r="A177" s="48"/>
      <c r="B177" s="49"/>
      <c r="C177" s="49"/>
      <c r="D177" s="49"/>
      <c r="E177" s="49"/>
      <c r="F177" s="49"/>
      <c r="G177" s="50"/>
    </row>
  </sheetData>
  <mergeCells>
    <mergeCell ref="A3:G3"/>
    <mergeCell ref="A1:G2"/>
  </mergeCells>
  <phoneticPr fontId="10" type="noConversion"/>
  <pageMargins left="0.69930555555555596" right="0.69930555555555596" top="0.75" bottom="0.75" header="0.3" footer="0.3"/>
  <pageSetup orientation="portrait"/>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 zoomScale="70" zoomScaleNormal="70" zoomScalePageLayoutView="70" workbookViewId="0">
      <selection activeCell="D151" sqref="D151"/>
    </sheetView>
  </sheetViews>
  <sheetFormatPr defaultColWidth="9" defaultRowHeight="13.5"/>
  <cols>
    <col min="1" max="4" width="23.375" customWidth="1"/>
    <col min="5" max="5" width="23.375" customWidth="1" style="39"/>
    <col min="6" max="7" width="23.375" customWidth="1"/>
  </cols>
  <sheetData>
    <row r="1" s="37" customFormat="1">
      <c r="A1" s="259" t="s">
        <v>0</v>
      </c>
      <c r="B1" s="259"/>
      <c r="C1" s="259"/>
      <c r="D1" s="259"/>
      <c r="E1" s="259"/>
      <c r="F1" s="259"/>
      <c r="G1" s="259"/>
    </row>
    <row r="2" ht="25.9" customHeight="1" s="37" customFormat="1">
      <c r="A2" s="259"/>
      <c r="B2" s="259"/>
      <c r="C2" s="259"/>
      <c r="D2" s="259"/>
      <c r="E2" s="259"/>
      <c r="F2" s="259"/>
      <c r="G2" s="259"/>
    </row>
    <row r="3" ht="49.15" customHeight="1">
      <c r="A3" s="258" t="s">
        <v>1</v>
      </c>
      <c r="B3" s="260"/>
      <c r="C3" s="260"/>
      <c r="D3" s="260"/>
      <c r="E3" s="260"/>
      <c r="F3" s="260"/>
      <c r="G3" s="260"/>
    </row>
    <row r="4">
      <c r="A4" s="40"/>
      <c r="B4" s="41"/>
      <c r="C4" s="41"/>
      <c r="D4" s="41">
        <v>42186</v>
      </c>
      <c r="E4" s="41">
        <v>42187</v>
      </c>
      <c r="F4" s="41">
        <v>42188</v>
      </c>
      <c r="G4" s="41">
        <v>42189</v>
      </c>
    </row>
    <row r="5">
      <c r="A5" s="42"/>
      <c r="B5" s="40"/>
      <c r="C5" s="40"/>
      <c r="D5" s="43" t="s">
        <v>2</v>
      </c>
      <c r="E5" s="43" t="s">
        <v>3</v>
      </c>
      <c r="F5" s="40" t="s">
        <v>4</v>
      </c>
      <c r="G5" s="44" t="s">
        <v>5</v>
      </c>
    </row>
    <row r="6" s="38" customFormat="1">
      <c r="A6" s="45"/>
      <c r="B6" s="46"/>
      <c r="C6" s="46"/>
      <c r="D6" s="46"/>
      <c r="E6" s="46"/>
      <c r="F6" s="46"/>
      <c r="G6" s="65" t="s">
        <v>6</v>
      </c>
    </row>
    <row r="7" s="38" customFormat="1">
      <c r="A7" s="45"/>
      <c r="B7" s="46"/>
      <c r="C7" s="46"/>
      <c r="D7" s="46"/>
      <c r="E7" s="46"/>
      <c r="F7" s="46"/>
      <c r="G7" s="52"/>
    </row>
    <row r="8" s="38" customFormat="1">
      <c r="A8" s="45"/>
      <c r="B8" s="46"/>
      <c r="C8" s="46"/>
      <c r="D8" s="46"/>
      <c r="E8" s="54"/>
      <c r="F8" s="46"/>
      <c r="G8" s="52"/>
    </row>
    <row r="9" s="38" customFormat="1">
      <c r="A9" s="45"/>
      <c r="B9" s="46"/>
      <c r="C9" s="46"/>
      <c r="D9" s="46"/>
      <c r="E9" s="54"/>
      <c r="F9" s="46"/>
      <c r="G9" s="52"/>
    </row>
    <row r="10" s="38" customFormat="1">
      <c r="A10" s="45"/>
      <c r="B10" s="46"/>
      <c r="C10" s="46"/>
      <c r="D10" s="46"/>
      <c r="E10" s="54"/>
      <c r="F10" s="46"/>
      <c r="G10" s="52"/>
    </row>
    <row r="11" s="38" customFormat="1">
      <c r="A11" s="45"/>
      <c r="B11" s="46"/>
      <c r="C11" s="46"/>
      <c r="D11" s="46"/>
      <c r="E11" s="54"/>
      <c r="F11" s="46"/>
      <c r="G11" s="52"/>
    </row>
    <row r="12" s="38" customFormat="1">
      <c r="A12" s="45"/>
      <c r="B12" s="46"/>
      <c r="C12" s="46"/>
      <c r="D12" s="46"/>
      <c r="E12" s="54"/>
      <c r="F12" s="46"/>
      <c r="G12" s="52"/>
    </row>
    <row r="13" s="38" customFormat="1">
      <c r="A13" s="45"/>
      <c r="B13" s="46"/>
      <c r="C13" s="46"/>
      <c r="D13" s="46"/>
      <c r="E13" s="54"/>
      <c r="F13" s="46"/>
      <c r="G13" s="52"/>
    </row>
    <row r="14" s="38" customFormat="1">
      <c r="A14" s="45"/>
      <c r="B14" s="46"/>
      <c r="C14" s="46"/>
      <c r="D14" s="46"/>
      <c r="E14" s="54"/>
      <c r="F14" s="46"/>
      <c r="G14" s="52"/>
    </row>
    <row r="15" s="38" customFormat="1">
      <c r="A15" s="48"/>
      <c r="B15" s="49"/>
      <c r="C15" s="49"/>
      <c r="D15" s="49"/>
      <c r="E15" s="55"/>
      <c r="F15" s="49"/>
      <c r="G15" s="56"/>
    </row>
    <row r="16">
      <c r="A16" s="41">
        <v>42190</v>
      </c>
      <c r="B16" s="41">
        <v>42191</v>
      </c>
      <c r="C16" s="41">
        <v>42192</v>
      </c>
      <c r="D16" s="41">
        <v>42193</v>
      </c>
      <c r="E16" s="41">
        <v>42194</v>
      </c>
      <c r="F16" s="41">
        <v>42195</v>
      </c>
      <c r="G16" s="41">
        <v>42196</v>
      </c>
      <c r="H16" s="51"/>
    </row>
    <row r="17">
      <c r="A17" s="42" t="s">
        <v>7</v>
      </c>
      <c r="B17" s="40" t="s">
        <v>8</v>
      </c>
      <c r="C17" s="40" t="s">
        <v>9</v>
      </c>
      <c r="D17" s="43" t="s">
        <v>2</v>
      </c>
      <c r="E17" s="43" t="s">
        <v>3</v>
      </c>
      <c r="F17" s="40" t="s">
        <v>4</v>
      </c>
      <c r="G17" s="44" t="s">
        <v>5</v>
      </c>
    </row>
    <row r="18" s="38" customFormat="1">
      <c r="A18" s="45"/>
      <c r="B18" s="46"/>
      <c r="C18" s="46"/>
      <c r="D18" s="46" t="s">
        <v>10</v>
      </c>
      <c r="E18" s="46"/>
      <c r="F18" s="46"/>
      <c r="G18" s="47"/>
    </row>
    <row r="19" s="38" customFormat="1">
      <c r="A19" s="45"/>
      <c r="B19" s="46"/>
      <c r="C19" s="46"/>
      <c r="D19" s="46"/>
      <c r="E19" s="46"/>
      <c r="F19" s="46"/>
      <c r="G19" s="47"/>
    </row>
    <row r="20" s="38" customFormat="1">
      <c r="A20" s="45"/>
      <c r="B20" s="46"/>
      <c r="C20" s="46"/>
      <c r="D20" s="46"/>
      <c r="E20" s="46"/>
      <c r="F20" s="46"/>
      <c r="G20" s="47"/>
    </row>
    <row r="21" s="38" customFormat="1">
      <c r="A21" s="45"/>
      <c r="B21" s="46"/>
      <c r="C21" s="46"/>
      <c r="D21" s="46"/>
      <c r="E21" s="46"/>
      <c r="F21" s="46"/>
      <c r="G21" s="47"/>
    </row>
    <row r="22" s="38" customFormat="1">
      <c r="A22" s="45"/>
      <c r="B22" s="46"/>
      <c r="C22" s="46"/>
      <c r="D22" s="46"/>
      <c r="E22" s="46"/>
      <c r="F22" s="46"/>
      <c r="G22" s="47"/>
    </row>
    <row r="23" s="38" customFormat="1">
      <c r="A23" s="45"/>
      <c r="B23" s="46"/>
      <c r="C23" s="46"/>
      <c r="D23" s="46"/>
      <c r="E23" s="46"/>
      <c r="F23" s="46"/>
      <c r="G23" s="47"/>
    </row>
    <row r="24" s="38" customFormat="1">
      <c r="A24" s="45"/>
      <c r="B24" s="46"/>
      <c r="C24" s="46"/>
      <c r="D24" s="46"/>
      <c r="E24" s="46"/>
      <c r="F24" s="46"/>
      <c r="G24" s="47"/>
    </row>
    <row r="25" s="38" customFormat="1">
      <c r="A25" s="45"/>
      <c r="B25" s="46"/>
      <c r="C25" s="46"/>
      <c r="D25" s="46"/>
      <c r="E25" s="46"/>
      <c r="F25" s="46"/>
      <c r="G25" s="47"/>
    </row>
    <row r="26" s="38" customFormat="1">
      <c r="A26" s="45"/>
      <c r="B26" s="46"/>
      <c r="C26" s="46"/>
      <c r="D26" s="46"/>
      <c r="E26" s="46"/>
      <c r="F26" s="46"/>
      <c r="G26" s="47"/>
    </row>
    <row r="27" s="38" customFormat="1">
      <c r="A27" s="48"/>
      <c r="B27" s="49"/>
      <c r="C27" s="49"/>
      <c r="D27" s="49"/>
      <c r="E27" s="49"/>
      <c r="F27" s="49"/>
      <c r="G27" s="50"/>
    </row>
    <row r="28">
      <c r="A28" s="41">
        <v>42197</v>
      </c>
      <c r="B28" s="41">
        <v>42198</v>
      </c>
      <c r="C28" s="41">
        <v>42199</v>
      </c>
      <c r="D28" s="41">
        <v>42200</v>
      </c>
      <c r="E28" s="41">
        <v>42201</v>
      </c>
      <c r="F28" s="41">
        <v>42202</v>
      </c>
      <c r="G28" s="41">
        <v>42203</v>
      </c>
      <c r="H28" s="51"/>
    </row>
    <row r="29">
      <c r="A29" s="42" t="s">
        <v>7</v>
      </c>
      <c r="B29" s="40" t="s">
        <v>8</v>
      </c>
      <c r="C29" s="40" t="s">
        <v>9</v>
      </c>
      <c r="D29" s="43" t="s">
        <v>2</v>
      </c>
      <c r="E29" s="43" t="s">
        <v>3</v>
      </c>
      <c r="F29" s="40" t="s">
        <v>4</v>
      </c>
      <c r="G29" s="44" t="s">
        <v>5</v>
      </c>
    </row>
    <row r="30" s="38" customFormat="1">
      <c r="A30" s="45"/>
      <c r="B30" s="46"/>
      <c r="C30" s="46"/>
      <c r="D30" s="46"/>
      <c r="E30" s="46"/>
      <c r="F30" s="46"/>
      <c r="G30" s="47"/>
    </row>
    <row r="31" s="38" customFormat="1">
      <c r="A31" s="45"/>
      <c r="B31" s="46"/>
      <c r="C31" s="46"/>
      <c r="D31" s="46"/>
      <c r="E31" s="46"/>
      <c r="F31" s="46"/>
      <c r="G31" s="47"/>
    </row>
    <row r="32" s="38" customFormat="1">
      <c r="A32" s="45"/>
      <c r="B32" s="46"/>
      <c r="C32" s="46"/>
      <c r="D32" s="46"/>
      <c r="E32" s="46"/>
      <c r="F32" s="46"/>
      <c r="G32" s="47"/>
    </row>
    <row r="33" s="38" customFormat="1">
      <c r="A33" s="45"/>
      <c r="B33" s="46"/>
      <c r="C33" s="46"/>
      <c r="D33" s="46"/>
      <c r="E33" s="46"/>
      <c r="F33" s="46"/>
      <c r="G33" s="47"/>
    </row>
    <row r="34" s="38" customFormat="1">
      <c r="A34" s="45"/>
      <c r="B34" s="46"/>
      <c r="C34" s="46"/>
      <c r="D34" s="46"/>
      <c r="E34" s="46"/>
      <c r="F34" s="46"/>
      <c r="G34" s="47"/>
    </row>
    <row r="35" s="38" customFormat="1">
      <c r="A35" s="45"/>
      <c r="B35" s="46"/>
      <c r="C35" s="46"/>
      <c r="D35" s="46"/>
      <c r="E35" s="46"/>
      <c r="F35" s="46"/>
      <c r="G35" s="47"/>
    </row>
    <row r="36" s="38" customFormat="1">
      <c r="A36" s="45"/>
      <c r="B36" s="46"/>
      <c r="C36" s="46"/>
      <c r="D36" s="46"/>
      <c r="E36" s="46"/>
      <c r="F36" s="46"/>
      <c r="G36" s="47"/>
    </row>
    <row r="37" s="38" customFormat="1">
      <c r="A37" s="45"/>
      <c r="B37" s="46"/>
      <c r="C37" s="46"/>
      <c r="D37" s="46"/>
      <c r="E37" s="46"/>
      <c r="F37" s="46"/>
      <c r="G37" s="47"/>
    </row>
    <row r="38" s="38" customFormat="1">
      <c r="A38" s="45"/>
      <c r="B38" s="46"/>
      <c r="C38" s="46"/>
      <c r="D38" s="46"/>
      <c r="E38" s="46"/>
      <c r="F38" s="46"/>
      <c r="G38" s="47"/>
    </row>
    <row r="39" s="38" customFormat="1">
      <c r="A39" s="48"/>
      <c r="B39" s="49"/>
      <c r="C39" s="49"/>
      <c r="D39" s="49"/>
      <c r="E39" s="49"/>
      <c r="F39" s="49"/>
      <c r="G39" s="50"/>
    </row>
    <row r="40">
      <c r="A40" s="41">
        <v>42204</v>
      </c>
      <c r="B40" s="41">
        <v>42205</v>
      </c>
      <c r="C40" s="41">
        <v>42206</v>
      </c>
      <c r="D40" s="41">
        <v>42207</v>
      </c>
      <c r="E40" s="41">
        <v>42208</v>
      </c>
      <c r="F40" s="41">
        <v>42209</v>
      </c>
      <c r="G40" s="41">
        <v>42210</v>
      </c>
      <c r="H40" s="51"/>
    </row>
    <row r="41">
      <c r="A41" s="42" t="s">
        <v>7</v>
      </c>
      <c r="B41" s="40" t="s">
        <v>8</v>
      </c>
      <c r="C41" s="40" t="s">
        <v>9</v>
      </c>
      <c r="D41" s="43" t="s">
        <v>2</v>
      </c>
      <c r="E41" s="43" t="s">
        <v>3</v>
      </c>
      <c r="F41" s="40" t="s">
        <v>4</v>
      </c>
      <c r="G41" s="44" t="s">
        <v>5</v>
      </c>
    </row>
    <row r="42" s="38" customFormat="1">
      <c r="A42" s="45"/>
      <c r="B42" s="46"/>
      <c r="C42" s="46"/>
      <c r="D42" s="46" t="s">
        <v>11</v>
      </c>
      <c r="E42" s="67" t="s">
        <v>12</v>
      </c>
      <c r="F42" s="46"/>
      <c r="G42" s="47"/>
    </row>
    <row r="43" s="38" customFormat="1">
      <c r="A43" s="45"/>
      <c r="B43" s="46"/>
      <c r="C43" s="46"/>
      <c r="D43" s="46"/>
      <c r="E43" s="54"/>
      <c r="F43" s="46"/>
      <c r="G43" s="47"/>
    </row>
    <row r="44" s="38" customFormat="1">
      <c r="A44" s="45"/>
      <c r="B44" s="46"/>
      <c r="C44" s="46"/>
      <c r="D44" s="46"/>
      <c r="E44" s="54"/>
      <c r="F44" s="46"/>
      <c r="G44" s="47"/>
    </row>
    <row r="45" s="38" customFormat="1">
      <c r="A45" s="45"/>
      <c r="B45" s="46"/>
      <c r="C45" s="46"/>
      <c r="D45" s="46"/>
      <c r="E45" s="54"/>
      <c r="F45" s="46"/>
      <c r="G45" s="47"/>
    </row>
    <row r="46" s="38" customFormat="1">
      <c r="A46" s="45"/>
      <c r="B46" s="46"/>
      <c r="C46" s="46"/>
      <c r="D46" s="46"/>
      <c r="E46" s="54"/>
      <c r="F46" s="46"/>
      <c r="G46" s="47"/>
    </row>
    <row r="47" s="38" customFormat="1">
      <c r="A47" s="45"/>
      <c r="B47" s="46"/>
      <c r="C47" s="46"/>
      <c r="D47" s="46"/>
      <c r="E47" s="54"/>
      <c r="F47" s="46"/>
      <c r="G47" s="47"/>
    </row>
    <row r="48" s="38" customFormat="1">
      <c r="A48" s="45"/>
      <c r="B48" s="46"/>
      <c r="C48" s="46"/>
      <c r="D48" s="46"/>
      <c r="E48" s="54"/>
      <c r="F48" s="46"/>
      <c r="G48" s="47"/>
    </row>
    <row r="49" s="38" customFormat="1">
      <c r="A49" s="45"/>
      <c r="B49" s="46"/>
      <c r="C49" s="46"/>
      <c r="D49" s="46"/>
      <c r="E49" s="54"/>
      <c r="F49" s="46"/>
      <c r="G49" s="47"/>
    </row>
    <row r="50" s="38" customFormat="1">
      <c r="A50" s="45"/>
      <c r="B50" s="46"/>
      <c r="C50" s="46"/>
      <c r="D50" s="46"/>
      <c r="E50" s="54"/>
      <c r="F50" s="46"/>
      <c r="G50" s="47"/>
    </row>
    <row r="51" s="38" customFormat="1">
      <c r="A51" s="48"/>
      <c r="B51" s="49"/>
      <c r="C51" s="49"/>
      <c r="D51" s="49"/>
      <c r="E51" s="55"/>
      <c r="F51" s="49"/>
      <c r="G51" s="50"/>
    </row>
    <row r="52">
      <c r="A52" s="41">
        <v>42211</v>
      </c>
      <c r="B52" s="41">
        <v>42212</v>
      </c>
      <c r="C52" s="41">
        <v>42213</v>
      </c>
      <c r="D52" s="41">
        <v>42214</v>
      </c>
      <c r="E52" s="41">
        <v>42215</v>
      </c>
      <c r="F52" s="41">
        <v>42216</v>
      </c>
      <c r="G52" s="41">
        <v>42217</v>
      </c>
      <c r="H52" s="51"/>
    </row>
    <row r="53">
      <c r="A53" s="42" t="s">
        <v>7</v>
      </c>
      <c r="B53" s="40" t="s">
        <v>8</v>
      </c>
      <c r="C53" s="40" t="s">
        <v>9</v>
      </c>
      <c r="D53" s="43" t="s">
        <v>2</v>
      </c>
      <c r="E53" s="43" t="s">
        <v>3</v>
      </c>
      <c r="F53" s="40" t="s">
        <v>4</v>
      </c>
      <c r="G53" s="44" t="s">
        <v>5</v>
      </c>
    </row>
    <row r="54" s="38" customFormat="1">
      <c r="A54" s="45"/>
      <c r="B54" s="46"/>
      <c r="C54" s="46"/>
      <c r="D54" s="46" t="s">
        <v>13</v>
      </c>
      <c r="E54" s="46"/>
      <c r="F54" s="46"/>
      <c r="G54" s="47"/>
    </row>
    <row r="55" s="38" customFormat="1">
      <c r="A55" s="45"/>
      <c r="B55" s="46"/>
      <c r="C55" s="46"/>
      <c r="D55" s="46"/>
      <c r="E55" s="46"/>
      <c r="F55" s="46"/>
      <c r="G55" s="47"/>
    </row>
    <row r="56" s="38" customFormat="1">
      <c r="A56" s="45"/>
      <c r="B56" s="46"/>
      <c r="C56" s="46"/>
      <c r="D56" s="46"/>
      <c r="E56" s="46"/>
      <c r="F56" s="46"/>
      <c r="G56" s="47"/>
    </row>
    <row r="57" s="38" customFormat="1">
      <c r="A57" s="45"/>
      <c r="B57" s="46"/>
      <c r="C57" s="46"/>
      <c r="D57" s="46"/>
      <c r="E57" s="46"/>
      <c r="F57" s="46"/>
      <c r="G57" s="47"/>
    </row>
    <row r="58" s="38" customFormat="1">
      <c r="A58" s="45"/>
      <c r="B58" s="46"/>
      <c r="C58" s="46"/>
      <c r="D58" s="46"/>
      <c r="E58" s="46"/>
      <c r="F58" s="46"/>
      <c r="G58" s="47"/>
    </row>
    <row r="59" s="38" customFormat="1">
      <c r="A59" s="45"/>
      <c r="B59" s="46"/>
      <c r="C59" s="46"/>
      <c r="D59" s="46"/>
      <c r="E59" s="46"/>
      <c r="F59" s="46"/>
      <c r="G59" s="47"/>
    </row>
    <row r="60" s="38" customFormat="1">
      <c r="A60" s="45"/>
      <c r="B60" s="46"/>
      <c r="C60" s="46"/>
      <c r="D60" s="46"/>
      <c r="E60" s="46"/>
      <c r="F60" s="46"/>
      <c r="G60" s="47"/>
    </row>
    <row r="61" s="38" customFormat="1">
      <c r="A61" s="45"/>
      <c r="B61" s="46"/>
      <c r="C61" s="46"/>
      <c r="D61" s="46"/>
      <c r="E61" s="46"/>
      <c r="F61" s="46"/>
      <c r="G61" s="47"/>
    </row>
    <row r="62" s="38" customFormat="1">
      <c r="A62" s="45"/>
      <c r="B62" s="46"/>
      <c r="C62" s="46"/>
      <c r="D62" s="46"/>
      <c r="E62" s="46"/>
      <c r="F62" s="46"/>
      <c r="G62" s="47"/>
    </row>
    <row r="63" s="38" customFormat="1">
      <c r="A63" s="48"/>
      <c r="B63" s="49"/>
      <c r="C63" s="49"/>
      <c r="D63" s="49"/>
      <c r="E63" s="49"/>
      <c r="F63" s="49"/>
      <c r="G63" s="50"/>
    </row>
    <row r="64">
      <c r="A64" s="41">
        <v>42218</v>
      </c>
      <c r="B64" s="41">
        <v>42219</v>
      </c>
      <c r="C64" s="41">
        <v>42220</v>
      </c>
      <c r="D64" s="41">
        <v>42221</v>
      </c>
      <c r="E64" s="41">
        <v>42222</v>
      </c>
      <c r="F64" s="41">
        <v>42223</v>
      </c>
      <c r="G64" s="41">
        <v>42224</v>
      </c>
      <c r="H64" s="51"/>
    </row>
    <row r="65">
      <c r="A65" s="42" t="s">
        <v>7</v>
      </c>
      <c r="B65" s="40" t="s">
        <v>8</v>
      </c>
      <c r="C65" s="40" t="s">
        <v>9</v>
      </c>
      <c r="D65" s="43" t="s">
        <v>2</v>
      </c>
      <c r="E65" s="43" t="s">
        <v>3</v>
      </c>
      <c r="F65" s="40" t="s">
        <v>4</v>
      </c>
      <c r="G65" s="44" t="s">
        <v>5</v>
      </c>
    </row>
    <row r="66" s="38" customFormat="1">
      <c r="A66" s="45"/>
      <c r="B66" s="46"/>
      <c r="C66" s="46"/>
      <c r="D66" s="46"/>
      <c r="E66" s="46"/>
      <c r="F66" s="46"/>
      <c r="G66" s="47"/>
    </row>
    <row r="67" s="38" customFormat="1">
      <c r="A67" s="45"/>
      <c r="B67" s="46"/>
      <c r="C67" s="46"/>
      <c r="D67" s="46"/>
      <c r="E67" s="54"/>
      <c r="F67" s="46"/>
      <c r="G67" s="47"/>
    </row>
    <row r="68" s="38" customFormat="1">
      <c r="A68" s="45"/>
      <c r="B68" s="46"/>
      <c r="C68" s="46"/>
      <c r="D68" s="46"/>
      <c r="E68" s="54"/>
      <c r="F68" s="46"/>
      <c r="G68" s="47"/>
    </row>
    <row r="69" s="38" customFormat="1">
      <c r="A69" s="45"/>
      <c r="B69" s="46"/>
      <c r="C69" s="46"/>
      <c r="D69" s="46"/>
      <c r="E69" s="54"/>
      <c r="F69" s="46"/>
      <c r="G69" s="47"/>
    </row>
    <row r="70" s="38" customFormat="1">
      <c r="A70" s="45"/>
      <c r="B70" s="46"/>
      <c r="C70" s="46"/>
      <c r="D70" s="46"/>
      <c r="E70" s="54"/>
      <c r="F70" s="46"/>
      <c r="G70" s="47"/>
    </row>
    <row r="71" s="38" customFormat="1">
      <c r="A71" s="45"/>
      <c r="B71" s="46"/>
      <c r="C71" s="46"/>
      <c r="D71" s="46"/>
      <c r="E71" s="54"/>
      <c r="F71" s="46"/>
      <c r="G71" s="47"/>
    </row>
    <row r="72" s="38" customFormat="1">
      <c r="A72" s="45"/>
      <c r="B72" s="46"/>
      <c r="C72" s="46"/>
      <c r="D72" s="46"/>
      <c r="E72" s="54"/>
      <c r="F72" s="46"/>
      <c r="G72" s="47"/>
    </row>
    <row r="73" s="38" customFormat="1">
      <c r="A73" s="45"/>
      <c r="B73" s="46"/>
      <c r="C73" s="46"/>
      <c r="D73" s="46"/>
      <c r="E73" s="54"/>
      <c r="F73" s="46"/>
      <c r="G73" s="47"/>
    </row>
    <row r="74" s="38" customFormat="1">
      <c r="A74" s="45"/>
      <c r="B74" s="46"/>
      <c r="C74" s="46"/>
      <c r="D74" s="46"/>
      <c r="E74" s="54"/>
      <c r="F74" s="46"/>
      <c r="G74" s="47"/>
    </row>
    <row r="75" s="38" customFormat="1">
      <c r="A75" s="48"/>
      <c r="B75" s="49"/>
      <c r="C75" s="49"/>
      <c r="D75" s="49"/>
      <c r="E75" s="55"/>
      <c r="F75" s="49"/>
      <c r="G75" s="50"/>
    </row>
    <row r="76">
      <c r="A76" s="41">
        <v>42225</v>
      </c>
      <c r="B76" s="41">
        <v>42226</v>
      </c>
      <c r="C76" s="41">
        <v>42227</v>
      </c>
      <c r="D76" s="41">
        <v>42228</v>
      </c>
      <c r="E76" s="41">
        <v>42229</v>
      </c>
      <c r="F76" s="41">
        <v>42230</v>
      </c>
      <c r="G76" s="41">
        <v>42231</v>
      </c>
      <c r="H76" s="51"/>
    </row>
    <row r="77">
      <c r="A77" s="42" t="s">
        <v>7</v>
      </c>
      <c r="B77" s="40" t="s">
        <v>8</v>
      </c>
      <c r="C77" s="40" t="s">
        <v>9</v>
      </c>
      <c r="D77" s="43" t="s">
        <v>2</v>
      </c>
      <c r="E77" s="43" t="s">
        <v>3</v>
      </c>
      <c r="F77" s="40" t="s">
        <v>4</v>
      </c>
      <c r="G77" s="44" t="s">
        <v>5</v>
      </c>
    </row>
    <row r="78" s="38" customFormat="1">
      <c r="A78" s="45"/>
      <c r="B78" s="46"/>
      <c r="C78" s="46"/>
      <c r="D78" s="46"/>
      <c r="E78" s="46"/>
      <c r="F78" s="46"/>
      <c r="G78" s="47"/>
    </row>
    <row r="79" s="38" customFormat="1">
      <c r="A79" s="45"/>
      <c r="B79" s="46"/>
      <c r="C79" s="46"/>
      <c r="D79" s="46"/>
      <c r="E79" s="46"/>
      <c r="F79" s="46"/>
      <c r="G79" s="47"/>
    </row>
    <row r="80" s="38" customFormat="1">
      <c r="A80" s="45"/>
      <c r="B80" s="46"/>
      <c r="C80" s="46"/>
      <c r="D80" s="46"/>
      <c r="E80" s="54"/>
      <c r="F80" s="46"/>
      <c r="G80" s="47"/>
    </row>
    <row r="81" s="38" customFormat="1">
      <c r="A81" s="45"/>
      <c r="B81" s="46"/>
      <c r="C81" s="46"/>
      <c r="D81" s="46"/>
      <c r="E81" s="54"/>
      <c r="F81" s="46"/>
      <c r="G81" s="47"/>
    </row>
    <row r="82" s="38" customFormat="1">
      <c r="A82" s="45"/>
      <c r="B82" s="46"/>
      <c r="C82" s="46"/>
      <c r="D82" s="46"/>
      <c r="E82" s="54"/>
      <c r="F82" s="46"/>
      <c r="G82" s="47"/>
    </row>
    <row r="83" s="38" customFormat="1">
      <c r="A83" s="45"/>
      <c r="B83" s="46"/>
      <c r="C83" s="46"/>
      <c r="D83" s="46"/>
      <c r="E83" s="54"/>
      <c r="F83" s="46"/>
      <c r="G83" s="47"/>
    </row>
    <row r="84" s="38" customFormat="1">
      <c r="A84" s="45"/>
      <c r="B84" s="46"/>
      <c r="C84" s="46"/>
      <c r="D84" s="46"/>
      <c r="E84" s="54"/>
      <c r="F84" s="46"/>
      <c r="G84" s="47"/>
    </row>
    <row r="85" s="38" customFormat="1">
      <c r="A85" s="45"/>
      <c r="B85" s="46"/>
      <c r="C85" s="46"/>
      <c r="D85" s="46"/>
      <c r="E85" s="54"/>
      <c r="F85" s="46"/>
      <c r="G85" s="47"/>
    </row>
    <row r="86" s="38" customFormat="1">
      <c r="A86" s="45"/>
      <c r="B86" s="46"/>
      <c r="C86" s="46"/>
      <c r="D86" s="46"/>
      <c r="E86" s="54"/>
      <c r="F86" s="46"/>
      <c r="G86" s="47"/>
    </row>
    <row r="87" s="38" customFormat="1">
      <c r="A87" s="48"/>
      <c r="B87" s="49"/>
      <c r="C87" s="49"/>
      <c r="D87" s="49"/>
      <c r="E87" s="55"/>
      <c r="F87" s="49"/>
      <c r="G87" s="50"/>
    </row>
    <row r="88">
      <c r="A88" s="41">
        <v>42232</v>
      </c>
      <c r="B88" s="41">
        <v>42233</v>
      </c>
      <c r="C88" s="41">
        <v>42234</v>
      </c>
      <c r="D88" s="41">
        <v>42235</v>
      </c>
      <c r="E88" s="41">
        <v>42236</v>
      </c>
      <c r="F88" s="41">
        <v>42237</v>
      </c>
      <c r="G88" s="41">
        <v>42238</v>
      </c>
      <c r="H88" s="51"/>
    </row>
    <row r="89">
      <c r="A89" s="42" t="s">
        <v>7</v>
      </c>
      <c r="B89" s="40" t="s">
        <v>8</v>
      </c>
      <c r="C89" s="40" t="s">
        <v>9</v>
      </c>
      <c r="D89" s="43" t="s">
        <v>2</v>
      </c>
      <c r="E89" s="43" t="s">
        <v>3</v>
      </c>
      <c r="F89" s="40" t="s">
        <v>4</v>
      </c>
      <c r="G89" s="44" t="s">
        <v>5</v>
      </c>
    </row>
    <row r="90" s="38" customFormat="1">
      <c r="A90" s="45" t="s">
        <v>14</v>
      </c>
      <c r="B90" s="46"/>
      <c r="C90" s="46"/>
      <c r="D90" s="46"/>
      <c r="E90" s="46"/>
      <c r="F90" s="46"/>
      <c r="G90" s="47"/>
    </row>
    <row r="91" s="38" customFormat="1">
      <c r="A91" s="45"/>
      <c r="B91" s="46"/>
      <c r="C91" s="46"/>
      <c r="D91" s="46"/>
      <c r="E91" s="54"/>
      <c r="F91" s="46"/>
      <c r="G91" s="47"/>
    </row>
    <row r="92" s="38" customFormat="1">
      <c r="A92" s="45"/>
      <c r="B92" s="46"/>
      <c r="C92" s="46"/>
      <c r="D92" s="46"/>
      <c r="E92" s="54"/>
      <c r="F92" s="46"/>
      <c r="G92" s="47"/>
    </row>
    <row r="93" s="38" customFormat="1">
      <c r="A93" s="45"/>
      <c r="B93" s="46"/>
      <c r="C93" s="46"/>
      <c r="D93" s="46"/>
      <c r="E93" s="54"/>
      <c r="F93" s="46"/>
      <c r="G93" s="47"/>
    </row>
    <row r="94" s="38" customFormat="1">
      <c r="A94" s="45"/>
      <c r="B94" s="46"/>
      <c r="C94" s="46"/>
      <c r="D94" s="46"/>
      <c r="E94" s="54"/>
      <c r="F94" s="46"/>
      <c r="G94" s="47"/>
    </row>
    <row r="95" s="38" customFormat="1">
      <c r="A95" s="45"/>
      <c r="B95" s="46"/>
      <c r="C95" s="46"/>
      <c r="D95" s="46"/>
      <c r="E95" s="54"/>
      <c r="F95" s="46"/>
      <c r="G95" s="47"/>
    </row>
    <row r="96" s="38" customFormat="1">
      <c r="A96" s="45"/>
      <c r="B96" s="46"/>
      <c r="C96" s="46"/>
      <c r="D96" s="46"/>
      <c r="E96" s="54"/>
      <c r="F96" s="46"/>
      <c r="G96" s="47"/>
    </row>
    <row r="97" s="38" customFormat="1">
      <c r="A97" s="45"/>
      <c r="B97" s="46"/>
      <c r="C97" s="46"/>
      <c r="D97" s="46"/>
      <c r="E97" s="54"/>
      <c r="F97" s="46"/>
      <c r="G97" s="47"/>
    </row>
    <row r="98" s="38" customFormat="1">
      <c r="A98" s="45"/>
      <c r="B98" s="46"/>
      <c r="C98" s="46"/>
      <c r="D98" s="46"/>
      <c r="E98" s="54"/>
      <c r="F98" s="46"/>
      <c r="G98" s="47"/>
    </row>
    <row r="99" s="38" customFormat="1">
      <c r="A99" s="48"/>
      <c r="B99" s="49"/>
      <c r="C99" s="49"/>
      <c r="D99" s="49"/>
      <c r="E99" s="55"/>
      <c r="F99" s="49"/>
      <c r="G99" s="50"/>
    </row>
    <row r="100">
      <c r="A100" s="41">
        <v>42239</v>
      </c>
      <c r="B100" s="41">
        <v>42240</v>
      </c>
      <c r="C100" s="41">
        <v>42241</v>
      </c>
      <c r="D100" s="41">
        <v>42242</v>
      </c>
      <c r="E100" s="41">
        <v>42243</v>
      </c>
      <c r="F100" s="41">
        <v>42244</v>
      </c>
      <c r="G100" s="41">
        <v>42245</v>
      </c>
      <c r="H100" s="51"/>
    </row>
    <row r="101">
      <c r="A101" s="42" t="s">
        <v>7</v>
      </c>
      <c r="B101" s="40" t="s">
        <v>8</v>
      </c>
      <c r="C101" s="40" t="s">
        <v>9</v>
      </c>
      <c r="D101" s="43" t="s">
        <v>2</v>
      </c>
      <c r="E101" s="43" t="s">
        <v>3</v>
      </c>
      <c r="F101" s="40" t="s">
        <v>4</v>
      </c>
      <c r="G101" s="44" t="s">
        <v>5</v>
      </c>
    </row>
    <row r="102" s="38" customFormat="1">
      <c r="A102" s="45"/>
      <c r="B102" s="46"/>
      <c r="C102" s="46"/>
      <c r="D102" s="46" t="s">
        <v>13</v>
      </c>
      <c r="E102" s="46"/>
      <c r="F102" s="46"/>
      <c r="G102" s="47"/>
    </row>
    <row r="103" s="38" customFormat="1">
      <c r="A103" s="45"/>
      <c r="B103" s="46"/>
      <c r="C103" s="46"/>
      <c r="D103" s="46"/>
      <c r="E103" s="46"/>
      <c r="F103" s="46"/>
      <c r="G103" s="47"/>
    </row>
    <row r="104" s="38" customFormat="1">
      <c r="A104" s="45"/>
      <c r="B104" s="46"/>
      <c r="C104" s="46"/>
      <c r="D104" s="46"/>
      <c r="E104" s="46"/>
      <c r="F104" s="46"/>
      <c r="G104" s="47"/>
    </row>
    <row r="105" s="38" customFormat="1">
      <c r="A105" s="45"/>
      <c r="B105" s="46"/>
      <c r="C105" s="46"/>
      <c r="D105" s="46"/>
      <c r="E105" s="46"/>
      <c r="F105" s="46"/>
      <c r="G105" s="47"/>
    </row>
    <row r="106" s="38" customFormat="1">
      <c r="A106" s="45"/>
      <c r="B106" s="46"/>
      <c r="C106" s="46"/>
      <c r="D106" s="46"/>
      <c r="E106" s="46"/>
      <c r="F106" s="46"/>
      <c r="G106" s="47"/>
    </row>
    <row r="107" s="38" customFormat="1">
      <c r="A107" s="45"/>
      <c r="B107" s="46"/>
      <c r="C107" s="46"/>
      <c r="D107" s="46"/>
      <c r="E107" s="46"/>
      <c r="F107" s="46"/>
      <c r="G107" s="47"/>
    </row>
    <row r="108" s="38" customFormat="1">
      <c r="A108" s="45"/>
      <c r="B108" s="46"/>
      <c r="C108" s="46"/>
      <c r="D108" s="46"/>
      <c r="E108" s="46"/>
      <c r="F108" s="46"/>
      <c r="G108" s="47"/>
    </row>
    <row r="109" s="38" customFormat="1">
      <c r="A109" s="45"/>
      <c r="B109" s="46"/>
      <c r="C109" s="46"/>
      <c r="D109" s="46"/>
      <c r="E109" s="46"/>
      <c r="F109" s="46"/>
      <c r="G109" s="47"/>
    </row>
    <row r="110" s="38" customFormat="1">
      <c r="A110" s="45"/>
      <c r="B110" s="46"/>
      <c r="C110" s="46"/>
      <c r="D110" s="46"/>
      <c r="E110" s="46"/>
      <c r="F110" s="46"/>
      <c r="G110" s="47"/>
    </row>
    <row r="111" s="38" customFormat="1">
      <c r="A111" s="48"/>
      <c r="B111" s="49"/>
      <c r="C111" s="49"/>
      <c r="D111" s="49"/>
      <c r="E111" s="49"/>
      <c r="F111" s="49"/>
      <c r="G111" s="50"/>
    </row>
    <row r="112">
      <c r="A112" s="41">
        <v>42246</v>
      </c>
      <c r="B112" s="41">
        <v>42247</v>
      </c>
      <c r="C112" s="41">
        <v>42248</v>
      </c>
      <c r="D112" s="41">
        <v>42249</v>
      </c>
      <c r="E112" s="41">
        <v>42250</v>
      </c>
      <c r="F112" s="41">
        <v>42251</v>
      </c>
      <c r="G112" s="41">
        <v>42252</v>
      </c>
      <c r="H112" s="51"/>
    </row>
    <row r="113">
      <c r="A113" s="42" t="s">
        <v>7</v>
      </c>
      <c r="B113" s="40" t="s">
        <v>8</v>
      </c>
      <c r="C113" s="40" t="s">
        <v>9</v>
      </c>
      <c r="D113" s="43" t="s">
        <v>2</v>
      </c>
      <c r="E113" s="43" t="s">
        <v>3</v>
      </c>
      <c r="F113" s="40" t="s">
        <v>4</v>
      </c>
      <c r="G113" s="44" t="s">
        <v>5</v>
      </c>
    </row>
    <row r="114" s="38" customFormat="1">
      <c r="A114" s="45"/>
      <c r="B114" s="46"/>
      <c r="C114" s="57"/>
      <c r="D114" s="53" t="s">
        <v>15</v>
      </c>
      <c r="E114" s="58"/>
      <c r="F114" s="46"/>
      <c r="G114" s="47"/>
    </row>
    <row r="115" s="38" customFormat="1">
      <c r="A115" s="45"/>
      <c r="B115" s="46"/>
      <c r="C115" s="46"/>
      <c r="D115" s="59"/>
      <c r="E115" s="46"/>
      <c r="F115" s="46"/>
      <c r="G115" s="47"/>
    </row>
    <row r="116" s="38" customFormat="1">
      <c r="A116" s="45"/>
      <c r="B116" s="46"/>
      <c r="C116" s="46"/>
      <c r="E116" s="46"/>
      <c r="F116" s="46"/>
      <c r="G116" s="47"/>
    </row>
    <row r="117" s="38" customFormat="1">
      <c r="A117" s="45"/>
      <c r="B117" s="46"/>
      <c r="C117" s="46"/>
      <c r="D117" s="46"/>
      <c r="E117" s="46"/>
      <c r="F117" s="46"/>
      <c r="G117" s="47"/>
    </row>
    <row r="118" s="38" customFormat="1">
      <c r="A118" s="45"/>
      <c r="B118" s="46"/>
      <c r="C118" s="46"/>
      <c r="D118" s="46"/>
      <c r="E118" s="46"/>
      <c r="F118" s="46"/>
      <c r="G118" s="47"/>
    </row>
    <row r="119" s="38" customFormat="1">
      <c r="A119" s="45"/>
      <c r="B119" s="46"/>
      <c r="C119" s="46"/>
      <c r="D119" s="46"/>
      <c r="E119" s="46"/>
      <c r="F119" s="46"/>
      <c r="G119" s="47"/>
    </row>
    <row r="120" ht="15" customHeight="1" s="38" customFormat="1">
      <c r="A120" s="45"/>
      <c r="B120" s="46"/>
      <c r="C120" s="46"/>
      <c r="D120" s="46"/>
      <c r="E120" s="46"/>
      <c r="F120" s="46"/>
      <c r="G120" s="47"/>
    </row>
    <row r="121" s="38" customFormat="1">
      <c r="A121" s="45"/>
      <c r="B121" s="46"/>
      <c r="C121" s="46"/>
      <c r="D121" s="46"/>
      <c r="E121" s="46"/>
      <c r="F121" s="46"/>
      <c r="G121" s="47"/>
    </row>
    <row r="122" s="38" customFormat="1">
      <c r="A122" s="45"/>
      <c r="B122" s="46"/>
      <c r="C122" s="46"/>
      <c r="D122" s="46"/>
      <c r="E122" s="46"/>
      <c r="F122" s="46"/>
      <c r="G122" s="47"/>
    </row>
    <row r="123" s="38" customFormat="1">
      <c r="A123" s="48"/>
      <c r="B123" s="49"/>
      <c r="C123" s="49"/>
      <c r="D123" s="49"/>
      <c r="E123" s="49"/>
      <c r="F123" s="49"/>
      <c r="G123" s="50"/>
    </row>
    <row r="124">
      <c r="A124" s="41">
        <v>42253</v>
      </c>
      <c r="B124" s="41">
        <v>42254</v>
      </c>
      <c r="C124" s="41">
        <v>42255</v>
      </c>
      <c r="D124" s="41">
        <v>42256</v>
      </c>
      <c r="E124" s="41">
        <v>42257</v>
      </c>
      <c r="F124" s="41">
        <v>42258</v>
      </c>
      <c r="G124" s="41">
        <v>42259</v>
      </c>
      <c r="H124" s="51"/>
    </row>
    <row r="125">
      <c r="A125" s="42" t="s">
        <v>7</v>
      </c>
      <c r="B125" s="40" t="s">
        <v>8</v>
      </c>
      <c r="C125" s="40" t="s">
        <v>9</v>
      </c>
      <c r="D125" s="43" t="s">
        <v>2</v>
      </c>
      <c r="E125" s="43" t="s">
        <v>3</v>
      </c>
      <c r="F125" s="40" t="s">
        <v>4</v>
      </c>
      <c r="G125" s="44" t="s">
        <v>5</v>
      </c>
    </row>
    <row r="126" s="38" customFormat="1">
      <c r="A126" s="45"/>
      <c r="B126" s="66" t="s">
        <v>16</v>
      </c>
      <c r="C126" s="57"/>
      <c r="D126" s="53" t="s">
        <v>10</v>
      </c>
      <c r="E126" s="58" t="s">
        <v>17</v>
      </c>
      <c r="F126" s="46"/>
      <c r="G126" s="47"/>
    </row>
    <row r="127" s="38" customFormat="1">
      <c r="A127" s="45"/>
      <c r="B127" s="46"/>
      <c r="C127" s="46"/>
      <c r="D127" s="59"/>
      <c r="E127" s="46"/>
      <c r="F127" s="46"/>
      <c r="G127" s="47"/>
    </row>
    <row r="128" s="38" customFormat="1">
      <c r="A128" s="45"/>
      <c r="B128" s="46"/>
      <c r="C128" s="46"/>
      <c r="E128" s="46"/>
      <c r="F128" s="46"/>
      <c r="G128" s="47"/>
    </row>
    <row r="129" s="38" customFormat="1">
      <c r="A129" s="45"/>
      <c r="B129" s="46"/>
      <c r="C129" s="46"/>
      <c r="D129" s="46"/>
      <c r="E129" s="46"/>
      <c r="F129" s="46"/>
      <c r="G129" s="47"/>
    </row>
    <row r="130" s="38" customFormat="1">
      <c r="A130" s="45"/>
      <c r="B130" s="46"/>
      <c r="C130" s="46"/>
      <c r="D130" s="46"/>
      <c r="E130" s="46"/>
      <c r="F130" s="46"/>
      <c r="G130" s="47"/>
    </row>
    <row r="131" s="38" customFormat="1">
      <c r="A131" s="45"/>
      <c r="B131" s="46"/>
      <c r="C131" s="46"/>
      <c r="D131" s="46"/>
      <c r="E131" s="46"/>
      <c r="F131" s="46"/>
      <c r="G131" s="47"/>
    </row>
    <row r="132" s="38" customFormat="1">
      <c r="A132" s="45"/>
      <c r="B132" s="46"/>
      <c r="C132" s="46"/>
      <c r="D132" s="46"/>
      <c r="E132" s="46"/>
      <c r="F132" s="46"/>
      <c r="G132" s="47"/>
    </row>
    <row r="133" s="38" customFormat="1">
      <c r="A133" s="45"/>
      <c r="B133" s="46"/>
      <c r="C133" s="46"/>
      <c r="D133" s="46"/>
      <c r="E133" s="46"/>
      <c r="F133" s="46"/>
      <c r="G133" s="47"/>
    </row>
    <row r="134" s="38" customFormat="1">
      <c r="A134" s="45"/>
      <c r="B134" s="46"/>
      <c r="C134" s="46"/>
      <c r="D134" s="46"/>
      <c r="E134" s="46"/>
      <c r="F134" s="46"/>
      <c r="G134" s="47"/>
    </row>
    <row r="135" s="38" customFormat="1">
      <c r="A135" s="48"/>
      <c r="B135" s="49"/>
      <c r="C135" s="49"/>
      <c r="D135" s="49"/>
      <c r="E135" s="49"/>
      <c r="F135" s="49"/>
      <c r="G135" s="50"/>
    </row>
    <row r="136">
      <c r="A136" s="41">
        <v>42260</v>
      </c>
      <c r="B136" s="41">
        <v>42261</v>
      </c>
      <c r="C136" s="41">
        <v>42262</v>
      </c>
      <c r="D136" s="41">
        <v>42263</v>
      </c>
      <c r="E136" s="41">
        <v>42264</v>
      </c>
      <c r="F136" s="41">
        <v>42265</v>
      </c>
      <c r="G136" s="41">
        <v>42266</v>
      </c>
      <c r="H136" s="51"/>
    </row>
    <row r="137">
      <c r="A137" s="42" t="s">
        <v>7</v>
      </c>
      <c r="B137" s="40" t="s">
        <v>8</v>
      </c>
      <c r="C137" s="40" t="s">
        <v>9</v>
      </c>
      <c r="D137" s="43" t="s">
        <v>2</v>
      </c>
      <c r="E137" s="43" t="s">
        <v>3</v>
      </c>
      <c r="F137" s="40" t="s">
        <v>4</v>
      </c>
      <c r="G137" s="44" t="s">
        <v>5</v>
      </c>
    </row>
    <row r="138" s="38" customFormat="1">
      <c r="A138" s="45"/>
      <c r="B138" s="46"/>
      <c r="C138" s="46"/>
      <c r="D138" s="53"/>
      <c r="E138" s="46"/>
      <c r="F138" s="46"/>
      <c r="G138" s="47"/>
    </row>
    <row r="139" s="38" customFormat="1">
      <c r="A139" s="45"/>
      <c r="B139" s="46"/>
      <c r="C139" s="46"/>
      <c r="D139" s="46"/>
      <c r="E139" s="46"/>
      <c r="F139" s="46"/>
      <c r="G139" s="47"/>
    </row>
    <row r="140" s="38" customFormat="1">
      <c r="A140" s="45"/>
      <c r="B140" s="46"/>
      <c r="C140" s="46"/>
      <c r="D140" s="46"/>
      <c r="E140" s="46"/>
      <c r="F140" s="46"/>
      <c r="G140" s="47"/>
    </row>
    <row r="141" s="38" customFormat="1">
      <c r="A141" s="45"/>
      <c r="B141" s="46"/>
      <c r="C141" s="46"/>
      <c r="D141" s="46"/>
      <c r="E141" s="46"/>
      <c r="F141" s="46"/>
      <c r="G141" s="47"/>
    </row>
    <row r="142" s="38" customFormat="1">
      <c r="A142" s="45"/>
      <c r="B142" s="46"/>
      <c r="C142" s="46"/>
      <c r="D142" s="46"/>
      <c r="E142" s="46"/>
      <c r="F142" s="46"/>
      <c r="G142" s="47"/>
    </row>
    <row r="143" s="38" customFormat="1">
      <c r="A143" s="45"/>
      <c r="B143" s="46"/>
      <c r="C143" s="46"/>
      <c r="D143" s="46"/>
      <c r="E143" s="46"/>
      <c r="F143" s="46"/>
      <c r="G143" s="47"/>
    </row>
    <row r="144" s="38" customFormat="1">
      <c r="A144" s="45"/>
      <c r="B144" s="46"/>
      <c r="C144" s="46"/>
      <c r="D144" s="46"/>
      <c r="E144" s="46"/>
      <c r="F144" s="46"/>
      <c r="G144" s="47"/>
    </row>
    <row r="145" s="38" customFormat="1">
      <c r="A145" s="45"/>
      <c r="B145" s="46"/>
      <c r="C145" s="46"/>
      <c r="D145" s="46"/>
      <c r="E145" s="46"/>
      <c r="F145" s="46"/>
      <c r="G145" s="47"/>
    </row>
    <row r="146" s="38" customFormat="1">
      <c r="A146" s="45"/>
      <c r="B146" s="46"/>
      <c r="C146" s="46"/>
      <c r="D146" s="46"/>
      <c r="E146" s="46"/>
      <c r="F146" s="46"/>
      <c r="G146" s="47"/>
    </row>
    <row r="147" s="38" customFormat="1">
      <c r="A147" s="48"/>
      <c r="B147" s="49"/>
      <c r="C147" s="49"/>
      <c r="D147" s="49"/>
      <c r="E147" s="49"/>
      <c r="F147" s="49"/>
      <c r="G147" s="50"/>
    </row>
    <row r="148">
      <c r="A148" s="41">
        <v>42267</v>
      </c>
      <c r="B148" s="41">
        <v>42268</v>
      </c>
      <c r="C148" s="41">
        <v>42269</v>
      </c>
      <c r="D148" s="41">
        <v>42270</v>
      </c>
      <c r="E148" s="41">
        <v>42271</v>
      </c>
      <c r="F148" s="41">
        <v>42272</v>
      </c>
      <c r="G148" s="41">
        <v>42273</v>
      </c>
      <c r="H148" s="51"/>
    </row>
    <row r="149">
      <c r="A149" s="42" t="s">
        <v>7</v>
      </c>
      <c r="B149" s="40" t="s">
        <v>8</v>
      </c>
      <c r="C149" s="40" t="s">
        <v>9</v>
      </c>
      <c r="D149" s="43" t="s">
        <v>2</v>
      </c>
      <c r="E149" s="43" t="s">
        <v>3</v>
      </c>
      <c r="F149" s="40" t="s">
        <v>4</v>
      </c>
      <c r="G149" s="44" t="s">
        <v>5</v>
      </c>
    </row>
    <row r="150" s="38" customFormat="1">
      <c r="A150" s="45"/>
      <c r="B150" s="46"/>
      <c r="C150" s="46"/>
      <c r="D150" s="46" t="s">
        <v>13</v>
      </c>
      <c r="E150" s="46"/>
      <c r="F150" s="46"/>
      <c r="G150" s="47"/>
    </row>
    <row r="151" s="38" customFormat="1">
      <c r="A151" s="45"/>
      <c r="B151" s="46"/>
      <c r="C151" s="46"/>
      <c r="D151" s="46"/>
      <c r="E151" s="46"/>
      <c r="F151" s="46"/>
      <c r="G151" s="47"/>
    </row>
    <row r="152" s="38" customFormat="1">
      <c r="A152" s="45"/>
      <c r="B152" s="46"/>
      <c r="C152" s="46"/>
      <c r="D152" s="46"/>
      <c r="E152" s="46"/>
      <c r="F152" s="46"/>
      <c r="G152" s="47"/>
    </row>
    <row r="153" s="38" customFormat="1">
      <c r="A153" s="45"/>
      <c r="B153" s="46"/>
      <c r="C153" s="46"/>
      <c r="D153" s="46"/>
      <c r="E153" s="46"/>
      <c r="F153" s="46"/>
      <c r="G153" s="47"/>
    </row>
    <row r="154" s="38" customFormat="1">
      <c r="A154" s="45"/>
      <c r="B154" s="46"/>
      <c r="C154" s="46"/>
      <c r="D154" s="46"/>
      <c r="E154" s="46"/>
      <c r="F154" s="46"/>
      <c r="G154" s="47"/>
    </row>
    <row r="155" s="38" customFormat="1">
      <c r="A155" s="45"/>
      <c r="B155" s="46"/>
      <c r="C155" s="46"/>
      <c r="D155" s="46"/>
      <c r="E155" s="46"/>
      <c r="F155" s="46"/>
      <c r="G155" s="47"/>
    </row>
    <row r="156" s="38" customFormat="1">
      <c r="A156" s="45"/>
      <c r="B156" s="46"/>
      <c r="C156" s="46"/>
      <c r="D156" s="46"/>
      <c r="E156" s="46"/>
      <c r="F156" s="46"/>
      <c r="G156" s="47"/>
    </row>
    <row r="157" s="38" customFormat="1">
      <c r="A157" s="45"/>
      <c r="B157" s="46"/>
      <c r="C157" s="46"/>
      <c r="D157" s="46"/>
      <c r="E157" s="46"/>
      <c r="F157" s="46"/>
      <c r="G157" s="47"/>
    </row>
    <row r="158" s="38" customFormat="1">
      <c r="A158" s="45"/>
      <c r="B158" s="46"/>
      <c r="C158" s="46"/>
      <c r="D158" s="46"/>
      <c r="E158" s="46"/>
      <c r="F158" s="46"/>
      <c r="G158" s="47"/>
    </row>
    <row r="159" s="38" customFormat="1">
      <c r="A159" s="48"/>
      <c r="B159" s="49"/>
      <c r="C159" s="49"/>
      <c r="D159" s="49"/>
      <c r="E159" s="49"/>
      <c r="F159" s="49"/>
      <c r="G159" s="50"/>
    </row>
    <row r="160">
      <c r="A160" s="41">
        <v>42274</v>
      </c>
      <c r="B160" s="41">
        <v>42275</v>
      </c>
      <c r="C160" s="41">
        <v>42276</v>
      </c>
      <c r="D160" s="41">
        <v>42277</v>
      </c>
      <c r="E160" s="41"/>
      <c r="F160" s="41"/>
      <c r="G160" s="41"/>
      <c r="H160" s="51"/>
    </row>
    <row r="161">
      <c r="A161" s="42" t="s">
        <v>7</v>
      </c>
      <c r="B161" s="40" t="s">
        <v>8</v>
      </c>
      <c r="C161" s="40" t="s">
        <v>9</v>
      </c>
      <c r="D161" s="43" t="s">
        <v>2</v>
      </c>
      <c r="E161" s="43"/>
      <c r="F161" s="40"/>
      <c r="G161" s="44"/>
    </row>
    <row r="162" s="38" customFormat="1">
      <c r="A162" s="45" t="s">
        <v>18</v>
      </c>
      <c r="B162" s="46"/>
      <c r="C162" s="46"/>
      <c r="D162" s="46"/>
      <c r="E162" s="46"/>
      <c r="F162" s="46"/>
      <c r="G162" s="47"/>
    </row>
    <row r="163" s="38" customFormat="1">
      <c r="A163" s="45"/>
      <c r="B163" s="46"/>
      <c r="C163" s="46"/>
      <c r="D163" s="46"/>
      <c r="E163" s="46"/>
      <c r="F163" s="46"/>
      <c r="G163" s="47"/>
    </row>
    <row r="164" s="38" customFormat="1">
      <c r="A164" s="45"/>
      <c r="B164" s="46"/>
      <c r="C164" s="46"/>
      <c r="D164" s="46"/>
      <c r="E164" s="46"/>
      <c r="F164" s="46"/>
      <c r="G164" s="47"/>
    </row>
    <row r="165" s="38" customFormat="1">
      <c r="A165" s="45"/>
      <c r="B165" s="46"/>
      <c r="C165" s="46"/>
      <c r="D165" s="46"/>
      <c r="E165" s="46"/>
      <c r="F165" s="46"/>
      <c r="G165" s="47"/>
    </row>
    <row r="166" s="38" customFormat="1">
      <c r="A166" s="45"/>
      <c r="B166" s="46"/>
      <c r="C166" s="46"/>
      <c r="D166" s="46"/>
      <c r="E166" s="46"/>
      <c r="F166" s="46"/>
      <c r="G166" s="47"/>
    </row>
    <row r="167" s="38" customFormat="1">
      <c r="A167" s="45"/>
      <c r="B167" s="46"/>
      <c r="C167" s="46"/>
      <c r="D167" s="46"/>
      <c r="E167" s="46"/>
      <c r="F167" s="46"/>
      <c r="G167" s="47"/>
    </row>
    <row r="168" s="38" customFormat="1">
      <c r="A168" s="45"/>
      <c r="B168" s="46"/>
      <c r="C168" s="46"/>
      <c r="D168" s="46"/>
      <c r="E168" s="46"/>
      <c r="F168" s="46"/>
      <c r="G168" s="47"/>
    </row>
    <row r="169" s="38" customFormat="1">
      <c r="A169" s="45"/>
      <c r="B169" s="46"/>
      <c r="C169" s="46"/>
      <c r="D169" s="46"/>
      <c r="E169" s="46"/>
      <c r="F169" s="46"/>
      <c r="G169" s="47"/>
    </row>
    <row r="170" s="38" customFormat="1">
      <c r="A170" s="45"/>
      <c r="B170" s="46"/>
      <c r="C170" s="46"/>
      <c r="D170" s="46"/>
      <c r="E170" s="46"/>
      <c r="F170" s="46"/>
      <c r="G170" s="47"/>
    </row>
    <row r="171" s="38" customFormat="1">
      <c r="A171" s="48"/>
      <c r="B171" s="49"/>
      <c r="C171" s="49"/>
      <c r="D171" s="49"/>
      <c r="E171" s="49"/>
      <c r="F171" s="49"/>
      <c r="G171" s="50"/>
    </row>
  </sheetData>
  <mergeCells>
    <mergeCell ref="A3:G3"/>
    <mergeCell ref="A1:G2"/>
  </mergeCells>
  <phoneticPr fontId="1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4" zoomScale="70" zoomScaleNormal="70" zoomScalePageLayoutView="70" workbookViewId="0">
      <selection activeCell="E102" sqref="E102"/>
    </sheetView>
  </sheetViews>
  <sheetFormatPr defaultColWidth="9" defaultRowHeight="13.5"/>
  <cols>
    <col min="1" max="2" width="23.375" customWidth="1"/>
    <col min="3" max="7" width="23.375" customWidth="1" style="39"/>
  </cols>
  <sheetData>
    <row r="1" s="37" customFormat="1">
      <c r="A1" s="259" t="s">
        <v>785</v>
      </c>
      <c r="B1" s="259"/>
      <c r="C1" s="259"/>
      <c r="D1" s="259"/>
      <c r="E1" s="259"/>
      <c r="F1" s="259"/>
      <c r="G1" s="259"/>
    </row>
    <row r="2" ht="37.5" customHeight="1" s="37" customFormat="1">
      <c r="A2" s="259"/>
      <c r="B2" s="259"/>
      <c r="C2" s="259"/>
      <c r="D2" s="259"/>
      <c r="E2" s="259"/>
      <c r="F2" s="259"/>
      <c r="G2" s="259"/>
    </row>
    <row r="3" ht="37.5" customHeight="1">
      <c r="A3" s="261" t="s">
        <v>786</v>
      </c>
      <c r="B3" s="262"/>
      <c r="C3" s="262"/>
      <c r="D3" s="262"/>
      <c r="E3" s="262"/>
      <c r="F3" s="262"/>
      <c r="G3" s="262"/>
    </row>
    <row r="4">
      <c r="A4" s="40"/>
      <c r="B4" s="41"/>
      <c r="C4" s="41"/>
      <c r="D4" s="41"/>
      <c r="E4" s="41">
        <v>42278</v>
      </c>
      <c r="F4" s="41">
        <v>42279</v>
      </c>
      <c r="G4" s="41">
        <v>42280</v>
      </c>
    </row>
    <row r="5">
      <c r="A5" s="42"/>
      <c r="B5" s="40"/>
      <c r="C5" s="40"/>
      <c r="D5" s="43"/>
      <c r="E5" s="43" t="s">
        <v>3</v>
      </c>
      <c r="F5" s="40" t="s">
        <v>4</v>
      </c>
      <c r="G5" s="44" t="s">
        <v>5</v>
      </c>
    </row>
    <row r="6" s="38" customFormat="1">
      <c r="A6" s="45"/>
      <c r="B6" s="46"/>
      <c r="C6" s="46"/>
      <c r="D6" s="46"/>
      <c r="E6" s="46" t="s">
        <v>787</v>
      </c>
      <c r="F6" s="46" t="s">
        <v>787</v>
      </c>
      <c r="G6" s="46" t="s">
        <v>787</v>
      </c>
    </row>
    <row r="7" s="38" customFormat="1">
      <c r="A7" s="45"/>
      <c r="B7" s="46"/>
      <c r="C7" s="46"/>
      <c r="D7" s="46"/>
      <c r="E7" s="46" t="s">
        <v>788</v>
      </c>
      <c r="F7" s="46"/>
      <c r="G7" s="46"/>
    </row>
    <row r="8" s="38" customFormat="1">
      <c r="A8" s="45"/>
      <c r="B8" s="46"/>
      <c r="C8" s="46"/>
      <c r="D8" s="46"/>
      <c r="E8" s="46"/>
      <c r="F8" s="46"/>
      <c r="G8" s="47"/>
    </row>
    <row r="9" s="38" customFormat="1">
      <c r="A9" s="45"/>
      <c r="B9" s="46"/>
      <c r="C9" s="46"/>
      <c r="D9" s="46"/>
      <c r="E9" s="46"/>
      <c r="F9" s="46"/>
      <c r="G9" s="47"/>
    </row>
    <row r="10" s="38" customFormat="1">
      <c r="A10" s="45"/>
      <c r="B10" s="46"/>
      <c r="C10" s="46"/>
      <c r="D10" s="46"/>
      <c r="E10" s="46"/>
      <c r="F10" s="46"/>
      <c r="G10" s="47"/>
    </row>
    <row r="11" s="38" customFormat="1">
      <c r="A11" s="45"/>
      <c r="B11" s="46"/>
      <c r="C11" s="46"/>
      <c r="D11" s="46"/>
      <c r="E11" s="46"/>
      <c r="F11" s="46"/>
      <c r="G11" s="47"/>
    </row>
    <row r="12" s="38" customFormat="1">
      <c r="A12" s="45"/>
      <c r="B12" s="46"/>
      <c r="C12" s="46"/>
      <c r="D12" s="46"/>
      <c r="E12" s="46"/>
      <c r="F12" s="46"/>
      <c r="G12" s="47"/>
    </row>
    <row r="13" s="38" customFormat="1">
      <c r="A13" s="45"/>
      <c r="B13" s="46"/>
      <c r="C13" s="46"/>
      <c r="D13" s="46"/>
      <c r="E13" s="46"/>
      <c r="F13" s="46"/>
      <c r="G13" s="47"/>
    </row>
    <row r="14" s="38" customFormat="1">
      <c r="A14" s="45"/>
      <c r="B14" s="46"/>
      <c r="C14" s="46"/>
      <c r="D14" s="46"/>
      <c r="E14" s="46"/>
      <c r="F14" s="46"/>
      <c r="G14" s="47"/>
    </row>
    <row r="15" s="38" customFormat="1">
      <c r="A15" s="48"/>
      <c r="B15" s="49"/>
      <c r="C15" s="49"/>
      <c r="D15" s="49"/>
      <c r="E15" s="49"/>
      <c r="F15" s="49"/>
      <c r="G15" s="50"/>
    </row>
    <row r="16">
      <c r="A16" s="41">
        <v>42281</v>
      </c>
      <c r="B16" s="41">
        <v>42282</v>
      </c>
      <c r="C16" s="41">
        <v>42283</v>
      </c>
      <c r="D16" s="41">
        <v>42284</v>
      </c>
      <c r="E16" s="41">
        <v>42285</v>
      </c>
      <c r="F16" s="41">
        <v>42286</v>
      </c>
      <c r="G16" s="41">
        <v>42287</v>
      </c>
      <c r="H16" s="51"/>
    </row>
    <row r="17">
      <c r="A17" s="42" t="s">
        <v>7</v>
      </c>
      <c r="B17" s="40" t="s">
        <v>8</v>
      </c>
      <c r="C17" s="40" t="s">
        <v>9</v>
      </c>
      <c r="D17" s="43" t="s">
        <v>2</v>
      </c>
      <c r="E17" s="43" t="s">
        <v>3</v>
      </c>
      <c r="F17" s="40" t="s">
        <v>4</v>
      </c>
      <c r="G17" s="44" t="s">
        <v>5</v>
      </c>
    </row>
    <row r="18" s="38" customFormat="1">
      <c r="A18" s="45"/>
      <c r="B18" s="46"/>
      <c r="C18" s="46"/>
      <c r="D18" s="46" t="s">
        <v>10</v>
      </c>
      <c r="E18" s="46" t="s">
        <v>789</v>
      </c>
      <c r="F18" s="46" t="s">
        <v>789</v>
      </c>
      <c r="G18" s="47"/>
    </row>
    <row r="19" s="38" customFormat="1">
      <c r="A19" s="45"/>
      <c r="B19" s="46"/>
      <c r="C19" s="46"/>
      <c r="D19" s="46" t="s">
        <v>790</v>
      </c>
      <c r="E19" s="46"/>
      <c r="G19" s="47"/>
    </row>
    <row r="20" s="38" customFormat="1">
      <c r="A20" s="45"/>
      <c r="B20" s="46"/>
      <c r="C20" s="46"/>
      <c r="D20" s="46"/>
      <c r="F20" s="46"/>
      <c r="G20" s="47"/>
    </row>
    <row r="21" s="38" customFormat="1">
      <c r="A21" s="45"/>
      <c r="B21" s="46"/>
      <c r="C21" s="46"/>
      <c r="D21" s="46"/>
      <c r="E21" s="46"/>
      <c r="F21" s="46"/>
      <c r="G21" s="47"/>
    </row>
    <row r="22" s="38" customFormat="1">
      <c r="A22" s="45"/>
      <c r="B22" s="46"/>
      <c r="C22" s="46"/>
      <c r="D22" s="46"/>
      <c r="E22" s="46"/>
      <c r="F22" s="46"/>
      <c r="G22" s="47"/>
    </row>
    <row r="23" s="38" customFormat="1">
      <c r="A23" s="45"/>
      <c r="B23" s="46"/>
      <c r="C23" s="46"/>
      <c r="D23" s="46"/>
      <c r="E23" s="46"/>
      <c r="F23" s="46"/>
      <c r="G23" s="47"/>
    </row>
    <row r="24" s="38" customFormat="1">
      <c r="A24" s="45"/>
      <c r="B24" s="46"/>
      <c r="C24" s="46"/>
      <c r="D24" s="46"/>
      <c r="E24" s="46"/>
      <c r="F24" s="46"/>
      <c r="G24" s="47"/>
    </row>
    <row r="25" s="38" customFormat="1">
      <c r="A25" s="45"/>
      <c r="B25" s="46"/>
      <c r="C25" s="46"/>
      <c r="D25" s="46"/>
      <c r="E25" s="46"/>
      <c r="F25" s="46"/>
      <c r="G25" s="47"/>
    </row>
    <row r="26" s="38" customFormat="1">
      <c r="A26" s="45"/>
      <c r="B26" s="46"/>
      <c r="C26" s="46"/>
      <c r="D26" s="46"/>
      <c r="E26" s="46"/>
      <c r="F26" s="46"/>
      <c r="G26" s="47"/>
    </row>
    <row r="27" s="38" customFormat="1">
      <c r="A27" s="48"/>
      <c r="B27" s="49"/>
      <c r="C27" s="49"/>
      <c r="D27" s="49"/>
      <c r="E27" s="49"/>
      <c r="F27" s="49"/>
      <c r="G27" s="50"/>
    </row>
    <row r="28">
      <c r="A28" s="41">
        <v>42288</v>
      </c>
      <c r="B28" s="41">
        <v>42289</v>
      </c>
      <c r="C28" s="41">
        <v>42290</v>
      </c>
      <c r="D28" s="41">
        <v>42291</v>
      </c>
      <c r="E28" s="41">
        <v>42292</v>
      </c>
      <c r="F28" s="41">
        <v>42293</v>
      </c>
      <c r="G28" s="41">
        <v>42294</v>
      </c>
      <c r="H28" s="51"/>
    </row>
    <row r="29">
      <c r="A29" s="42" t="s">
        <v>7</v>
      </c>
      <c r="B29" s="40" t="s">
        <v>8</v>
      </c>
      <c r="C29" s="40" t="s">
        <v>9</v>
      </c>
      <c r="D29" s="43" t="s">
        <v>2</v>
      </c>
      <c r="E29" s="43" t="s">
        <v>3</v>
      </c>
      <c r="F29" s="40" t="s">
        <v>4</v>
      </c>
      <c r="G29" s="44" t="s">
        <v>5</v>
      </c>
    </row>
    <row r="30" s="38" customFormat="1">
      <c r="A30" s="45"/>
      <c r="B30" s="46" t="s">
        <v>789</v>
      </c>
      <c r="C30" s="46" t="s">
        <v>789</v>
      </c>
      <c r="D30" s="46" t="s">
        <v>789</v>
      </c>
      <c r="E30" s="46" t="s">
        <v>789</v>
      </c>
      <c r="F30" s="46" t="s">
        <v>789</v>
      </c>
      <c r="G30" s="52"/>
    </row>
    <row r="31" s="38" customFormat="1">
      <c r="A31" s="45"/>
      <c r="B31" s="46"/>
      <c r="C31" s="46"/>
      <c r="D31" s="53"/>
      <c r="E31" s="46"/>
      <c r="F31" s="54"/>
      <c r="G31" s="52"/>
    </row>
    <row r="32" s="38" customFormat="1">
      <c r="A32" s="45"/>
      <c r="B32" s="46"/>
      <c r="C32" s="54"/>
      <c r="D32" s="46"/>
      <c r="E32" s="54"/>
      <c r="F32" s="54"/>
      <c r="G32" s="52"/>
    </row>
    <row r="33" s="38" customFormat="1">
      <c r="A33" s="45"/>
      <c r="B33" s="46"/>
      <c r="C33" s="54"/>
      <c r="D33" s="54"/>
      <c r="E33" s="54"/>
      <c r="F33" s="54"/>
      <c r="G33" s="52"/>
    </row>
    <row r="34" s="38" customFormat="1">
      <c r="A34" s="45"/>
      <c r="B34" s="46"/>
      <c r="C34" s="54"/>
      <c r="D34" s="54"/>
      <c r="E34" s="54"/>
      <c r="F34" s="54"/>
      <c r="G34" s="52"/>
    </row>
    <row r="35" s="38" customFormat="1">
      <c r="A35" s="45"/>
      <c r="B35" s="46"/>
      <c r="C35" s="54"/>
      <c r="D35" s="54"/>
      <c r="E35" s="54"/>
      <c r="F35" s="54"/>
      <c r="G35" s="52"/>
    </row>
    <row r="36" s="38" customFormat="1">
      <c r="A36" s="45"/>
      <c r="B36" s="46"/>
      <c r="C36" s="54"/>
      <c r="D36" s="54"/>
      <c r="E36" s="54"/>
      <c r="F36" s="54"/>
      <c r="G36" s="52"/>
    </row>
    <row r="37" s="38" customFormat="1">
      <c r="A37" s="45"/>
      <c r="B37" s="46"/>
      <c r="C37" s="54"/>
      <c r="D37" s="54"/>
      <c r="E37" s="54"/>
      <c r="F37" s="54"/>
      <c r="G37" s="52"/>
    </row>
    <row r="38" s="38" customFormat="1">
      <c r="A38" s="45"/>
      <c r="B38" s="46"/>
      <c r="C38" s="54"/>
      <c r="D38" s="54"/>
      <c r="E38" s="54"/>
      <c r="F38" s="54"/>
      <c r="G38" s="52"/>
    </row>
    <row r="39" s="38" customFormat="1">
      <c r="A39" s="48"/>
      <c r="B39" s="49"/>
      <c r="C39" s="55"/>
      <c r="D39" s="55"/>
      <c r="E39" s="55"/>
      <c r="F39" s="55"/>
      <c r="G39" s="56"/>
    </row>
    <row r="40">
      <c r="A40" s="41">
        <v>42295</v>
      </c>
      <c r="B40" s="41">
        <v>42296</v>
      </c>
      <c r="C40" s="41">
        <v>42297</v>
      </c>
      <c r="D40" s="41">
        <v>42298</v>
      </c>
      <c r="E40" s="41">
        <v>42299</v>
      </c>
      <c r="F40" s="41">
        <v>42300</v>
      </c>
      <c r="G40" s="41">
        <v>42301</v>
      </c>
      <c r="H40" s="51"/>
    </row>
    <row r="41">
      <c r="A41" s="42" t="s">
        <v>7</v>
      </c>
      <c r="B41" s="40" t="s">
        <v>8</v>
      </c>
      <c r="C41" s="40" t="s">
        <v>9</v>
      </c>
      <c r="D41" s="43" t="s">
        <v>2</v>
      </c>
      <c r="E41" s="43" t="s">
        <v>3</v>
      </c>
      <c r="F41" s="40" t="s">
        <v>4</v>
      </c>
      <c r="G41" s="44" t="s">
        <v>5</v>
      </c>
    </row>
    <row r="42" s="38" customFormat="1">
      <c r="A42" s="45"/>
      <c r="B42" s="46"/>
      <c r="C42" s="46"/>
      <c r="D42" s="46" t="s">
        <v>11</v>
      </c>
      <c r="E42" s="67" t="s">
        <v>12</v>
      </c>
      <c r="F42" s="46"/>
      <c r="G42" s="47"/>
    </row>
    <row r="43" s="38" customFormat="1">
      <c r="A43" s="45"/>
      <c r="B43" s="46"/>
      <c r="C43" s="46"/>
      <c r="D43" s="46"/>
      <c r="E43" s="46"/>
      <c r="F43" s="46"/>
      <c r="G43" s="47"/>
    </row>
    <row r="44" s="38" customFormat="1">
      <c r="A44" s="45"/>
      <c r="B44" s="46"/>
      <c r="C44" s="46"/>
      <c r="D44" s="46"/>
      <c r="E44" s="46"/>
      <c r="F44" s="46"/>
      <c r="G44" s="47"/>
    </row>
    <row r="45" s="38" customFormat="1">
      <c r="A45" s="45"/>
      <c r="B45" s="46"/>
      <c r="C45" s="46"/>
      <c r="D45" s="46"/>
      <c r="E45" s="46"/>
      <c r="F45" s="46"/>
      <c r="G45" s="47"/>
    </row>
    <row r="46" s="38" customFormat="1">
      <c r="A46" s="45"/>
      <c r="B46" s="46"/>
      <c r="C46" s="46"/>
      <c r="D46" s="46"/>
      <c r="E46" s="46"/>
      <c r="F46" s="46"/>
      <c r="G46" s="47"/>
    </row>
    <row r="47" s="38" customFormat="1">
      <c r="A47" s="45"/>
      <c r="B47" s="46"/>
      <c r="C47" s="46"/>
      <c r="D47" s="46"/>
      <c r="E47" s="46"/>
      <c r="F47" s="46"/>
      <c r="G47" s="47"/>
    </row>
    <row r="48" s="38" customFormat="1">
      <c r="A48" s="45"/>
      <c r="B48" s="46"/>
      <c r="C48" s="46"/>
      <c r="D48" s="46"/>
      <c r="E48" s="46"/>
      <c r="F48" s="46"/>
      <c r="G48" s="47"/>
    </row>
    <row r="49" s="38" customFormat="1">
      <c r="A49" s="45"/>
      <c r="B49" s="46"/>
      <c r="C49" s="46"/>
      <c r="D49" s="46"/>
      <c r="E49" s="46"/>
      <c r="F49" s="46"/>
      <c r="G49" s="47"/>
    </row>
    <row r="50" s="38" customFormat="1">
      <c r="A50" s="45"/>
      <c r="B50" s="46"/>
      <c r="C50" s="46"/>
      <c r="D50" s="46"/>
      <c r="E50" s="46"/>
      <c r="F50" s="46"/>
      <c r="G50" s="47"/>
    </row>
    <row r="51" s="38" customFormat="1">
      <c r="A51" s="48"/>
      <c r="B51" s="49"/>
      <c r="C51" s="49"/>
      <c r="D51" s="49"/>
      <c r="E51" s="49"/>
      <c r="F51" s="49"/>
      <c r="G51" s="50"/>
    </row>
    <row r="52">
      <c r="A52" s="41">
        <v>42302</v>
      </c>
      <c r="B52" s="41">
        <v>42303</v>
      </c>
      <c r="C52" s="41">
        <v>42304</v>
      </c>
      <c r="D52" s="41">
        <v>42305</v>
      </c>
      <c r="E52" s="41">
        <v>42306</v>
      </c>
      <c r="F52" s="41">
        <v>42307</v>
      </c>
      <c r="G52" s="41">
        <v>42308</v>
      </c>
      <c r="H52" s="51"/>
    </row>
    <row r="53">
      <c r="A53" s="42" t="s">
        <v>7</v>
      </c>
      <c r="B53" s="40" t="s">
        <v>8</v>
      </c>
      <c r="C53" s="40" t="s">
        <v>9</v>
      </c>
      <c r="D53" s="43" t="s">
        <v>2</v>
      </c>
      <c r="E53" s="43" t="s">
        <v>3</v>
      </c>
      <c r="F53" s="40" t="s">
        <v>4</v>
      </c>
      <c r="G53" s="44" t="s">
        <v>5</v>
      </c>
    </row>
    <row r="54" s="38" customFormat="1">
      <c r="A54" s="45"/>
      <c r="B54" s="46"/>
      <c r="C54" s="46"/>
      <c r="D54" s="46" t="s">
        <v>13</v>
      </c>
      <c r="E54" s="46"/>
      <c r="F54" s="46"/>
      <c r="G54" s="47"/>
    </row>
    <row r="55" s="38" customFormat="1">
      <c r="A55" s="45"/>
      <c r="B55" s="46"/>
      <c r="C55" s="46"/>
      <c r="D55" s="46"/>
      <c r="E55" s="46"/>
      <c r="F55" s="46"/>
      <c r="G55" s="47"/>
    </row>
    <row r="56" s="38" customFormat="1">
      <c r="A56" s="45"/>
      <c r="B56" s="46"/>
      <c r="C56" s="46"/>
      <c r="D56" s="46"/>
      <c r="E56" s="46"/>
      <c r="F56" s="46"/>
      <c r="G56" s="47"/>
    </row>
    <row r="57" s="38" customFormat="1">
      <c r="A57" s="45"/>
      <c r="B57" s="46"/>
      <c r="C57" s="46"/>
      <c r="D57" s="46"/>
      <c r="E57" s="46"/>
      <c r="F57" s="46"/>
      <c r="G57" s="47"/>
    </row>
    <row r="58" s="38" customFormat="1">
      <c r="A58" s="45"/>
      <c r="B58" s="46"/>
      <c r="C58" s="46"/>
      <c r="D58" s="46"/>
      <c r="E58" s="46"/>
      <c r="F58" s="46"/>
      <c r="G58" s="47"/>
    </row>
    <row r="59" s="38" customFormat="1">
      <c r="A59" s="45"/>
      <c r="B59" s="46"/>
      <c r="C59" s="46"/>
      <c r="D59" s="46"/>
      <c r="E59" s="46"/>
      <c r="F59" s="46"/>
      <c r="G59" s="47"/>
    </row>
    <row r="60" s="38" customFormat="1">
      <c r="A60" s="45"/>
      <c r="B60" s="46"/>
      <c r="C60" s="46"/>
      <c r="D60" s="46"/>
      <c r="E60" s="46"/>
      <c r="F60" s="46"/>
      <c r="G60" s="47"/>
    </row>
    <row r="61" s="38" customFormat="1">
      <c r="A61" s="45"/>
      <c r="B61" s="46"/>
      <c r="C61" s="46"/>
      <c r="D61" s="46"/>
      <c r="E61" s="46"/>
      <c r="F61" s="46"/>
      <c r="G61" s="47"/>
    </row>
    <row r="62" s="38" customFormat="1">
      <c r="A62" s="45"/>
      <c r="B62" s="46"/>
      <c r="C62" s="46"/>
      <c r="D62" s="46"/>
      <c r="E62" s="46"/>
      <c r="F62" s="46"/>
      <c r="G62" s="47"/>
    </row>
    <row r="63" s="38" customFormat="1">
      <c r="A63" s="48"/>
      <c r="B63" s="49"/>
      <c r="C63" s="49"/>
      <c r="D63" s="49"/>
      <c r="E63" s="49"/>
      <c r="F63" s="49"/>
      <c r="G63" s="50"/>
    </row>
    <row r="64">
      <c r="A64" s="41">
        <v>42309</v>
      </c>
      <c r="B64" s="41">
        <v>42310</v>
      </c>
      <c r="C64" s="41">
        <v>42311</v>
      </c>
      <c r="D64" s="41">
        <v>42312</v>
      </c>
      <c r="E64" s="41">
        <v>42313</v>
      </c>
      <c r="F64" s="41">
        <v>42314</v>
      </c>
      <c r="G64" s="41">
        <v>42315</v>
      </c>
      <c r="H64" s="51"/>
    </row>
    <row r="65">
      <c r="A65" s="42" t="s">
        <v>7</v>
      </c>
      <c r="B65" s="40" t="s">
        <v>8</v>
      </c>
      <c r="C65" s="40" t="s">
        <v>9</v>
      </c>
      <c r="D65" s="43" t="s">
        <v>2</v>
      </c>
      <c r="E65" s="43" t="s">
        <v>3</v>
      </c>
      <c r="F65" s="40" t="s">
        <v>4</v>
      </c>
      <c r="G65" s="44" t="s">
        <v>5</v>
      </c>
    </row>
    <row r="66" s="38" customFormat="1">
      <c r="A66" s="45"/>
      <c r="B66" s="46"/>
      <c r="C66" s="46"/>
      <c r="D66" s="46" t="s">
        <v>10</v>
      </c>
      <c r="E66" s="46" t="s">
        <v>666</v>
      </c>
      <c r="F66" s="46"/>
      <c r="G66" s="47"/>
    </row>
    <row r="67" s="38" customFormat="1">
      <c r="A67" s="45"/>
      <c r="B67" s="46"/>
      <c r="C67" s="46"/>
      <c r="D67" s="46"/>
      <c r="E67" s="46"/>
      <c r="F67" s="46"/>
      <c r="G67" s="47"/>
    </row>
    <row r="68" s="38" customFormat="1">
      <c r="A68" s="45"/>
      <c r="B68" s="46"/>
      <c r="C68" s="46"/>
      <c r="D68" s="46"/>
      <c r="F68" s="46"/>
      <c r="G68" s="47"/>
    </row>
    <row r="69" s="38" customFormat="1">
      <c r="A69" s="45"/>
      <c r="B69" s="46"/>
      <c r="C69" s="46"/>
      <c r="D69" s="46"/>
      <c r="E69" s="46"/>
      <c r="F69" s="46"/>
      <c r="G69" s="47"/>
    </row>
    <row r="70" s="38" customFormat="1">
      <c r="A70" s="45"/>
      <c r="B70" s="46"/>
      <c r="C70" s="46"/>
      <c r="D70" s="46"/>
      <c r="E70" s="46"/>
      <c r="F70" s="46"/>
      <c r="G70" s="47"/>
    </row>
    <row r="71" s="38" customFormat="1">
      <c r="A71" s="45"/>
      <c r="B71" s="46"/>
      <c r="C71" s="46"/>
      <c r="D71" s="46"/>
      <c r="E71" s="46"/>
      <c r="F71" s="46"/>
      <c r="G71" s="47"/>
    </row>
    <row r="72" s="38" customFormat="1">
      <c r="A72" s="45"/>
      <c r="B72" s="46"/>
      <c r="C72" s="46"/>
      <c r="D72" s="46"/>
      <c r="E72" s="46"/>
      <c r="F72" s="46"/>
      <c r="G72" s="47"/>
    </row>
    <row r="73" s="38" customFormat="1">
      <c r="A73" s="45"/>
      <c r="B73" s="46"/>
      <c r="C73" s="46"/>
      <c r="D73" s="46"/>
      <c r="E73" s="46"/>
      <c r="F73" s="46"/>
      <c r="G73" s="47"/>
    </row>
    <row r="74" s="38" customFormat="1">
      <c r="A74" s="45"/>
      <c r="B74" s="46"/>
      <c r="C74" s="46"/>
      <c r="D74" s="46"/>
      <c r="E74" s="46"/>
      <c r="F74" s="46"/>
      <c r="G74" s="47"/>
    </row>
    <row r="75" s="38" customFormat="1">
      <c r="A75" s="48"/>
      <c r="B75" s="49"/>
      <c r="C75" s="49"/>
      <c r="D75" s="49"/>
      <c r="E75" s="49"/>
      <c r="F75" s="49"/>
      <c r="G75" s="50"/>
    </row>
    <row r="76">
      <c r="A76" s="41">
        <v>42316</v>
      </c>
      <c r="B76" s="41">
        <v>42317</v>
      </c>
      <c r="C76" s="41">
        <v>42318</v>
      </c>
      <c r="D76" s="41">
        <v>42319</v>
      </c>
      <c r="E76" s="41">
        <v>42320</v>
      </c>
      <c r="F76" s="41">
        <v>42321</v>
      </c>
      <c r="G76" s="41">
        <v>42322</v>
      </c>
      <c r="H76" s="51"/>
    </row>
    <row r="77">
      <c r="A77" s="42" t="s">
        <v>7</v>
      </c>
      <c r="B77" s="40" t="s">
        <v>8</v>
      </c>
      <c r="C77" s="40" t="s">
        <v>9</v>
      </c>
      <c r="D77" s="43" t="s">
        <v>2</v>
      </c>
      <c r="E77" s="43" t="s">
        <v>3</v>
      </c>
      <c r="F77" s="40" t="s">
        <v>4</v>
      </c>
      <c r="G77" s="44" t="s">
        <v>5</v>
      </c>
    </row>
    <row r="78" s="38" customFormat="1">
      <c r="A78" s="45"/>
      <c r="B78" s="46"/>
      <c r="C78" s="46"/>
      <c r="D78" s="53"/>
      <c r="E78" s="46"/>
      <c r="F78" s="46"/>
      <c r="G78" s="47"/>
    </row>
    <row r="79" s="38" customFormat="1">
      <c r="A79" s="45"/>
      <c r="B79" s="46"/>
      <c r="C79" s="46"/>
      <c r="D79" s="46"/>
      <c r="E79" s="46"/>
      <c r="F79" s="46"/>
      <c r="G79" s="47"/>
    </row>
    <row r="80" s="38" customFormat="1">
      <c r="A80" s="45"/>
      <c r="B80" s="46"/>
      <c r="C80" s="46"/>
      <c r="D80" s="46"/>
      <c r="E80" s="46"/>
      <c r="F80" s="46"/>
      <c r="G80" s="47"/>
    </row>
    <row r="81" s="38" customFormat="1">
      <c r="A81" s="45"/>
      <c r="B81" s="46"/>
      <c r="C81" s="46"/>
      <c r="D81" s="46"/>
      <c r="E81" s="46"/>
      <c r="F81" s="46"/>
      <c r="G81" s="47"/>
    </row>
    <row r="82" s="38" customFormat="1">
      <c r="A82" s="45"/>
      <c r="B82" s="46"/>
      <c r="C82" s="46"/>
      <c r="D82" s="46"/>
      <c r="E82" s="46"/>
      <c r="F82" s="46"/>
      <c r="G82" s="47"/>
    </row>
    <row r="83" s="38" customFormat="1">
      <c r="A83" s="45"/>
      <c r="B83" s="46"/>
      <c r="C83" s="46"/>
      <c r="D83" s="46"/>
      <c r="E83" s="46"/>
      <c r="F83" s="46"/>
      <c r="G83" s="47"/>
    </row>
    <row r="84" s="38" customFormat="1">
      <c r="A84" s="45"/>
      <c r="B84" s="46"/>
      <c r="C84" s="46"/>
      <c r="D84" s="46"/>
      <c r="E84" s="46"/>
      <c r="F84" s="46"/>
      <c r="G84" s="47"/>
    </row>
    <row r="85" s="38" customFormat="1">
      <c r="A85" s="45"/>
      <c r="B85" s="46"/>
      <c r="C85" s="46"/>
      <c r="D85" s="46"/>
      <c r="E85" s="46"/>
      <c r="F85" s="46"/>
      <c r="G85" s="47"/>
    </row>
    <row r="86" s="38" customFormat="1">
      <c r="A86" s="45"/>
      <c r="B86" s="46"/>
      <c r="C86" s="46"/>
      <c r="D86" s="46"/>
      <c r="E86" s="46"/>
      <c r="F86" s="46"/>
      <c r="G86" s="47"/>
    </row>
    <row r="87" s="38" customFormat="1">
      <c r="A87" s="48"/>
      <c r="B87" s="49"/>
      <c r="C87" s="49"/>
      <c r="D87" s="49"/>
      <c r="E87" s="49"/>
      <c r="F87" s="49"/>
      <c r="G87" s="50"/>
    </row>
    <row r="88">
      <c r="A88" s="41">
        <v>42323</v>
      </c>
      <c r="B88" s="41">
        <v>42324</v>
      </c>
      <c r="C88" s="41">
        <v>42325</v>
      </c>
      <c r="D88" s="41">
        <v>42326</v>
      </c>
      <c r="E88" s="41">
        <v>42327</v>
      </c>
      <c r="F88" s="41">
        <v>42328</v>
      </c>
      <c r="G88" s="41">
        <v>42329</v>
      </c>
      <c r="H88" s="51"/>
    </row>
    <row r="89">
      <c r="A89" s="42" t="s">
        <v>7</v>
      </c>
      <c r="B89" s="40" t="s">
        <v>8</v>
      </c>
      <c r="C89" s="40" t="s">
        <v>9</v>
      </c>
      <c r="D89" s="43" t="s">
        <v>2</v>
      </c>
      <c r="E89" s="43" t="s">
        <v>3</v>
      </c>
      <c r="F89" s="40" t="s">
        <v>4</v>
      </c>
      <c r="G89" s="44" t="s">
        <v>5</v>
      </c>
    </row>
    <row r="90" ht="15.75" customHeight="1" s="38" customFormat="1">
      <c r="A90" s="45" t="s">
        <v>14</v>
      </c>
      <c r="B90" s="46"/>
      <c r="C90" s="54"/>
      <c r="D90" s="46"/>
      <c r="E90" s="46"/>
      <c r="F90" s="54"/>
      <c r="G90" s="54"/>
    </row>
    <row r="91" s="38" customFormat="1">
      <c r="A91" s="45"/>
      <c r="B91" s="46"/>
      <c r="C91" s="54"/>
      <c r="D91" s="54"/>
      <c r="E91" s="46"/>
      <c r="F91" s="54"/>
      <c r="G91" s="54"/>
    </row>
    <row r="92" s="38" customFormat="1">
      <c r="A92" s="45"/>
      <c r="B92" s="46"/>
      <c r="C92" s="54"/>
      <c r="D92" s="54"/>
      <c r="E92" s="46"/>
      <c r="F92" s="54"/>
      <c r="G92" s="54"/>
    </row>
    <row r="93" s="38" customFormat="1">
      <c r="A93" s="45"/>
      <c r="B93" s="46"/>
      <c r="C93" s="54"/>
      <c r="D93" s="54"/>
      <c r="E93" s="46"/>
      <c r="F93" s="54"/>
      <c r="G93" s="54"/>
    </row>
    <row r="94" s="38" customFormat="1">
      <c r="A94" s="45"/>
      <c r="B94" s="46"/>
      <c r="C94" s="54"/>
      <c r="D94" s="54"/>
      <c r="E94" s="46"/>
      <c r="F94" s="54"/>
      <c r="G94" s="54"/>
    </row>
    <row r="95" s="38" customFormat="1">
      <c r="A95" s="45"/>
      <c r="B95" s="46"/>
      <c r="C95" s="54"/>
      <c r="D95" s="54"/>
      <c r="E95" s="46"/>
      <c r="F95" s="54"/>
      <c r="G95" s="54"/>
    </row>
    <row r="96" s="38" customFormat="1">
      <c r="A96" s="45"/>
      <c r="B96" s="46"/>
      <c r="C96" s="54"/>
      <c r="D96" s="54"/>
      <c r="E96" s="54"/>
      <c r="F96" s="54"/>
      <c r="G96" s="54"/>
    </row>
    <row r="97" s="38" customFormat="1">
      <c r="A97" s="45"/>
      <c r="B97" s="46"/>
      <c r="C97" s="54"/>
      <c r="D97" s="54"/>
      <c r="E97" s="54"/>
      <c r="F97" s="54"/>
      <c r="G97" s="54"/>
    </row>
    <row r="98" s="38" customFormat="1">
      <c r="A98" s="45"/>
      <c r="B98" s="46"/>
      <c r="C98" s="54"/>
      <c r="D98" s="54"/>
      <c r="E98" s="54"/>
      <c r="F98" s="54"/>
      <c r="G98" s="54"/>
    </row>
    <row r="99" s="38" customFormat="1">
      <c r="A99" s="48"/>
      <c r="B99" s="49"/>
      <c r="C99" s="55"/>
      <c r="D99" s="55"/>
      <c r="E99" s="55"/>
      <c r="F99" s="55"/>
      <c r="G99" s="56"/>
    </row>
    <row r="100">
      <c r="A100" s="41">
        <v>42330</v>
      </c>
      <c r="B100" s="41">
        <v>42331</v>
      </c>
      <c r="C100" s="41">
        <v>42332</v>
      </c>
      <c r="D100" s="41">
        <v>42333</v>
      </c>
      <c r="E100" s="41">
        <v>42334</v>
      </c>
      <c r="F100" s="41">
        <v>42335</v>
      </c>
      <c r="G100" s="41">
        <v>42336</v>
      </c>
      <c r="H100" s="51"/>
    </row>
    <row r="101">
      <c r="A101" s="42" t="s">
        <v>7</v>
      </c>
      <c r="B101" s="40" t="s">
        <v>8</v>
      </c>
      <c r="C101" s="40" t="s">
        <v>9</v>
      </c>
      <c r="D101" s="43" t="s">
        <v>2</v>
      </c>
      <c r="E101" s="43" t="s">
        <v>3</v>
      </c>
      <c r="F101" s="40" t="s">
        <v>4</v>
      </c>
      <c r="G101" s="44" t="s">
        <v>5</v>
      </c>
    </row>
    <row r="102" s="38" customFormat="1">
      <c r="A102" s="45"/>
      <c r="B102" s="46"/>
      <c r="C102" s="46"/>
      <c r="D102" s="46" t="s">
        <v>13</v>
      </c>
      <c r="E102" s="63" t="s">
        <v>791</v>
      </c>
      <c r="F102" s="46"/>
      <c r="G102" s="47"/>
    </row>
    <row r="103" s="38" customFormat="1">
      <c r="A103" s="45"/>
      <c r="B103" s="46"/>
      <c r="C103" s="46"/>
      <c r="D103" s="46"/>
      <c r="E103" s="46"/>
      <c r="F103" s="46"/>
      <c r="G103" s="47"/>
    </row>
    <row r="104" s="38" customFormat="1">
      <c r="A104" s="45"/>
      <c r="B104" s="46"/>
      <c r="C104" s="46"/>
      <c r="D104" s="46"/>
      <c r="E104" s="46"/>
      <c r="F104" s="46"/>
      <c r="G104" s="47"/>
    </row>
    <row r="105" s="38" customFormat="1">
      <c r="A105" s="45"/>
      <c r="B105" s="46"/>
      <c r="C105" s="46"/>
      <c r="D105" s="46"/>
      <c r="E105" s="46"/>
      <c r="F105" s="46"/>
      <c r="G105" s="47"/>
    </row>
    <row r="106" s="38" customFormat="1">
      <c r="A106" s="45"/>
      <c r="B106" s="46"/>
      <c r="C106" s="46"/>
      <c r="D106" s="46"/>
      <c r="E106" s="46"/>
      <c r="F106" s="46"/>
      <c r="G106" s="47"/>
    </row>
    <row r="107" s="38" customFormat="1">
      <c r="A107" s="45"/>
      <c r="B107" s="46"/>
      <c r="C107" s="46"/>
      <c r="D107" s="46"/>
      <c r="E107" s="46"/>
      <c r="F107" s="46"/>
      <c r="G107" s="47"/>
    </row>
    <row r="108" s="38" customFormat="1">
      <c r="A108" s="45"/>
      <c r="B108" s="46"/>
      <c r="C108" s="46"/>
      <c r="D108" s="46"/>
      <c r="E108" s="46"/>
      <c r="F108" s="46"/>
      <c r="G108" s="47"/>
    </row>
    <row r="109" s="38" customFormat="1">
      <c r="A109" s="45"/>
      <c r="B109" s="46"/>
      <c r="C109" s="46"/>
      <c r="D109" s="46"/>
      <c r="E109" s="46"/>
      <c r="F109" s="46"/>
      <c r="G109" s="47"/>
    </row>
    <row r="110" s="38" customFormat="1">
      <c r="A110" s="45"/>
      <c r="B110" s="46"/>
      <c r="C110" s="46"/>
      <c r="D110" s="46"/>
      <c r="E110" s="46"/>
      <c r="F110" s="46"/>
      <c r="G110" s="47"/>
    </row>
    <row r="111" s="38" customFormat="1">
      <c r="A111" s="48"/>
      <c r="B111" s="49"/>
      <c r="C111" s="49"/>
      <c r="D111" s="49"/>
      <c r="E111" s="49"/>
      <c r="F111" s="49"/>
      <c r="G111" s="50"/>
    </row>
    <row r="112">
      <c r="A112" s="41">
        <v>42337</v>
      </c>
      <c r="B112" s="41">
        <v>42338</v>
      </c>
      <c r="C112" s="41">
        <v>42339</v>
      </c>
      <c r="D112" s="41">
        <v>42340</v>
      </c>
      <c r="E112" s="41">
        <v>42341</v>
      </c>
      <c r="F112" s="41">
        <v>42342</v>
      </c>
      <c r="G112" s="41">
        <v>42343</v>
      </c>
      <c r="H112" s="51"/>
    </row>
    <row r="113">
      <c r="A113" s="42" t="s">
        <v>7</v>
      </c>
      <c r="B113" s="40" t="s">
        <v>8</v>
      </c>
      <c r="C113" s="40" t="s">
        <v>9</v>
      </c>
      <c r="D113" s="43" t="s">
        <v>2</v>
      </c>
      <c r="E113" s="43" t="s">
        <v>3</v>
      </c>
      <c r="F113" s="40" t="s">
        <v>4</v>
      </c>
      <c r="G113" s="44" t="s">
        <v>5</v>
      </c>
    </row>
    <row r="114" s="38" customFormat="1">
      <c r="A114" s="45"/>
      <c r="B114" s="46"/>
      <c r="C114" s="46"/>
      <c r="D114" s="46" t="s">
        <v>10</v>
      </c>
      <c r="E114" s="46" t="s">
        <v>666</v>
      </c>
      <c r="F114" s="46"/>
      <c r="G114" s="47"/>
    </row>
    <row r="115" s="38" customFormat="1">
      <c r="A115" s="45"/>
      <c r="B115" s="46"/>
      <c r="C115" s="46"/>
      <c r="D115" s="46"/>
      <c r="E115" s="46"/>
      <c r="F115" s="46"/>
      <c r="G115" s="47"/>
    </row>
    <row r="116" s="38" customFormat="1">
      <c r="A116" s="45"/>
      <c r="B116" s="46"/>
      <c r="C116" s="46"/>
      <c r="D116" s="46"/>
      <c r="F116" s="46"/>
      <c r="G116" s="47"/>
    </row>
    <row r="117" s="38" customFormat="1">
      <c r="A117" s="45"/>
      <c r="B117" s="46"/>
      <c r="C117" s="46"/>
      <c r="D117" s="46"/>
      <c r="E117" s="46"/>
      <c r="F117" s="46"/>
      <c r="G117" s="47"/>
    </row>
    <row r="118" s="38" customFormat="1">
      <c r="A118" s="45"/>
      <c r="B118" s="46"/>
      <c r="C118" s="46"/>
      <c r="D118" s="46"/>
      <c r="E118" s="46"/>
      <c r="F118" s="46"/>
      <c r="G118" s="47"/>
    </row>
    <row r="119" s="38" customFormat="1">
      <c r="A119" s="45"/>
      <c r="B119" s="46"/>
      <c r="C119" s="46"/>
      <c r="D119" s="46"/>
      <c r="E119" s="46"/>
      <c r="F119" s="46"/>
      <c r="G119" s="47"/>
    </row>
    <row r="120" s="38" customFormat="1">
      <c r="A120" s="45"/>
      <c r="B120" s="46"/>
      <c r="C120" s="46"/>
      <c r="D120" s="46"/>
      <c r="E120" s="46"/>
      <c r="F120" s="46"/>
      <c r="G120" s="47"/>
    </row>
    <row r="121" s="38" customFormat="1">
      <c r="A121" s="45"/>
      <c r="B121" s="46"/>
      <c r="C121" s="46"/>
      <c r="D121" s="46"/>
      <c r="E121" s="46"/>
      <c r="F121" s="46"/>
      <c r="G121" s="47"/>
    </row>
    <row r="122" s="38" customFormat="1">
      <c r="A122" s="45"/>
      <c r="B122" s="46"/>
      <c r="C122" s="46"/>
      <c r="D122" s="46"/>
      <c r="E122" s="46"/>
      <c r="F122" s="46"/>
      <c r="G122" s="47"/>
    </row>
    <row r="123" s="38" customFormat="1">
      <c r="A123" s="48"/>
      <c r="B123" s="49"/>
      <c r="C123" s="49"/>
      <c r="D123" s="49"/>
      <c r="E123" s="49"/>
      <c r="F123" s="49"/>
      <c r="G123" s="50"/>
    </row>
    <row r="124">
      <c r="A124" s="41">
        <v>42344</v>
      </c>
      <c r="B124" s="41">
        <v>42345</v>
      </c>
      <c r="C124" s="41">
        <v>42346</v>
      </c>
      <c r="D124" s="41">
        <v>42347</v>
      </c>
      <c r="E124" s="41">
        <v>42348</v>
      </c>
      <c r="F124" s="41">
        <v>42349</v>
      </c>
      <c r="G124" s="41">
        <v>42350</v>
      </c>
      <c r="H124" s="51"/>
    </row>
    <row r="125">
      <c r="A125" s="42" t="s">
        <v>7</v>
      </c>
      <c r="B125" s="40" t="s">
        <v>8</v>
      </c>
      <c r="C125" s="40" t="s">
        <v>9</v>
      </c>
      <c r="D125" s="43" t="s">
        <v>2</v>
      </c>
      <c r="E125" s="43" t="s">
        <v>3</v>
      </c>
      <c r="F125" s="40" t="s">
        <v>4</v>
      </c>
      <c r="G125" s="44" t="s">
        <v>5</v>
      </c>
    </row>
    <row r="126" s="38" customFormat="1">
      <c r="A126" s="45"/>
      <c r="B126" s="46"/>
      <c r="C126" s="46"/>
      <c r="D126" s="54"/>
      <c r="E126" s="46"/>
      <c r="F126" s="54"/>
      <c r="G126" s="52"/>
    </row>
    <row r="127" s="38" customFormat="1">
      <c r="A127" s="45"/>
      <c r="B127" s="46"/>
      <c r="C127" s="54"/>
      <c r="D127" s="54"/>
      <c r="E127" s="54"/>
      <c r="F127" s="54"/>
      <c r="G127" s="52"/>
    </row>
    <row r="128" s="38" customFormat="1">
      <c r="A128" s="45"/>
      <c r="B128" s="46"/>
      <c r="C128" s="54"/>
      <c r="D128" s="54"/>
      <c r="E128" s="54"/>
      <c r="F128" s="54"/>
      <c r="G128" s="52"/>
    </row>
    <row r="129" s="38" customFormat="1">
      <c r="A129" s="45"/>
      <c r="B129" s="46"/>
      <c r="C129" s="54"/>
      <c r="D129" s="54"/>
      <c r="E129" s="54"/>
      <c r="F129" s="54"/>
      <c r="G129" s="52"/>
    </row>
    <row r="130" s="38" customFormat="1">
      <c r="A130" s="45"/>
      <c r="B130" s="46"/>
      <c r="C130" s="54"/>
      <c r="D130" s="54"/>
      <c r="E130" s="54"/>
      <c r="F130" s="54"/>
      <c r="G130" s="52"/>
    </row>
    <row r="131" s="38" customFormat="1">
      <c r="A131" s="45"/>
      <c r="B131" s="46"/>
      <c r="C131" s="54"/>
      <c r="D131" s="54"/>
      <c r="E131" s="54"/>
      <c r="F131" s="54"/>
      <c r="G131" s="52"/>
    </row>
    <row r="132" s="38" customFormat="1">
      <c r="A132" s="45"/>
      <c r="B132" s="46"/>
      <c r="C132" s="54"/>
      <c r="D132" s="54"/>
      <c r="E132" s="54"/>
      <c r="F132" s="54"/>
      <c r="G132" s="52"/>
    </row>
    <row r="133" s="38" customFormat="1">
      <c r="A133" s="45"/>
      <c r="B133" s="46"/>
      <c r="C133" s="54"/>
      <c r="D133" s="54"/>
      <c r="E133" s="54"/>
      <c r="F133" s="54"/>
      <c r="G133" s="52"/>
    </row>
    <row r="134" s="38" customFormat="1">
      <c r="A134" s="48"/>
      <c r="B134" s="49"/>
      <c r="C134" s="55"/>
      <c r="D134" s="55"/>
      <c r="E134" s="55"/>
      <c r="F134" s="55"/>
      <c r="G134" s="56"/>
    </row>
    <row r="135">
      <c r="A135" s="41">
        <v>42351</v>
      </c>
      <c r="B135" s="41">
        <v>42352</v>
      </c>
      <c r="C135" s="41">
        <v>42353</v>
      </c>
      <c r="D135" s="41">
        <v>42354</v>
      </c>
      <c r="E135" s="41">
        <v>42355</v>
      </c>
      <c r="F135" s="41">
        <v>42356</v>
      </c>
      <c r="G135" s="41">
        <v>42357</v>
      </c>
      <c r="H135" s="51"/>
    </row>
    <row r="136">
      <c r="A136" s="42" t="s">
        <v>7</v>
      </c>
      <c r="B136" s="40" t="s">
        <v>8</v>
      </c>
      <c r="C136" s="40" t="s">
        <v>9</v>
      </c>
      <c r="D136" s="43" t="s">
        <v>2</v>
      </c>
      <c r="E136" s="43" t="s">
        <v>3</v>
      </c>
      <c r="F136" s="40" t="s">
        <v>4</v>
      </c>
      <c r="G136" s="44" t="s">
        <v>5</v>
      </c>
    </row>
    <row r="137" s="38" customFormat="1">
      <c r="A137" s="45"/>
      <c r="B137" s="46"/>
      <c r="C137" s="46"/>
      <c r="D137" s="53"/>
      <c r="E137" s="46"/>
      <c r="F137" s="46"/>
      <c r="G137" s="47"/>
    </row>
    <row r="138" s="38" customFormat="1">
      <c r="A138" s="45"/>
      <c r="B138" s="46"/>
      <c r="C138" s="46"/>
      <c r="D138" s="46"/>
      <c r="E138" s="46"/>
      <c r="F138" s="46"/>
      <c r="G138" s="47"/>
    </row>
    <row r="139" s="38" customFormat="1">
      <c r="A139" s="45"/>
      <c r="B139" s="46"/>
      <c r="C139" s="46"/>
      <c r="D139" s="46"/>
      <c r="E139" s="46"/>
      <c r="F139" s="46"/>
      <c r="G139" s="47"/>
    </row>
    <row r="140" s="38" customFormat="1">
      <c r="A140" s="45"/>
      <c r="B140" s="46"/>
      <c r="C140" s="46"/>
      <c r="D140" s="46"/>
      <c r="E140" s="46"/>
      <c r="F140" s="46"/>
      <c r="G140" s="47"/>
    </row>
    <row r="141" s="38" customFormat="1">
      <c r="A141" s="45"/>
      <c r="B141" s="46"/>
      <c r="C141" s="46"/>
      <c r="D141" s="46"/>
      <c r="E141" s="46"/>
      <c r="F141" s="46"/>
      <c r="G141" s="47"/>
    </row>
    <row r="142" s="38" customFormat="1">
      <c r="A142" s="45"/>
      <c r="B142" s="46"/>
      <c r="C142" s="46"/>
      <c r="D142" s="46"/>
      <c r="E142" s="46"/>
      <c r="F142" s="46"/>
      <c r="G142" s="47"/>
    </row>
    <row r="143" s="38" customFormat="1">
      <c r="A143" s="45"/>
      <c r="B143" s="46"/>
      <c r="C143" s="46"/>
      <c r="D143" s="46"/>
      <c r="E143" s="46"/>
      <c r="F143" s="46"/>
      <c r="G143" s="47"/>
    </row>
    <row r="144" s="38" customFormat="1">
      <c r="A144" s="45"/>
      <c r="B144" s="46"/>
      <c r="C144" s="46"/>
      <c r="D144" s="46"/>
      <c r="E144" s="46"/>
      <c r="F144" s="46"/>
      <c r="G144" s="47"/>
    </row>
    <row r="145" s="38" customFormat="1">
      <c r="A145" s="45"/>
      <c r="B145" s="46"/>
      <c r="C145" s="46"/>
      <c r="D145" s="46"/>
      <c r="E145" s="46"/>
      <c r="F145" s="46"/>
      <c r="G145" s="47"/>
    </row>
    <row r="146" s="38" customFormat="1">
      <c r="A146" s="48"/>
      <c r="B146" s="49"/>
      <c r="C146" s="49"/>
      <c r="D146" s="49"/>
      <c r="E146" s="49"/>
      <c r="F146" s="49"/>
      <c r="G146" s="50"/>
    </row>
    <row r="147">
      <c r="A147" s="41">
        <v>42358</v>
      </c>
      <c r="B147" s="41">
        <v>42359</v>
      </c>
      <c r="C147" s="41">
        <v>42360</v>
      </c>
      <c r="D147" s="41">
        <v>42361</v>
      </c>
      <c r="E147" s="41">
        <v>42362</v>
      </c>
      <c r="F147" s="41">
        <v>42363</v>
      </c>
      <c r="G147" s="41">
        <v>42364</v>
      </c>
      <c r="H147" s="51"/>
    </row>
    <row r="148">
      <c r="A148" s="42" t="s">
        <v>7</v>
      </c>
      <c r="B148" s="40" t="s">
        <v>8</v>
      </c>
      <c r="C148" s="40" t="s">
        <v>9</v>
      </c>
      <c r="D148" s="43" t="s">
        <v>2</v>
      </c>
      <c r="E148" s="43" t="s">
        <v>3</v>
      </c>
      <c r="F148" s="40" t="s">
        <v>4</v>
      </c>
      <c r="G148" s="44" t="s">
        <v>5</v>
      </c>
    </row>
    <row r="149" s="38" customFormat="1">
      <c r="A149" s="45"/>
      <c r="B149" s="46"/>
      <c r="C149" s="46"/>
      <c r="D149" s="46"/>
      <c r="E149" s="63" t="s">
        <v>792</v>
      </c>
      <c r="F149" s="63" t="s">
        <v>793</v>
      </c>
      <c r="G149" s="47"/>
    </row>
    <row r="150" s="38" customFormat="1">
      <c r="A150" s="45"/>
      <c r="B150" s="46"/>
      <c r="C150" s="46"/>
      <c r="D150" s="46"/>
      <c r="E150" s="46"/>
      <c r="F150" s="46"/>
      <c r="G150" s="47"/>
    </row>
    <row r="151" s="38" customFormat="1">
      <c r="A151" s="45"/>
      <c r="B151" s="46"/>
      <c r="C151" s="46"/>
      <c r="D151" s="46"/>
      <c r="E151" s="46"/>
      <c r="F151" s="46"/>
      <c r="G151" s="47"/>
    </row>
    <row r="152" s="38" customFormat="1">
      <c r="A152" s="45"/>
      <c r="B152" s="46"/>
      <c r="C152" s="46"/>
      <c r="D152" s="46"/>
      <c r="E152" s="46"/>
      <c r="F152" s="46"/>
      <c r="G152" s="47"/>
    </row>
    <row r="153" s="38" customFormat="1">
      <c r="A153" s="45"/>
      <c r="B153" s="46"/>
      <c r="C153" s="46"/>
      <c r="D153" s="46"/>
      <c r="E153" s="46"/>
      <c r="F153" s="46"/>
      <c r="G153" s="47"/>
    </row>
    <row r="154" s="38" customFormat="1">
      <c r="A154" s="45"/>
      <c r="B154" s="46"/>
      <c r="C154" s="46"/>
      <c r="D154" s="46"/>
      <c r="E154" s="46"/>
      <c r="F154" s="46"/>
      <c r="G154" s="47"/>
    </row>
    <row r="155" s="38" customFormat="1">
      <c r="A155" s="45"/>
      <c r="B155" s="46"/>
      <c r="C155" s="46"/>
      <c r="D155" s="46"/>
      <c r="E155" s="46"/>
      <c r="F155" s="46"/>
      <c r="G155" s="47"/>
    </row>
    <row r="156" s="38" customFormat="1">
      <c r="A156" s="45"/>
      <c r="B156" s="46"/>
      <c r="C156" s="46"/>
      <c r="D156" s="46"/>
      <c r="E156" s="46"/>
      <c r="F156" s="46"/>
      <c r="G156" s="47"/>
    </row>
    <row r="157" s="38" customFormat="1">
      <c r="A157" s="45"/>
      <c r="B157" s="46"/>
      <c r="C157" s="46"/>
      <c r="D157" s="46"/>
      <c r="E157" s="46"/>
      <c r="F157" s="46"/>
      <c r="G157" s="47"/>
    </row>
    <row r="158" s="38" customFormat="1">
      <c r="A158" s="48"/>
      <c r="B158" s="49"/>
      <c r="C158" s="49"/>
      <c r="D158" s="49"/>
      <c r="E158" s="49"/>
      <c r="F158" s="49"/>
      <c r="G158" s="50"/>
    </row>
    <row r="159">
      <c r="A159" s="41">
        <v>42365</v>
      </c>
      <c r="B159" s="41">
        <v>42366</v>
      </c>
      <c r="C159" s="41">
        <v>42367</v>
      </c>
      <c r="D159" s="41">
        <v>42368</v>
      </c>
      <c r="E159" s="41">
        <v>42369</v>
      </c>
      <c r="F159" s="41"/>
      <c r="G159" s="41"/>
      <c r="H159" s="51"/>
    </row>
    <row r="160">
      <c r="A160" s="42" t="s">
        <v>7</v>
      </c>
      <c r="B160" s="40" t="s">
        <v>8</v>
      </c>
      <c r="C160" s="40" t="s">
        <v>9</v>
      </c>
      <c r="D160" s="43" t="s">
        <v>2</v>
      </c>
      <c r="E160" s="43" t="s">
        <v>3</v>
      </c>
      <c r="F160" s="40"/>
      <c r="G160" s="44"/>
    </row>
    <row r="161" s="38" customFormat="1">
      <c r="A161" s="45"/>
      <c r="B161" s="46"/>
      <c r="C161" s="46"/>
      <c r="D161" s="46" t="s">
        <v>794</v>
      </c>
      <c r="E161" s="46" t="s">
        <v>795</v>
      </c>
      <c r="F161" s="46"/>
      <c r="G161" s="47"/>
    </row>
    <row r="162" s="38" customFormat="1">
      <c r="A162" s="45" t="s">
        <v>18</v>
      </c>
      <c r="B162" s="46"/>
      <c r="C162" s="46"/>
      <c r="D162" s="46" t="s">
        <v>796</v>
      </c>
      <c r="E162" s="46"/>
      <c r="F162" s="46"/>
      <c r="G162" s="47"/>
    </row>
    <row r="163" s="38" customFormat="1">
      <c r="A163" s="45"/>
      <c r="B163" s="46"/>
      <c r="C163" s="46"/>
      <c r="D163" s="46" t="s">
        <v>797</v>
      </c>
      <c r="E163" s="46"/>
      <c r="F163" s="46"/>
      <c r="G163" s="47"/>
    </row>
    <row r="164" s="38" customFormat="1">
      <c r="A164" s="45"/>
      <c r="B164" s="46"/>
      <c r="C164" s="46"/>
      <c r="D164" s="46"/>
      <c r="E164" s="46"/>
      <c r="F164" s="46"/>
      <c r="G164" s="47"/>
    </row>
    <row r="165" s="38" customFormat="1">
      <c r="A165" s="45"/>
      <c r="B165" s="46"/>
      <c r="C165" s="46"/>
      <c r="D165" s="46"/>
      <c r="E165" s="46"/>
      <c r="F165" s="46"/>
      <c r="G165" s="47"/>
    </row>
    <row r="166" s="38" customFormat="1">
      <c r="A166" s="45"/>
      <c r="B166" s="46"/>
      <c r="C166" s="46"/>
      <c r="D166" s="46"/>
      <c r="E166" s="46"/>
      <c r="F166" s="46"/>
      <c r="G166" s="47"/>
    </row>
    <row r="167" s="38" customFormat="1">
      <c r="A167" s="45"/>
      <c r="B167" s="46"/>
      <c r="C167" s="46"/>
      <c r="D167" s="46"/>
      <c r="E167" s="46"/>
      <c r="F167" s="46"/>
      <c r="G167" s="47"/>
    </row>
    <row r="168" s="38" customFormat="1">
      <c r="A168" s="45"/>
      <c r="B168" s="46"/>
      <c r="C168" s="46"/>
      <c r="D168" s="46" t="s">
        <v>795</v>
      </c>
      <c r="E168" s="46"/>
      <c r="F168" s="46"/>
      <c r="G168" s="47"/>
    </row>
    <row r="169" s="38" customFormat="1">
      <c r="A169" s="45"/>
      <c r="B169" s="46"/>
      <c r="C169" s="46"/>
      <c r="D169" s="46"/>
      <c r="E169" s="46"/>
      <c r="F169" s="46"/>
      <c r="G169" s="47"/>
    </row>
    <row r="170" s="38" customFormat="1">
      <c r="A170" s="48"/>
      <c r="B170" s="49"/>
      <c r="C170" s="49"/>
      <c r="D170" s="49"/>
      <c r="E170" s="49"/>
      <c r="F170" s="49"/>
      <c r="G170" s="50"/>
    </row>
  </sheetData>
  <mergeCells>
    <mergeCell ref="A3:G3"/>
    <mergeCell ref="A1:G2"/>
  </mergeCells>
  <phoneticPr fontId="1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0"/>
  <sheetViews>
    <sheetView topLeftCell="A6" zoomScale="90" zoomScaleNormal="90" zoomScaleSheetLayoutView="100" workbookViewId="0">
      <pane xSplit="3" ySplit="1" topLeftCell="CQ7" activePane="bottomRight" state="frozen"/>
      <selection activeCell="A6" sqref="A6"/>
      <selection pane="topRight" activeCell="D6" sqref="D6"/>
      <selection pane="bottomLeft" activeCell="A7" sqref="A7"/>
      <selection pane="bottomRight" activeCell="CT9" sqref="CT9"/>
    </sheetView>
  </sheetViews>
  <sheetFormatPr defaultColWidth="11" defaultRowHeight="15.75"/>
  <cols>
    <col min="1" max="1" bestFit="1" width="16.5" customWidth="1" style="78"/>
    <col min="2" max="2" width="15.5" customWidth="1" style="78"/>
    <col min="3" max="3" width="28.125" customWidth="1" style="78"/>
    <col min="4" max="4" bestFit="1" width="44.875" customWidth="1" style="78"/>
    <col min="5" max="6" width="44.875" customWidth="1" style="78"/>
    <col min="7" max="7" bestFit="1" width="59.5" customWidth="1" style="78"/>
    <col min="8" max="8" width="10.5" customWidth="1" style="78"/>
    <col min="9" max="9" width="13.625" customWidth="1" style="78"/>
    <col min="10" max="10" width="19.625" customWidth="1" style="78"/>
    <col min="11" max="11" width="22.625" customWidth="1" style="78"/>
    <col min="12" max="12" bestFit="1" width="66.5" customWidth="1" style="78"/>
    <col min="13" max="13" bestFit="1" width="96.5" customWidth="1" style="78"/>
    <col min="14" max="14" bestFit="1" width="67.25" customWidth="1" style="78"/>
    <col min="15" max="16" width="16.125" customWidth="1" style="89"/>
    <col min="17" max="17" bestFit="1" width="40.125" customWidth="1" style="89"/>
    <col min="18" max="18" bestFit="1" width="95.125" customWidth="1" style="78"/>
    <col min="19" max="20" width="13.625" customWidth="1" style="89"/>
    <col min="21" max="21" bestFit="1" width="25.125" customWidth="1" style="89"/>
    <col min="22" max="22" width="63.5" customWidth="1" style="78"/>
    <col min="23" max="23" width="14.625" customWidth="1" style="89"/>
    <col min="24" max="24" width="13.625" customWidth="1" style="89"/>
    <col min="25" max="25" bestFit="1" width="23.5" customWidth="1" style="89"/>
    <col min="26" max="26" bestFit="1" width="58.5" customWidth="1" style="78"/>
    <col min="27" max="28" width="14.625" customWidth="1" style="89"/>
    <col min="29" max="29" bestFit="1" width="27.375" customWidth="1" style="89"/>
    <col min="30" max="30" bestFit="1" width="57.625" customWidth="1" style="78"/>
    <col min="31" max="31" width="12.625" customWidth="1" style="78"/>
    <col min="32" max="33" width="12.5" customWidth="1" style="78"/>
    <col min="34" max="34" bestFit="1" width="65" customWidth="1" style="78"/>
    <col min="35" max="35" width="13.875" customWidth="1" style="78"/>
    <col min="36" max="37" width="12.125" customWidth="1" style="78"/>
    <col min="38" max="38" bestFit="1" width="65" customWidth="1" style="78"/>
    <col min="39" max="41" width="11" customWidth="1" style="78"/>
    <col min="42" max="42" bestFit="1" width="67.125" customWidth="1" style="78"/>
    <col min="43" max="45" width="11" customWidth="1" style="78"/>
    <col min="46" max="46" bestFit="1" width="59.625" customWidth="1" style="78"/>
    <col min="47" max="47" bestFit="1" width="17.75" customWidth="1" style="78"/>
    <col min="48" max="49" width="11" customWidth="1" style="78"/>
    <col min="50" max="50" bestFit="1" width="59.625" customWidth="1" style="78"/>
    <col min="51" max="51" bestFit="1" width="19" customWidth="1" style="78"/>
    <col min="52" max="53" width="11" customWidth="1" style="78"/>
    <col min="54" max="54" bestFit="1" width="67.125" customWidth="1" style="78"/>
    <col min="55" max="55" bestFit="1" width="18" customWidth="1" style="78"/>
    <col min="56" max="57" width="11" customWidth="1" style="78"/>
    <col min="58" max="58" bestFit="1" width="59.625" customWidth="1" style="78"/>
    <col min="59" max="61" width="11" customWidth="1" style="78"/>
    <col min="62" max="62" bestFit="1" width="67.125" customWidth="1" style="78"/>
    <col min="63" max="63" bestFit="1" width="20.125" customWidth="1" style="78"/>
    <col min="64" max="65" width="11" customWidth="1" style="78"/>
    <col min="66" max="66" bestFit="1" width="62.75" customWidth="1" style="78"/>
    <col min="67" max="69" width="11" customWidth="1" style="78"/>
    <col min="70" max="70" bestFit="1" width="64.75" customWidth="1" style="78"/>
    <col min="71" max="73" width="11" customWidth="1" style="78"/>
    <col min="74" max="74" bestFit="1" width="51.375" customWidth="1" style="78"/>
    <col min="75" max="77" width="11" customWidth="1" style="78"/>
    <col min="78" max="78" bestFit="1" width="50.5" customWidth="1" style="78"/>
    <col min="79" max="81" width="11" customWidth="1" style="78"/>
    <col min="82" max="82" bestFit="1" width="64.75" customWidth="1" style="78"/>
    <col min="83" max="85" width="11" customWidth="1" style="78"/>
    <col min="86" max="86" bestFit="1" width="51.125" customWidth="1" style="78"/>
    <col min="87" max="89" width="11" customWidth="1" style="78"/>
    <col min="90" max="90" bestFit="1" width="52" customWidth="1" style="78"/>
    <col min="91" max="93" width="11" customWidth="1" style="78"/>
    <col min="94" max="94" bestFit="1" width="61" customWidth="1" style="78"/>
    <col min="95" max="95" bestFit="1" width="20.125" customWidth="1" style="78"/>
    <col min="96" max="97" width="11" customWidth="1" style="78"/>
    <col min="98" max="98" bestFit="1" width="62.75" customWidth="1" style="78"/>
    <col min="99" max="101" width="11" customWidth="1" style="78"/>
    <col min="102" max="102" bestFit="1" width="61" customWidth="1" style="78"/>
    <col min="103" max="103" bestFit="1" width="20.125" customWidth="1" style="78"/>
    <col min="104" max="105" width="11" customWidth="1" style="78"/>
    <col min="106" max="106" bestFit="1" width="61" customWidth="1" style="78"/>
    <col min="107" max="109" width="11" customWidth="1" style="78"/>
    <col min="110" max="110" bestFit="1" width="64.875" customWidth="1" style="78"/>
    <col min="111" max="111" bestFit="1" width="17.375" customWidth="1" style="78"/>
    <col min="112" max="113" width="11" customWidth="1" style="78"/>
    <col min="114" max="114" bestFit="1" width="55.75" customWidth="1" style="78"/>
    <col min="115" max="115" bestFit="1" width="17.375" customWidth="1" style="78"/>
    <col min="116" max="117" width="11" customWidth="1" style="78"/>
    <col min="118" max="118" bestFit="1" width="58" customWidth="1" style="78"/>
    <col min="119" max="119" bestFit="1" width="18" customWidth="1" style="78"/>
    <col min="120" max="121" width="11" customWidth="1" style="78"/>
    <col min="122" max="122" bestFit="1" width="57.5" customWidth="1" style="78"/>
    <col min="123" max="125" width="11" customWidth="1" style="78"/>
    <col min="126" max="126" bestFit="1" width="56.75" customWidth="1" style="78"/>
    <col min="127" max="129" width="11" customWidth="1" style="78"/>
    <col min="130" max="130" bestFit="1" width="56.5" customWidth="1" style="78"/>
    <col min="131" max="131" bestFit="1" width="17.375" customWidth="1" style="78"/>
    <col min="132" max="133" width="11" customWidth="1" style="78"/>
    <col min="134" max="134" bestFit="1" width="56.5" customWidth="1" style="78"/>
    <col min="135" max="137" width="11" customWidth="1" style="78"/>
    <col min="138" max="138" bestFit="1" width="56.5" customWidth="1" style="78"/>
    <col min="139" max="141" width="11" customWidth="1" style="78"/>
    <col min="142" max="142" bestFit="1" width="57.5" customWidth="1" style="78"/>
    <col min="143" max="145" width="11" customWidth="1" style="78"/>
    <col min="146" max="146" bestFit="1" width="46.75" customWidth="1" style="78"/>
    <col min="147" max="149" width="11" customWidth="1" style="78"/>
    <col min="150" max="150" bestFit="1" width="51" customWidth="1" style="78"/>
    <col min="151" max="153" width="11" customWidth="1" style="78"/>
    <col min="154" max="154" bestFit="1" width="57.75" customWidth="1" style="78"/>
    <col min="155" max="157" width="11" customWidth="1" style="78"/>
    <col min="158" max="158" bestFit="1" width="52" customWidth="1" style="78"/>
    <col min="159" max="161" width="11" customWidth="1" style="78"/>
    <col min="162" max="162" bestFit="1" width="48.125" customWidth="1" style="78"/>
    <col min="163" max="165" width="11" customWidth="1" style="78"/>
    <col min="166" max="166" bestFit="1" width="48.125" customWidth="1" style="78"/>
    <col min="167" max="169" width="11" customWidth="1" style="78"/>
    <col min="170" max="170" bestFit="1" width="52.375" customWidth="1" style="78"/>
    <col min="171" max="173" width="11" customWidth="1" style="78"/>
    <col min="174" max="174" bestFit="1" width="48.125" customWidth="1" style="78"/>
    <col min="175" max="177" width="11" customWidth="1" style="78"/>
    <col min="178" max="178" bestFit="1" width="58.375" customWidth="1" style="78"/>
    <col min="179" max="181" width="11" customWidth="1" style="78"/>
    <col min="182" max="182" bestFit="1" width="48.125" customWidth="1" style="78"/>
    <col min="183" max="185" width="11" customWidth="1" style="78"/>
    <col min="186" max="186" bestFit="1" width="35" customWidth="1" style="78"/>
    <col min="187" max="189" width="11" customWidth="1" style="78"/>
    <col min="190" max="190" bestFit="1" width="35.25" customWidth="1" style="78"/>
    <col min="191" max="193" width="11" customWidth="1" style="78"/>
    <col min="194" max="194" bestFit="1" width="42.75" customWidth="1" style="78"/>
    <col min="195" max="197" width="11" customWidth="1" style="78"/>
    <col min="198" max="198" bestFit="1" width="35" customWidth="1" style="78"/>
    <col min="199" max="201" width="11" customWidth="1" style="78"/>
    <col min="202" max="202" bestFit="1" width="42.875" customWidth="1" style="78"/>
    <col min="203" max="205" width="11" customWidth="1" style="78"/>
    <col min="206" max="206" bestFit="1" width="35.25" customWidth="1" style="78"/>
    <col min="207" max="209" width="11" customWidth="1" style="78"/>
    <col min="210" max="210" bestFit="1" width="42.75" customWidth="1" style="78"/>
    <col min="211" max="213" width="11" customWidth="1" style="78"/>
    <col min="214" max="214" bestFit="1" width="51.375" customWidth="1" style="78"/>
    <col min="215" max="217" width="11" customWidth="1" style="78"/>
    <col min="218" max="218" bestFit="1" width="42.875" customWidth="1" style="78"/>
    <col min="219" max="221" width="11" customWidth="1" style="78"/>
    <col min="222" max="222" bestFit="1" width="35" customWidth="1" style="78"/>
    <col min="223" max="225" width="11" customWidth="1" style="78"/>
    <col min="226" max="226" bestFit="1" width="59.25" customWidth="1" style="78"/>
    <col min="227" max="229" width="11" customWidth="1" style="78"/>
    <col min="230" max="230" bestFit="1" width="67.5" customWidth="1" style="78"/>
    <col min="231" max="233" width="11" customWidth="1" style="78"/>
    <col min="234" max="234" bestFit="1" width="38.875" customWidth="1" style="78"/>
    <col min="235" max="237" width="11" customWidth="1" style="78"/>
    <col min="238" max="238" bestFit="1" width="40" customWidth="1" style="78"/>
    <col min="239" max="241" width="11" customWidth="1" style="78"/>
    <col min="242" max="242" bestFit="1" width="38.875" customWidth="1" style="78"/>
    <col min="243" max="245" width="11" customWidth="1" style="78"/>
    <col min="246" max="246" bestFit="1" width="40" customWidth="1" style="78"/>
    <col min="247" max="249" width="11" customWidth="1" style="78"/>
    <col min="250" max="250" bestFit="1" width="38.875" customWidth="1" style="78"/>
    <col min="251" max="253" width="11" customWidth="1" style="78"/>
    <col min="254" max="254" bestFit="1" width="40" customWidth="1" style="78"/>
    <col min="255" max="256" width="11" customWidth="1" style="78"/>
    <col min="257" max="257" bestFit="1" width="16.5" customWidth="1" style="78"/>
    <col min="258" max="258" bestFit="1" width="60" customWidth="1" style="78"/>
    <col min="259" max="259" bestFit="1" width="20.125" customWidth="1" style="78"/>
    <col min="260" max="260" bestFit="1" width="17.125" customWidth="1" style="78"/>
    <col min="261" max="261" bestFit="1" width="16.5" customWidth="1" style="78"/>
    <col min="262" max="262" bestFit="1" width="60" customWidth="1" style="78"/>
    <col min="263" max="263" bestFit="1" width="20.125" customWidth="1" style="78"/>
    <col min="264" max="264" bestFit="1" width="17.125" customWidth="1" style="78"/>
    <col min="265" max="265" bestFit="1" width="16.5" customWidth="1" style="78"/>
    <col min="266" max="266" bestFit="1" width="60" customWidth="1" style="78"/>
    <col min="267" max="267" width="20" customWidth="1" style="78"/>
    <col min="268" max="268" bestFit="1" width="17.125" customWidth="1" style="78"/>
    <col min="269" max="269" bestFit="1" width="16.5" customWidth="1" style="78"/>
    <col min="270" max="270" bestFit="1" width="47.25" customWidth="1" style="78"/>
    <col min="271" max="271" bestFit="1" width="20.125" customWidth="1" style="78"/>
    <col min="272" max="272" bestFit="1" width="17.125" customWidth="1" style="78"/>
    <col min="273" max="273" bestFit="1" width="16.5" customWidth="1" style="78"/>
    <col min="274" max="274" bestFit="1" width="51.125" customWidth="1" style="78"/>
    <col min="275" max="276" width="13.625" customWidth="1" style="78"/>
    <col min="277" max="277" bestFit="1" width="16.5" customWidth="1" style="78"/>
    <col min="278" max="278" bestFit="1" width="51.125" customWidth="1" style="78"/>
    <col min="279" max="279" bestFit="1" width="20.125" customWidth="1" style="78"/>
    <col min="280" max="280" bestFit="1" width="17.125" customWidth="1" style="78"/>
    <col min="281" max="281" bestFit="1" width="16.5" customWidth="1" style="78"/>
    <col min="282" max="282" bestFit="1" width="51.125" customWidth="1" style="78"/>
    <col min="283" max="283" bestFit="1" width="20.125" customWidth="1" style="78"/>
    <col min="284" max="284" bestFit="1" width="17.125" customWidth="1" style="78"/>
    <col min="285" max="285" bestFit="1" width="16.5" customWidth="1" style="78"/>
    <col min="286" max="286" bestFit="1" width="51.125" customWidth="1" style="78"/>
    <col min="287" max="287" bestFit="1" width="20.125" customWidth="1" style="78"/>
    <col min="288" max="289" width="12.5" customWidth="1" style="78"/>
    <col min="290" max="290" bestFit="1" width="65" customWidth="1" style="78"/>
    <col min="291" max="291" width="13.875" customWidth="1" style="78"/>
    <col min="292" max="293" width="12.125" customWidth="1" style="78"/>
    <col min="294" max="294" bestFit="1" width="65" customWidth="1" style="78"/>
    <col min="295" max="297" width="11" customWidth="1" style="78"/>
    <col min="298" max="298" bestFit="1" width="67.125" customWidth="1" style="78"/>
    <col min="299" max="301" width="11" customWidth="1" style="78"/>
    <col min="302" max="302" bestFit="1" width="59.625" customWidth="1" style="78"/>
    <col min="303" max="303" bestFit="1" width="17.75" customWidth="1" style="78"/>
    <col min="304" max="305" width="11" customWidth="1" style="78"/>
    <col min="306" max="306" bestFit="1" width="59.625" customWidth="1" style="78"/>
    <col min="307" max="307" bestFit="1" width="19" customWidth="1" style="78"/>
    <col min="308" max="309" width="11" customWidth="1" style="78"/>
    <col min="310" max="310" bestFit="1" width="67.125" customWidth="1" style="78"/>
    <col min="311" max="311" bestFit="1" width="20.125" customWidth="1" style="78"/>
    <col min="312" max="313" width="11" customWidth="1" style="78"/>
    <col min="314" max="314" bestFit="1" width="59.625" customWidth="1" style="78"/>
    <col min="315" max="317" width="11" customWidth="1" style="78"/>
    <col min="318" max="318" bestFit="1" width="67.125" customWidth="1" style="78"/>
    <col min="319" max="319" bestFit="1" width="20.125" customWidth="1" style="78"/>
    <col min="320" max="321" width="11" customWidth="1" style="78"/>
    <col min="322" max="322" bestFit="1" width="62.75" customWidth="1" style="78"/>
    <col min="323" max="325" width="11" customWidth="1" style="78"/>
    <col min="326" max="326" bestFit="1" width="64.75" customWidth="1" style="78"/>
    <col min="327" max="329" width="11" customWidth="1" style="78"/>
    <col min="330" max="330" bestFit="1" width="51.375" customWidth="1" style="78"/>
    <col min="331" max="333" width="11" customWidth="1" style="78"/>
    <col min="334" max="334" bestFit="1" width="50.5" customWidth="1" style="78"/>
    <col min="335" max="337" width="11" customWidth="1" style="78"/>
    <col min="338" max="338" bestFit="1" width="64.75" customWidth="1" style="78"/>
    <col min="339" max="341" width="11" customWidth="1" style="78"/>
    <col min="342" max="342" bestFit="1" width="51.125" customWidth="1" style="78"/>
    <col min="343" max="345" width="11" customWidth="1" style="78"/>
    <col min="346" max="346" bestFit="1" width="52" customWidth="1" style="78"/>
    <col min="347" max="349" width="11" customWidth="1" style="78"/>
    <col min="350" max="350" bestFit="1" width="51" customWidth="1" style="78"/>
    <col min="351" max="351" bestFit="1" width="20.125" customWidth="1" style="78"/>
    <col min="352" max="353" width="11" customWidth="1" style="78"/>
    <col min="354" max="354" bestFit="1" width="62.75" customWidth="1" style="78"/>
    <col min="355" max="357" width="11" customWidth="1" style="78"/>
    <col min="358" max="358" bestFit="1" width="52" customWidth="1" style="78"/>
    <col min="359" max="359" bestFit="1" width="20.125" customWidth="1" style="78"/>
    <col min="360" max="361" width="11" customWidth="1" style="78"/>
    <col min="362" max="362" bestFit="1" width="50.5" customWidth="1" style="78"/>
    <col min="363" max="365" width="11" customWidth="1" style="78"/>
    <col min="366" max="366" bestFit="1" width="64.875" customWidth="1" style="78"/>
    <col min="367" max="367" bestFit="1" width="20.125" customWidth="1" style="78"/>
    <col min="368" max="369" width="11" customWidth="1" style="78"/>
    <col min="370" max="370" bestFit="1" width="50.5" customWidth="1" style="78"/>
    <col min="371" max="371" bestFit="1" width="20.125" customWidth="1" style="78"/>
    <col min="372" max="373" width="11" customWidth="1" style="78"/>
    <col min="374" max="374" bestFit="1" width="52.5" customWidth="1" style="78"/>
    <col min="375" max="375" bestFit="1" width="20.125" customWidth="1" style="78"/>
    <col min="376" max="377" width="11" customWidth="1" style="78"/>
    <col min="378" max="378" bestFit="1" width="52.5" customWidth="1" style="78"/>
    <col min="379" max="381" width="11" customWidth="1" style="78"/>
    <col min="382" max="382" bestFit="1" width="51.25" customWidth="1" style="78"/>
    <col min="383" max="385" width="11" customWidth="1" style="78"/>
    <col min="386" max="386" bestFit="1" width="54.625" customWidth="1" style="78"/>
    <col min="387" max="387" bestFit="1" width="19.5" customWidth="1" style="78"/>
    <col min="388" max="389" width="11" customWidth="1" style="78"/>
    <col min="390" max="390" bestFit="1" width="51.25" customWidth="1" style="78"/>
    <col min="391" max="393" width="11" customWidth="1" style="78"/>
    <col min="394" max="394" bestFit="1" width="54.625" customWidth="1" style="78"/>
    <col min="395" max="397" width="11" customWidth="1" style="78"/>
    <col min="398" max="398" bestFit="1" width="41.5" customWidth="1" style="78"/>
    <col min="399" max="401" width="11" customWidth="1" style="78"/>
    <col min="402" max="402" bestFit="1" width="43.75" customWidth="1" style="78"/>
    <col min="403" max="405" width="11" customWidth="1" style="78"/>
    <col min="406" max="406" bestFit="1" width="51" customWidth="1" style="78"/>
    <col min="407" max="409" width="11" customWidth="1" style="78"/>
    <col min="410" max="410" bestFit="1" width="57.75" customWidth="1" style="78"/>
    <col min="411" max="413" width="11" customWidth="1" style="78"/>
    <col min="414" max="414" bestFit="1" width="39.75" customWidth="1" style="78"/>
    <col min="415" max="417" width="11" customWidth="1" style="78"/>
    <col min="418" max="418" bestFit="1" width="42.875" customWidth="1" style="78"/>
    <col min="419" max="421" width="11" customWidth="1" style="78"/>
    <col min="422" max="422" bestFit="1" width="40" customWidth="1" style="78"/>
    <col min="423" max="425" width="11" customWidth="1" style="78"/>
    <col min="426" max="426" bestFit="1" width="38.875" customWidth="1" style="78"/>
    <col min="427" max="429" width="11" customWidth="1" style="78"/>
    <col min="430" max="430" bestFit="1" width="41.5" customWidth="1" style="78"/>
    <col min="431" max="433" width="11" customWidth="1" style="78"/>
    <col min="434" max="434" bestFit="1" width="39.75" customWidth="1" style="78"/>
    <col min="435" max="437" width="11" customWidth="1" style="78"/>
    <col min="438" max="438" bestFit="1" width="37.5" customWidth="1" style="78"/>
    <col min="439" max="441" width="11" customWidth="1" style="78"/>
    <col min="442" max="442" bestFit="1" width="35" customWidth="1" style="78"/>
    <col min="443" max="445" width="11" customWidth="1" style="78"/>
    <col min="446" max="446" bestFit="1" width="35.25" customWidth="1" style="78"/>
    <col min="447" max="449" width="11" customWidth="1" style="78"/>
    <col min="450" max="450" bestFit="1" width="42.75" customWidth="1" style="78"/>
    <col min="451" max="453" width="11" customWidth="1" style="78"/>
    <col min="454" max="454" bestFit="1" width="35" customWidth="1" style="78"/>
    <col min="455" max="457" width="11" customWidth="1" style="78"/>
    <col min="458" max="458" bestFit="1" width="42.875" customWidth="1" style="78"/>
    <col min="459" max="461" width="11" customWidth="1" style="78"/>
    <col min="462" max="462" bestFit="1" width="35.25" customWidth="1" style="78"/>
    <col min="463" max="465" width="11" customWidth="1" style="78"/>
    <col min="466" max="466" bestFit="1" width="42.75" customWidth="1" style="78"/>
    <col min="467" max="469" width="11" customWidth="1" style="78"/>
    <col min="470" max="470" bestFit="1" width="51.375" customWidth="1" style="78"/>
    <col min="471" max="473" width="11" customWidth="1" style="78"/>
    <col min="474" max="474" bestFit="1" width="42.875" customWidth="1" style="78"/>
    <col min="475" max="477" width="11" customWidth="1" style="78"/>
    <col min="478" max="478" bestFit="1" width="35" customWidth="1" style="78"/>
    <col min="479" max="481" width="11" customWidth="1" style="78"/>
    <col min="482" max="482" bestFit="1" width="59.25" customWidth="1" style="78"/>
    <col min="483" max="485" width="11" customWidth="1" style="78"/>
    <col min="486" max="486" bestFit="1" width="67.5" customWidth="1" style="78"/>
    <col min="487" max="512" width="11" customWidth="1" style="78"/>
    <col min="513" max="513" bestFit="1" width="16.5" customWidth="1" style="78"/>
    <col min="514" max="514" width="15.5" customWidth="1" style="78"/>
    <col min="515" max="515" width="28.125" customWidth="1" style="78"/>
    <col min="516" max="516" bestFit="1" width="44.875" customWidth="1" style="78"/>
    <col min="517" max="518" width="44.875" customWidth="1" style="78"/>
    <col min="519" max="519" bestFit="1" width="59.5" customWidth="1" style="78"/>
    <col min="520" max="520" width="10.5" customWidth="1" style="78"/>
    <col min="521" max="521" width="13.625" customWidth="1" style="78"/>
    <col min="522" max="522" width="19.625" customWidth="1" style="78"/>
    <col min="523" max="523" width="22.625" customWidth="1" style="78"/>
    <col min="524" max="524" bestFit="1" width="66.5" customWidth="1" style="78"/>
    <col min="525" max="525" bestFit="1" width="96.5" customWidth="1" style="78"/>
    <col min="526" max="526" bestFit="1" width="67.25" customWidth="1" style="78"/>
    <col min="527" max="528" width="16.125" customWidth="1" style="78"/>
    <col min="529" max="529" bestFit="1" width="40.125" customWidth="1" style="78"/>
    <col min="530" max="530" bestFit="1" width="95.125" customWidth="1" style="78"/>
    <col min="531" max="532" width="13.625" customWidth="1" style="78"/>
    <col min="533" max="533" bestFit="1" width="25.125" customWidth="1" style="78"/>
    <col min="534" max="534" width="63.5" customWidth="1" style="78"/>
    <col min="535" max="535" width="14.625" customWidth="1" style="78"/>
    <col min="536" max="536" width="13.625" customWidth="1" style="78"/>
    <col min="537" max="537" bestFit="1" width="23.5" customWidth="1" style="78"/>
    <col min="538" max="538" bestFit="1" width="58.5" customWidth="1" style="78"/>
    <col min="539" max="540" width="14.625" customWidth="1" style="78"/>
    <col min="541" max="541" bestFit="1" width="27.375" customWidth="1" style="78"/>
    <col min="542" max="542" bestFit="1" width="57.625" customWidth="1" style="78"/>
    <col min="543" max="543" width="12.625" customWidth="1" style="78"/>
    <col min="544" max="545" width="12.5" customWidth="1" style="78"/>
    <col min="546" max="546" bestFit="1" width="65" customWidth="1" style="78"/>
    <col min="547" max="547" width="13.875" customWidth="1" style="78"/>
    <col min="548" max="549" width="12.125" customWidth="1" style="78"/>
    <col min="550" max="550" bestFit="1" width="65" customWidth="1" style="78"/>
    <col min="551" max="553" width="11" customWidth="1" style="78"/>
    <col min="554" max="554" bestFit="1" width="67.125" customWidth="1" style="78"/>
    <col min="555" max="557" width="11" customWidth="1" style="78"/>
    <col min="558" max="558" bestFit="1" width="59.625" customWidth="1" style="78"/>
    <col min="559" max="559" bestFit="1" width="17.75" customWidth="1" style="78"/>
    <col min="560" max="561" width="11" customWidth="1" style="78"/>
    <col min="562" max="562" bestFit="1" width="59.625" customWidth="1" style="78"/>
    <col min="563" max="563" bestFit="1" width="19" customWidth="1" style="78"/>
    <col min="564" max="565" width="11" customWidth="1" style="78"/>
    <col min="566" max="566" bestFit="1" width="67.125" customWidth="1" style="78"/>
    <col min="567" max="567" bestFit="1" width="20.125" customWidth="1" style="78"/>
    <col min="568" max="569" width="11" customWidth="1" style="78"/>
    <col min="570" max="570" bestFit="1" width="59.625" customWidth="1" style="78"/>
    <col min="571" max="573" width="11" customWidth="1" style="78"/>
    <col min="574" max="574" bestFit="1" width="67.125" customWidth="1" style="78"/>
    <col min="575" max="575" bestFit="1" width="20.125" customWidth="1" style="78"/>
    <col min="576" max="577" width="11" customWidth="1" style="78"/>
    <col min="578" max="578" bestFit="1" width="62.75" customWidth="1" style="78"/>
    <col min="579" max="581" width="11" customWidth="1" style="78"/>
    <col min="582" max="582" bestFit="1" width="64.75" customWidth="1" style="78"/>
    <col min="583" max="585" width="11" customWidth="1" style="78"/>
    <col min="586" max="586" bestFit="1" width="51.375" customWidth="1" style="78"/>
    <col min="587" max="589" width="11" customWidth="1" style="78"/>
    <col min="590" max="590" bestFit="1" width="50.5" customWidth="1" style="78"/>
    <col min="591" max="593" width="11" customWidth="1" style="78"/>
    <col min="594" max="594" bestFit="1" width="64.75" customWidth="1" style="78"/>
    <col min="595" max="597" width="11" customWidth="1" style="78"/>
    <col min="598" max="598" bestFit="1" width="51.125" customWidth="1" style="78"/>
    <col min="599" max="601" width="11" customWidth="1" style="78"/>
    <col min="602" max="602" bestFit="1" width="52" customWidth="1" style="78"/>
    <col min="603" max="605" width="11" customWidth="1" style="78"/>
    <col min="606" max="606" bestFit="1" width="51" customWidth="1" style="78"/>
    <col min="607" max="607" bestFit="1" width="20.125" customWidth="1" style="78"/>
    <col min="608" max="609" width="11" customWidth="1" style="78"/>
    <col min="610" max="610" bestFit="1" width="62.75" customWidth="1" style="78"/>
    <col min="611" max="613" width="11" customWidth="1" style="78"/>
    <col min="614" max="614" bestFit="1" width="52" customWidth="1" style="78"/>
    <col min="615" max="615" bestFit="1" width="20.125" customWidth="1" style="78"/>
    <col min="616" max="617" width="11" customWidth="1" style="78"/>
    <col min="618" max="618" bestFit="1" width="50.5" customWidth="1" style="78"/>
    <col min="619" max="621" width="11" customWidth="1" style="78"/>
    <col min="622" max="622" bestFit="1" width="64.875" customWidth="1" style="78"/>
    <col min="623" max="623" bestFit="1" width="20.125" customWidth="1" style="78"/>
    <col min="624" max="625" width="11" customWidth="1" style="78"/>
    <col min="626" max="626" bestFit="1" width="50.5" customWidth="1" style="78"/>
    <col min="627" max="627" bestFit="1" width="20.125" customWidth="1" style="78"/>
    <col min="628" max="629" width="11" customWidth="1" style="78"/>
    <col min="630" max="630" bestFit="1" width="52.5" customWidth="1" style="78"/>
    <col min="631" max="631" bestFit="1" width="20.125" customWidth="1" style="78"/>
    <col min="632" max="633" width="11" customWidth="1" style="78"/>
    <col min="634" max="634" bestFit="1" width="52.5" customWidth="1" style="78"/>
    <col min="635" max="637" width="11" customWidth="1" style="78"/>
    <col min="638" max="638" bestFit="1" width="51.25" customWidth="1" style="78"/>
    <col min="639" max="641" width="11" customWidth="1" style="78"/>
    <col min="642" max="642" bestFit="1" width="54.625" customWidth="1" style="78"/>
    <col min="643" max="643" bestFit="1" width="19.5" customWidth="1" style="78"/>
    <col min="644" max="645" width="11" customWidth="1" style="78"/>
    <col min="646" max="646" bestFit="1" width="51.25" customWidth="1" style="78"/>
    <col min="647" max="649" width="11" customWidth="1" style="78"/>
    <col min="650" max="650" bestFit="1" width="54.625" customWidth="1" style="78"/>
    <col min="651" max="653" width="11" customWidth="1" style="78"/>
    <col min="654" max="654" bestFit="1" width="41.5" customWidth="1" style="78"/>
    <col min="655" max="657" width="11" customWidth="1" style="78"/>
    <col min="658" max="658" bestFit="1" width="43.75" customWidth="1" style="78"/>
    <col min="659" max="661" width="11" customWidth="1" style="78"/>
    <col min="662" max="662" bestFit="1" width="51" customWidth="1" style="78"/>
    <col min="663" max="665" width="11" customWidth="1" style="78"/>
    <col min="666" max="666" bestFit="1" width="57.75" customWidth="1" style="78"/>
    <col min="667" max="669" width="11" customWidth="1" style="78"/>
    <col min="670" max="670" bestFit="1" width="39.75" customWidth="1" style="78"/>
    <col min="671" max="673" width="11" customWidth="1" style="78"/>
    <col min="674" max="674" bestFit="1" width="42.875" customWidth="1" style="78"/>
    <col min="675" max="677" width="11" customWidth="1" style="78"/>
    <col min="678" max="678" bestFit="1" width="40" customWidth="1" style="78"/>
    <col min="679" max="681" width="11" customWidth="1" style="78"/>
    <col min="682" max="682" bestFit="1" width="38.875" customWidth="1" style="78"/>
    <col min="683" max="685" width="11" customWidth="1" style="78"/>
    <col min="686" max="686" bestFit="1" width="41.5" customWidth="1" style="78"/>
    <col min="687" max="689" width="11" customWidth="1" style="78"/>
    <col min="690" max="690" bestFit="1" width="39.75" customWidth="1" style="78"/>
    <col min="691" max="693" width="11" customWidth="1" style="78"/>
    <col min="694" max="694" bestFit="1" width="37.5" customWidth="1" style="78"/>
    <col min="695" max="697" width="11" customWidth="1" style="78"/>
    <col min="698" max="698" bestFit="1" width="35" customWidth="1" style="78"/>
    <col min="699" max="701" width="11" customWidth="1" style="78"/>
    <col min="702" max="702" bestFit="1" width="35.25" customWidth="1" style="78"/>
    <col min="703" max="705" width="11" customWidth="1" style="78"/>
    <col min="706" max="706" bestFit="1" width="42.75" customWidth="1" style="78"/>
    <col min="707" max="709" width="11" customWidth="1" style="78"/>
    <col min="710" max="710" bestFit="1" width="35" customWidth="1" style="78"/>
    <col min="711" max="713" width="11" customWidth="1" style="78"/>
    <col min="714" max="714" bestFit="1" width="42.875" customWidth="1" style="78"/>
    <col min="715" max="717" width="11" customWidth="1" style="78"/>
    <col min="718" max="718" bestFit="1" width="35.25" customWidth="1" style="78"/>
    <col min="719" max="721" width="11" customWidth="1" style="78"/>
    <col min="722" max="722" bestFit="1" width="42.75" customWidth="1" style="78"/>
    <col min="723" max="725" width="11" customWidth="1" style="78"/>
    <col min="726" max="726" bestFit="1" width="51.375" customWidth="1" style="78"/>
    <col min="727" max="729" width="11" customWidth="1" style="78"/>
    <col min="730" max="730" bestFit="1" width="42.875" customWidth="1" style="78"/>
    <col min="731" max="733" width="11" customWidth="1" style="78"/>
    <col min="734" max="734" bestFit="1" width="35" customWidth="1" style="78"/>
    <col min="735" max="737" width="11" customWidth="1" style="78"/>
    <col min="738" max="738" bestFit="1" width="59.25" customWidth="1" style="78"/>
    <col min="739" max="741" width="11" customWidth="1" style="78"/>
    <col min="742" max="742" bestFit="1" width="67.5" customWidth="1" style="78"/>
    <col min="743" max="768" width="11" customWidth="1" style="78"/>
    <col min="769" max="769" bestFit="1" width="16.5" customWidth="1" style="78"/>
    <col min="770" max="770" width="15.5" customWidth="1" style="78"/>
    <col min="771" max="771" width="28.125" customWidth="1" style="78"/>
    <col min="772" max="772" bestFit="1" width="44.875" customWidth="1" style="78"/>
    <col min="773" max="774" width="44.875" customWidth="1" style="78"/>
    <col min="775" max="775" bestFit="1" width="59.5" customWidth="1" style="78"/>
    <col min="776" max="776" width="10.5" customWidth="1" style="78"/>
    <col min="777" max="777" width="13.625" customWidth="1" style="78"/>
    <col min="778" max="778" width="19.625" customWidth="1" style="78"/>
    <col min="779" max="779" width="22.625" customWidth="1" style="78"/>
    <col min="780" max="780" bestFit="1" width="66.5" customWidth="1" style="78"/>
    <col min="781" max="781" bestFit="1" width="96.5" customWidth="1" style="78"/>
    <col min="782" max="782" bestFit="1" width="67.25" customWidth="1" style="78"/>
    <col min="783" max="784" width="16.125" customWidth="1" style="78"/>
    <col min="785" max="785" bestFit="1" width="40.125" customWidth="1" style="78"/>
    <col min="786" max="786" bestFit="1" width="95.125" customWidth="1" style="78"/>
    <col min="787" max="788" width="13.625" customWidth="1" style="78"/>
    <col min="789" max="789" bestFit="1" width="25.125" customWidth="1" style="78"/>
    <col min="790" max="790" width="63.5" customWidth="1" style="78"/>
    <col min="791" max="791" width="14.625" customWidth="1" style="78"/>
    <col min="792" max="792" width="13.625" customWidth="1" style="78"/>
    <col min="793" max="793" bestFit="1" width="23.5" customWidth="1" style="78"/>
    <col min="794" max="794" bestFit="1" width="58.5" customWidth="1" style="78"/>
    <col min="795" max="796" width="14.625" customWidth="1" style="78"/>
    <col min="797" max="797" bestFit="1" width="27.375" customWidth="1" style="78"/>
    <col min="798" max="798" bestFit="1" width="57.625" customWidth="1" style="78"/>
    <col min="799" max="799" width="12.625" customWidth="1" style="78"/>
    <col min="800" max="801" width="12.5" customWidth="1" style="78"/>
    <col min="802" max="802" bestFit="1" width="65" customWidth="1" style="78"/>
    <col min="803" max="803" width="13.875" customWidth="1" style="78"/>
    <col min="804" max="805" width="12.125" customWidth="1" style="78"/>
    <col min="806" max="806" bestFit="1" width="65" customWidth="1" style="78"/>
    <col min="807" max="809" width="11" customWidth="1" style="78"/>
    <col min="810" max="810" bestFit="1" width="67.125" customWidth="1" style="78"/>
    <col min="811" max="813" width="11" customWidth="1" style="78"/>
    <col min="814" max="814" bestFit="1" width="59.625" customWidth="1" style="78"/>
    <col min="815" max="815" bestFit="1" width="17.75" customWidth="1" style="78"/>
    <col min="816" max="817" width="11" customWidth="1" style="78"/>
    <col min="818" max="818" bestFit="1" width="59.625" customWidth="1" style="78"/>
    <col min="819" max="819" bestFit="1" width="19" customWidth="1" style="78"/>
    <col min="820" max="821" width="11" customWidth="1" style="78"/>
    <col min="822" max="822" bestFit="1" width="67.125" customWidth="1" style="78"/>
    <col min="823" max="823" bestFit="1" width="20.125" customWidth="1" style="78"/>
    <col min="824" max="825" width="11" customWidth="1" style="78"/>
    <col min="826" max="826" bestFit="1" width="59.625" customWidth="1" style="78"/>
    <col min="827" max="829" width="11" customWidth="1" style="78"/>
    <col min="830" max="830" bestFit="1" width="67.125" customWidth="1" style="78"/>
    <col min="831" max="831" bestFit="1" width="20.125" customWidth="1" style="78"/>
    <col min="832" max="833" width="11" customWidth="1" style="78"/>
    <col min="834" max="834" bestFit="1" width="62.75" customWidth="1" style="78"/>
    <col min="835" max="837" width="11" customWidth="1" style="78"/>
    <col min="838" max="838" bestFit="1" width="64.75" customWidth="1" style="78"/>
    <col min="839" max="841" width="11" customWidth="1" style="78"/>
    <col min="842" max="842" bestFit="1" width="51.375" customWidth="1" style="78"/>
    <col min="843" max="845" width="11" customWidth="1" style="78"/>
    <col min="846" max="846" bestFit="1" width="50.5" customWidth="1" style="78"/>
    <col min="847" max="849" width="11" customWidth="1" style="78"/>
    <col min="850" max="850" bestFit="1" width="64.75" customWidth="1" style="78"/>
    <col min="851" max="853" width="11" customWidth="1" style="78"/>
    <col min="854" max="854" bestFit="1" width="51.125" customWidth="1" style="78"/>
    <col min="855" max="857" width="11" customWidth="1" style="78"/>
    <col min="858" max="858" bestFit="1" width="52" customWidth="1" style="78"/>
    <col min="859" max="861" width="11" customWidth="1" style="78"/>
    <col min="862" max="862" bestFit="1" width="51" customWidth="1" style="78"/>
    <col min="863" max="863" bestFit="1" width="20.125" customWidth="1" style="78"/>
    <col min="864" max="865" width="11" customWidth="1" style="78"/>
    <col min="866" max="866" bestFit="1" width="62.75" customWidth="1" style="78"/>
    <col min="867" max="869" width="11" customWidth="1" style="78"/>
    <col min="870" max="870" bestFit="1" width="52" customWidth="1" style="78"/>
    <col min="871" max="871" bestFit="1" width="20.125" customWidth="1" style="78"/>
    <col min="872" max="873" width="11" customWidth="1" style="78"/>
    <col min="874" max="874" bestFit="1" width="50.5" customWidth="1" style="78"/>
    <col min="875" max="877" width="11" customWidth="1" style="78"/>
    <col min="878" max="878" bestFit="1" width="64.875" customWidth="1" style="78"/>
    <col min="879" max="879" bestFit="1" width="20.125" customWidth="1" style="78"/>
    <col min="880" max="881" width="11" customWidth="1" style="78"/>
    <col min="882" max="882" bestFit="1" width="50.5" customWidth="1" style="78"/>
    <col min="883" max="883" bestFit="1" width="20.125" customWidth="1" style="78"/>
    <col min="884" max="885" width="11" customWidth="1" style="78"/>
    <col min="886" max="886" bestFit="1" width="52.5" customWidth="1" style="78"/>
    <col min="887" max="887" bestFit="1" width="20.125" customWidth="1" style="78"/>
    <col min="888" max="889" width="11" customWidth="1" style="78"/>
    <col min="890" max="890" bestFit="1" width="52.5" customWidth="1" style="78"/>
    <col min="891" max="893" width="11" customWidth="1" style="78"/>
    <col min="894" max="894" bestFit="1" width="51.25" customWidth="1" style="78"/>
    <col min="895" max="897" width="11" customWidth="1" style="78"/>
    <col min="898" max="898" bestFit="1" width="54.625" customWidth="1" style="78"/>
    <col min="899" max="899" bestFit="1" width="19.5" customWidth="1" style="78"/>
    <col min="900" max="901" width="11" customWidth="1" style="78"/>
    <col min="902" max="902" bestFit="1" width="51.25" customWidth="1" style="78"/>
    <col min="903" max="905" width="11" customWidth="1" style="78"/>
    <col min="906" max="906" bestFit="1" width="54.625" customWidth="1" style="78"/>
    <col min="907" max="909" width="11" customWidth="1" style="78"/>
    <col min="910" max="910" bestFit="1" width="41.5" customWidth="1" style="78"/>
    <col min="911" max="913" width="11" customWidth="1" style="78"/>
    <col min="914" max="914" bestFit="1" width="43.75" customWidth="1" style="78"/>
    <col min="915" max="917" width="11" customWidth="1" style="78"/>
    <col min="918" max="918" bestFit="1" width="51" customWidth="1" style="78"/>
    <col min="919" max="921" width="11" customWidth="1" style="78"/>
    <col min="922" max="922" bestFit="1" width="57.75" customWidth="1" style="78"/>
    <col min="923" max="925" width="11" customWidth="1" style="78"/>
    <col min="926" max="926" bestFit="1" width="39.75" customWidth="1" style="78"/>
    <col min="927" max="929" width="11" customWidth="1" style="78"/>
    <col min="930" max="930" bestFit="1" width="42.875" customWidth="1" style="78"/>
    <col min="931" max="933" width="11" customWidth="1" style="78"/>
    <col min="934" max="934" bestFit="1" width="40" customWidth="1" style="78"/>
    <col min="935" max="937" width="11" customWidth="1" style="78"/>
    <col min="938" max="938" bestFit="1" width="38.875" customWidth="1" style="78"/>
    <col min="939" max="941" width="11" customWidth="1" style="78"/>
    <col min="942" max="942" bestFit="1" width="41.5" customWidth="1" style="78"/>
    <col min="943" max="945" width="11" customWidth="1" style="78"/>
    <col min="946" max="946" bestFit="1" width="39.75" customWidth="1" style="78"/>
    <col min="947" max="949" width="11" customWidth="1" style="78"/>
    <col min="950" max="950" bestFit="1" width="37.5" customWidth="1" style="78"/>
    <col min="951" max="953" width="11" customWidth="1" style="78"/>
    <col min="954" max="954" bestFit="1" width="35" customWidth="1" style="78"/>
    <col min="955" max="957" width="11" customWidth="1" style="78"/>
    <col min="958" max="958" bestFit="1" width="35.25" customWidth="1" style="78"/>
    <col min="959" max="961" width="11" customWidth="1" style="78"/>
    <col min="962" max="962" bestFit="1" width="42.75" customWidth="1" style="78"/>
    <col min="963" max="965" width="11" customWidth="1" style="78"/>
    <col min="966" max="966" bestFit="1" width="35" customWidth="1" style="78"/>
    <col min="967" max="969" width="11" customWidth="1" style="78"/>
    <col min="970" max="970" bestFit="1" width="42.875" customWidth="1" style="78"/>
    <col min="971" max="973" width="11" customWidth="1" style="78"/>
    <col min="974" max="974" bestFit="1" width="35.25" customWidth="1" style="78"/>
    <col min="975" max="977" width="11" customWidth="1" style="78"/>
    <col min="978" max="978" bestFit="1" width="42.75" customWidth="1" style="78"/>
    <col min="979" max="981" width="11" customWidth="1" style="78"/>
    <col min="982" max="982" bestFit="1" width="51.375" customWidth="1" style="78"/>
    <col min="983" max="985" width="11" customWidth="1" style="78"/>
    <col min="986" max="986" bestFit="1" width="42.875" customWidth="1" style="78"/>
    <col min="987" max="989" width="11" customWidth="1" style="78"/>
    <col min="990" max="990" bestFit="1" width="35" customWidth="1" style="78"/>
    <col min="991" max="993" width="11" customWidth="1" style="78"/>
    <col min="994" max="994" bestFit="1" width="59.25" customWidth="1" style="78"/>
    <col min="995" max="997" width="11" customWidth="1" style="78"/>
    <col min="998" max="998" bestFit="1" width="67.5" customWidth="1" style="78"/>
    <col min="999" max="1024" width="11" customWidth="1" style="78"/>
    <col min="1025" max="1025" bestFit="1" width="16.5" customWidth="1" style="78"/>
    <col min="1026" max="1026" width="15.5" customWidth="1" style="78"/>
    <col min="1027" max="1027" width="28.125" customWidth="1" style="78"/>
    <col min="1028" max="1028" bestFit="1" width="44.875" customWidth="1" style="78"/>
    <col min="1029" max="1030" width="44.875" customWidth="1" style="78"/>
    <col min="1031" max="1031" bestFit="1" width="59.5" customWidth="1" style="78"/>
    <col min="1032" max="1032" width="10.5" customWidth="1" style="78"/>
    <col min="1033" max="1033" width="13.625" customWidth="1" style="78"/>
    <col min="1034" max="1034" width="19.625" customWidth="1" style="78"/>
    <col min="1035" max="1035" width="22.625" customWidth="1" style="78"/>
    <col min="1036" max="1036" bestFit="1" width="66.5" customWidth="1" style="78"/>
    <col min="1037" max="1037" bestFit="1" width="96.5" customWidth="1" style="78"/>
    <col min="1038" max="1038" bestFit="1" width="67.25" customWidth="1" style="78"/>
    <col min="1039" max="1040" width="16.125" customWidth="1" style="78"/>
    <col min="1041" max="1041" bestFit="1" width="40.125" customWidth="1" style="78"/>
    <col min="1042" max="1042" bestFit="1" width="95.125" customWidth="1" style="78"/>
    <col min="1043" max="1044" width="13.625" customWidth="1" style="78"/>
    <col min="1045" max="1045" bestFit="1" width="25.125" customWidth="1" style="78"/>
    <col min="1046" max="1046" width="63.5" customWidth="1" style="78"/>
    <col min="1047" max="1047" width="14.625" customWidth="1" style="78"/>
    <col min="1048" max="1048" width="13.625" customWidth="1" style="78"/>
    <col min="1049" max="1049" bestFit="1" width="23.5" customWidth="1" style="78"/>
    <col min="1050" max="1050" bestFit="1" width="58.5" customWidth="1" style="78"/>
    <col min="1051" max="1052" width="14.625" customWidth="1" style="78"/>
    <col min="1053" max="1053" bestFit="1" width="27.375" customWidth="1" style="78"/>
    <col min="1054" max="1054" bestFit="1" width="57.625" customWidth="1" style="78"/>
    <col min="1055" max="1055" width="12.625" customWidth="1" style="78"/>
    <col min="1056" max="1057" width="12.5" customWidth="1" style="78"/>
    <col min="1058" max="1058" bestFit="1" width="65" customWidth="1" style="78"/>
    <col min="1059" max="1059" width="13.875" customWidth="1" style="78"/>
    <col min="1060" max="1061" width="12.125" customWidth="1" style="78"/>
    <col min="1062" max="1062" bestFit="1" width="65" customWidth="1" style="78"/>
    <col min="1063" max="1065" width="11" customWidth="1" style="78"/>
    <col min="1066" max="1066" bestFit="1" width="67.125" customWidth="1" style="78"/>
    <col min="1067" max="1069" width="11" customWidth="1" style="78"/>
    <col min="1070" max="1070" bestFit="1" width="59.625" customWidth="1" style="78"/>
    <col min="1071" max="1071" bestFit="1" width="17.75" customWidth="1" style="78"/>
    <col min="1072" max="1073" width="11" customWidth="1" style="78"/>
    <col min="1074" max="1074" bestFit="1" width="59.625" customWidth="1" style="78"/>
    <col min="1075" max="1075" bestFit="1" width="19" customWidth="1" style="78"/>
    <col min="1076" max="1077" width="11" customWidth="1" style="78"/>
    <col min="1078" max="1078" bestFit="1" width="67.125" customWidth="1" style="78"/>
    <col min="1079" max="1079" bestFit="1" width="20.125" customWidth="1" style="78"/>
    <col min="1080" max="1081" width="11" customWidth="1" style="78"/>
    <col min="1082" max="1082" bestFit="1" width="59.625" customWidth="1" style="78"/>
    <col min="1083" max="1085" width="11" customWidth="1" style="78"/>
    <col min="1086" max="1086" bestFit="1" width="67.125" customWidth="1" style="78"/>
    <col min="1087" max="1087" bestFit="1" width="20.125" customWidth="1" style="78"/>
    <col min="1088" max="1089" width="11" customWidth="1" style="78"/>
    <col min="1090" max="1090" bestFit="1" width="62.75" customWidth="1" style="78"/>
    <col min="1091" max="1093" width="11" customWidth="1" style="78"/>
    <col min="1094" max="1094" bestFit="1" width="64.75" customWidth="1" style="78"/>
    <col min="1095" max="1097" width="11" customWidth="1" style="78"/>
    <col min="1098" max="1098" bestFit="1" width="51.375" customWidth="1" style="78"/>
    <col min="1099" max="1101" width="11" customWidth="1" style="78"/>
    <col min="1102" max="1102" bestFit="1" width="50.5" customWidth="1" style="78"/>
    <col min="1103" max="1105" width="11" customWidth="1" style="78"/>
    <col min="1106" max="1106" bestFit="1" width="64.75" customWidth="1" style="78"/>
    <col min="1107" max="1109" width="11" customWidth="1" style="78"/>
    <col min="1110" max="1110" bestFit="1" width="51.125" customWidth="1" style="78"/>
    <col min="1111" max="1113" width="11" customWidth="1" style="78"/>
    <col min="1114" max="1114" bestFit="1" width="52" customWidth="1" style="78"/>
    <col min="1115" max="1117" width="11" customWidth="1" style="78"/>
    <col min="1118" max="1118" bestFit="1" width="51" customWidth="1" style="78"/>
    <col min="1119" max="1119" bestFit="1" width="20.125" customWidth="1" style="78"/>
    <col min="1120" max="1121" width="11" customWidth="1" style="78"/>
    <col min="1122" max="1122" bestFit="1" width="62.75" customWidth="1" style="78"/>
    <col min="1123" max="1125" width="11" customWidth="1" style="78"/>
    <col min="1126" max="1126" bestFit="1" width="52" customWidth="1" style="78"/>
    <col min="1127" max="1127" bestFit="1" width="20.125" customWidth="1" style="78"/>
    <col min="1128" max="1129" width="11" customWidth="1" style="78"/>
    <col min="1130" max="1130" bestFit="1" width="50.5" customWidth="1" style="78"/>
    <col min="1131" max="1133" width="11" customWidth="1" style="78"/>
    <col min="1134" max="1134" bestFit="1" width="64.875" customWidth="1" style="78"/>
    <col min="1135" max="1135" bestFit="1" width="20.125" customWidth="1" style="78"/>
    <col min="1136" max="1137" width="11" customWidth="1" style="78"/>
    <col min="1138" max="1138" bestFit="1" width="50.5" customWidth="1" style="78"/>
    <col min="1139" max="1139" bestFit="1" width="20.125" customWidth="1" style="78"/>
    <col min="1140" max="1141" width="11" customWidth="1" style="78"/>
    <col min="1142" max="1142" bestFit="1" width="52.5" customWidth="1" style="78"/>
    <col min="1143" max="1143" bestFit="1" width="20.125" customWidth="1" style="78"/>
    <col min="1144" max="1145" width="11" customWidth="1" style="78"/>
    <col min="1146" max="1146" bestFit="1" width="52.5" customWidth="1" style="78"/>
    <col min="1147" max="1149" width="11" customWidth="1" style="78"/>
    <col min="1150" max="1150" bestFit="1" width="51.25" customWidth="1" style="78"/>
    <col min="1151" max="1153" width="11" customWidth="1" style="78"/>
    <col min="1154" max="1154" bestFit="1" width="54.625" customWidth="1" style="78"/>
    <col min="1155" max="1155" bestFit="1" width="19.5" customWidth="1" style="78"/>
    <col min="1156" max="1157" width="11" customWidth="1" style="78"/>
    <col min="1158" max="1158" bestFit="1" width="51.25" customWidth="1" style="78"/>
    <col min="1159" max="1161" width="11" customWidth="1" style="78"/>
    <col min="1162" max="1162" bestFit="1" width="54.625" customWidth="1" style="78"/>
    <col min="1163" max="1165" width="11" customWidth="1" style="78"/>
    <col min="1166" max="1166" bestFit="1" width="41.5" customWidth="1" style="78"/>
    <col min="1167" max="1169" width="11" customWidth="1" style="78"/>
    <col min="1170" max="1170" bestFit="1" width="43.75" customWidth="1" style="78"/>
    <col min="1171" max="1173" width="11" customWidth="1" style="78"/>
    <col min="1174" max="1174" bestFit="1" width="51" customWidth="1" style="78"/>
    <col min="1175" max="1177" width="11" customWidth="1" style="78"/>
    <col min="1178" max="1178" bestFit="1" width="57.75" customWidth="1" style="78"/>
    <col min="1179" max="1181" width="11" customWidth="1" style="78"/>
    <col min="1182" max="1182" bestFit="1" width="39.75" customWidth="1" style="78"/>
    <col min="1183" max="1185" width="11" customWidth="1" style="78"/>
    <col min="1186" max="1186" bestFit="1" width="42.875" customWidth="1" style="78"/>
    <col min="1187" max="1189" width="11" customWidth="1" style="78"/>
    <col min="1190" max="1190" bestFit="1" width="40" customWidth="1" style="78"/>
    <col min="1191" max="1193" width="11" customWidth="1" style="78"/>
    <col min="1194" max="1194" bestFit="1" width="38.875" customWidth="1" style="78"/>
    <col min="1195" max="1197" width="11" customWidth="1" style="78"/>
    <col min="1198" max="1198" bestFit="1" width="41.5" customWidth="1" style="78"/>
    <col min="1199" max="1201" width="11" customWidth="1" style="78"/>
    <col min="1202" max="1202" bestFit="1" width="39.75" customWidth="1" style="78"/>
    <col min="1203" max="1205" width="11" customWidth="1" style="78"/>
    <col min="1206" max="1206" bestFit="1" width="37.5" customWidth="1" style="78"/>
    <col min="1207" max="1209" width="11" customWidth="1" style="78"/>
    <col min="1210" max="1210" bestFit="1" width="35" customWidth="1" style="78"/>
    <col min="1211" max="1213" width="11" customWidth="1" style="78"/>
    <col min="1214" max="1214" bestFit="1" width="35.25" customWidth="1" style="78"/>
    <col min="1215" max="1217" width="11" customWidth="1" style="78"/>
    <col min="1218" max="1218" bestFit="1" width="42.75" customWidth="1" style="78"/>
    <col min="1219" max="1221" width="11" customWidth="1" style="78"/>
    <col min="1222" max="1222" bestFit="1" width="35" customWidth="1" style="78"/>
    <col min="1223" max="1225" width="11" customWidth="1" style="78"/>
    <col min="1226" max="1226" bestFit="1" width="42.875" customWidth="1" style="78"/>
    <col min="1227" max="1229" width="11" customWidth="1" style="78"/>
    <col min="1230" max="1230" bestFit="1" width="35.25" customWidth="1" style="78"/>
    <col min="1231" max="1233" width="11" customWidth="1" style="78"/>
    <col min="1234" max="1234" bestFit="1" width="42.75" customWidth="1" style="78"/>
    <col min="1235" max="1237" width="11" customWidth="1" style="78"/>
    <col min="1238" max="1238" bestFit="1" width="51.375" customWidth="1" style="78"/>
    <col min="1239" max="1241" width="11" customWidth="1" style="78"/>
    <col min="1242" max="1242" bestFit="1" width="42.875" customWidth="1" style="78"/>
    <col min="1243" max="1245" width="11" customWidth="1" style="78"/>
    <col min="1246" max="1246" bestFit="1" width="35" customWidth="1" style="78"/>
    <col min="1247" max="1249" width="11" customWidth="1" style="78"/>
    <col min="1250" max="1250" bestFit="1" width="59.25" customWidth="1" style="78"/>
    <col min="1251" max="1253" width="11" customWidth="1" style="78"/>
    <col min="1254" max="1254" bestFit="1" width="67.5" customWidth="1" style="78"/>
    <col min="1255" max="1280" width="11" customWidth="1" style="78"/>
    <col min="1281" max="1281" bestFit="1" width="16.5" customWidth="1" style="78"/>
    <col min="1282" max="1282" width="15.5" customWidth="1" style="78"/>
    <col min="1283" max="1283" width="28.125" customWidth="1" style="78"/>
    <col min="1284" max="1284" bestFit="1" width="44.875" customWidth="1" style="78"/>
    <col min="1285" max="1286" width="44.875" customWidth="1" style="78"/>
    <col min="1287" max="1287" bestFit="1" width="59.5" customWidth="1" style="78"/>
    <col min="1288" max="1288" width="10.5" customWidth="1" style="78"/>
    <col min="1289" max="1289" width="13.625" customWidth="1" style="78"/>
    <col min="1290" max="1290" width="19.625" customWidth="1" style="78"/>
    <col min="1291" max="1291" width="22.625" customWidth="1" style="78"/>
    <col min="1292" max="1292" bestFit="1" width="66.5" customWidth="1" style="78"/>
    <col min="1293" max="1293" bestFit="1" width="96.5" customWidth="1" style="78"/>
    <col min="1294" max="1294" bestFit="1" width="67.25" customWidth="1" style="78"/>
    <col min="1295" max="1296" width="16.125" customWidth="1" style="78"/>
    <col min="1297" max="1297" bestFit="1" width="40.125" customWidth="1" style="78"/>
    <col min="1298" max="1298" bestFit="1" width="95.125" customWidth="1" style="78"/>
    <col min="1299" max="1300" width="13.625" customWidth="1" style="78"/>
    <col min="1301" max="1301" bestFit="1" width="25.125" customWidth="1" style="78"/>
    <col min="1302" max="1302" width="63.5" customWidth="1" style="78"/>
    <col min="1303" max="1303" width="14.625" customWidth="1" style="78"/>
    <col min="1304" max="1304" width="13.625" customWidth="1" style="78"/>
    <col min="1305" max="1305" bestFit="1" width="23.5" customWidth="1" style="78"/>
    <col min="1306" max="1306" bestFit="1" width="58.5" customWidth="1" style="78"/>
    <col min="1307" max="1308" width="14.625" customWidth="1" style="78"/>
    <col min="1309" max="1309" bestFit="1" width="27.375" customWidth="1" style="78"/>
    <col min="1310" max="1310" bestFit="1" width="57.625" customWidth="1" style="78"/>
    <col min="1311" max="1311" width="12.625" customWidth="1" style="78"/>
    <col min="1312" max="1313" width="12.5" customWidth="1" style="78"/>
    <col min="1314" max="1314" bestFit="1" width="65" customWidth="1" style="78"/>
    <col min="1315" max="1315" width="13.875" customWidth="1" style="78"/>
    <col min="1316" max="1317" width="12.125" customWidth="1" style="78"/>
    <col min="1318" max="1318" bestFit="1" width="65" customWidth="1" style="78"/>
    <col min="1319" max="1321" width="11" customWidth="1" style="78"/>
    <col min="1322" max="1322" bestFit="1" width="67.125" customWidth="1" style="78"/>
    <col min="1323" max="1325" width="11" customWidth="1" style="78"/>
    <col min="1326" max="1326" bestFit="1" width="59.625" customWidth="1" style="78"/>
    <col min="1327" max="1327" bestFit="1" width="17.75" customWidth="1" style="78"/>
    <col min="1328" max="1329" width="11" customWidth="1" style="78"/>
    <col min="1330" max="1330" bestFit="1" width="59.625" customWidth="1" style="78"/>
    <col min="1331" max="1331" bestFit="1" width="19" customWidth="1" style="78"/>
    <col min="1332" max="1333" width="11" customWidth="1" style="78"/>
    <col min="1334" max="1334" bestFit="1" width="67.125" customWidth="1" style="78"/>
    <col min="1335" max="1335" bestFit="1" width="20.125" customWidth="1" style="78"/>
    <col min="1336" max="1337" width="11" customWidth="1" style="78"/>
    <col min="1338" max="1338" bestFit="1" width="59.625" customWidth="1" style="78"/>
    <col min="1339" max="1341" width="11" customWidth="1" style="78"/>
    <col min="1342" max="1342" bestFit="1" width="67.125" customWidth="1" style="78"/>
    <col min="1343" max="1343" bestFit="1" width="20.125" customWidth="1" style="78"/>
    <col min="1344" max="1345" width="11" customWidth="1" style="78"/>
    <col min="1346" max="1346" bestFit="1" width="62.75" customWidth="1" style="78"/>
    <col min="1347" max="1349" width="11" customWidth="1" style="78"/>
    <col min="1350" max="1350" bestFit="1" width="64.75" customWidth="1" style="78"/>
    <col min="1351" max="1353" width="11" customWidth="1" style="78"/>
    <col min="1354" max="1354" bestFit="1" width="51.375" customWidth="1" style="78"/>
    <col min="1355" max="1357" width="11" customWidth="1" style="78"/>
    <col min="1358" max="1358" bestFit="1" width="50.5" customWidth="1" style="78"/>
    <col min="1359" max="1361" width="11" customWidth="1" style="78"/>
    <col min="1362" max="1362" bestFit="1" width="64.75" customWidth="1" style="78"/>
    <col min="1363" max="1365" width="11" customWidth="1" style="78"/>
    <col min="1366" max="1366" bestFit="1" width="51.125" customWidth="1" style="78"/>
    <col min="1367" max="1369" width="11" customWidth="1" style="78"/>
    <col min="1370" max="1370" bestFit="1" width="52" customWidth="1" style="78"/>
    <col min="1371" max="1373" width="11" customWidth="1" style="78"/>
    <col min="1374" max="1374" bestFit="1" width="51" customWidth="1" style="78"/>
    <col min="1375" max="1375" bestFit="1" width="20.125" customWidth="1" style="78"/>
    <col min="1376" max="1377" width="11" customWidth="1" style="78"/>
    <col min="1378" max="1378" bestFit="1" width="62.75" customWidth="1" style="78"/>
    <col min="1379" max="1381" width="11" customWidth="1" style="78"/>
    <col min="1382" max="1382" bestFit="1" width="52" customWidth="1" style="78"/>
    <col min="1383" max="1383" bestFit="1" width="20.125" customWidth="1" style="78"/>
    <col min="1384" max="1385" width="11" customWidth="1" style="78"/>
    <col min="1386" max="1386" bestFit="1" width="50.5" customWidth="1" style="78"/>
    <col min="1387" max="1389" width="11" customWidth="1" style="78"/>
    <col min="1390" max="1390" bestFit="1" width="64.875" customWidth="1" style="78"/>
    <col min="1391" max="1391" bestFit="1" width="20.125" customWidth="1" style="78"/>
    <col min="1392" max="1393" width="11" customWidth="1" style="78"/>
    <col min="1394" max="1394" bestFit="1" width="50.5" customWidth="1" style="78"/>
    <col min="1395" max="1395" bestFit="1" width="20.125" customWidth="1" style="78"/>
    <col min="1396" max="1397" width="11" customWidth="1" style="78"/>
    <col min="1398" max="1398" bestFit="1" width="52.5" customWidth="1" style="78"/>
    <col min="1399" max="1399" bestFit="1" width="20.125" customWidth="1" style="78"/>
    <col min="1400" max="1401" width="11" customWidth="1" style="78"/>
    <col min="1402" max="1402" bestFit="1" width="52.5" customWidth="1" style="78"/>
    <col min="1403" max="1405" width="11" customWidth="1" style="78"/>
    <col min="1406" max="1406" bestFit="1" width="51.25" customWidth="1" style="78"/>
    <col min="1407" max="1409" width="11" customWidth="1" style="78"/>
    <col min="1410" max="1410" bestFit="1" width="54.625" customWidth="1" style="78"/>
    <col min="1411" max="1411" bestFit="1" width="19.5" customWidth="1" style="78"/>
    <col min="1412" max="1413" width="11" customWidth="1" style="78"/>
    <col min="1414" max="1414" bestFit="1" width="51.25" customWidth="1" style="78"/>
    <col min="1415" max="1417" width="11" customWidth="1" style="78"/>
    <col min="1418" max="1418" bestFit="1" width="54.625" customWidth="1" style="78"/>
    <col min="1419" max="1421" width="11" customWidth="1" style="78"/>
    <col min="1422" max="1422" bestFit="1" width="41.5" customWidth="1" style="78"/>
    <col min="1423" max="1425" width="11" customWidth="1" style="78"/>
    <col min="1426" max="1426" bestFit="1" width="43.75" customWidth="1" style="78"/>
    <col min="1427" max="1429" width="11" customWidth="1" style="78"/>
    <col min="1430" max="1430" bestFit="1" width="51" customWidth="1" style="78"/>
    <col min="1431" max="1433" width="11" customWidth="1" style="78"/>
    <col min="1434" max="1434" bestFit="1" width="57.75" customWidth="1" style="78"/>
    <col min="1435" max="1437" width="11" customWidth="1" style="78"/>
    <col min="1438" max="1438" bestFit="1" width="39.75" customWidth="1" style="78"/>
    <col min="1439" max="1441" width="11" customWidth="1" style="78"/>
    <col min="1442" max="1442" bestFit="1" width="42.875" customWidth="1" style="78"/>
    <col min="1443" max="1445" width="11" customWidth="1" style="78"/>
    <col min="1446" max="1446" bestFit="1" width="40" customWidth="1" style="78"/>
    <col min="1447" max="1449" width="11" customWidth="1" style="78"/>
    <col min="1450" max="1450" bestFit="1" width="38.875" customWidth="1" style="78"/>
    <col min="1451" max="1453" width="11" customWidth="1" style="78"/>
    <col min="1454" max="1454" bestFit="1" width="41.5" customWidth="1" style="78"/>
    <col min="1455" max="1457" width="11" customWidth="1" style="78"/>
    <col min="1458" max="1458" bestFit="1" width="39.75" customWidth="1" style="78"/>
    <col min="1459" max="1461" width="11" customWidth="1" style="78"/>
    <col min="1462" max="1462" bestFit="1" width="37.5" customWidth="1" style="78"/>
    <col min="1463" max="1465" width="11" customWidth="1" style="78"/>
    <col min="1466" max="1466" bestFit="1" width="35" customWidth="1" style="78"/>
    <col min="1467" max="1469" width="11" customWidth="1" style="78"/>
    <col min="1470" max="1470" bestFit="1" width="35.25" customWidth="1" style="78"/>
    <col min="1471" max="1473" width="11" customWidth="1" style="78"/>
    <col min="1474" max="1474" bestFit="1" width="42.75" customWidth="1" style="78"/>
    <col min="1475" max="1477" width="11" customWidth="1" style="78"/>
    <col min="1478" max="1478" bestFit="1" width="35" customWidth="1" style="78"/>
    <col min="1479" max="1481" width="11" customWidth="1" style="78"/>
    <col min="1482" max="1482" bestFit="1" width="42.875" customWidth="1" style="78"/>
    <col min="1483" max="1485" width="11" customWidth="1" style="78"/>
    <col min="1486" max="1486" bestFit="1" width="35.25" customWidth="1" style="78"/>
    <col min="1487" max="1489" width="11" customWidth="1" style="78"/>
    <col min="1490" max="1490" bestFit="1" width="42.75" customWidth="1" style="78"/>
    <col min="1491" max="1493" width="11" customWidth="1" style="78"/>
    <col min="1494" max="1494" bestFit="1" width="51.375" customWidth="1" style="78"/>
    <col min="1495" max="1497" width="11" customWidth="1" style="78"/>
    <col min="1498" max="1498" bestFit="1" width="42.875" customWidth="1" style="78"/>
    <col min="1499" max="1501" width="11" customWidth="1" style="78"/>
    <col min="1502" max="1502" bestFit="1" width="35" customWidth="1" style="78"/>
    <col min="1503" max="1505" width="11" customWidth="1" style="78"/>
    <col min="1506" max="1506" bestFit="1" width="59.25" customWidth="1" style="78"/>
    <col min="1507" max="1509" width="11" customWidth="1" style="78"/>
    <col min="1510" max="1510" bestFit="1" width="67.5" customWidth="1" style="78"/>
    <col min="1511" max="1536" width="11" customWidth="1" style="78"/>
    <col min="1537" max="1537" bestFit="1" width="16.5" customWidth="1" style="78"/>
    <col min="1538" max="1538" width="15.5" customWidth="1" style="78"/>
    <col min="1539" max="1539" width="28.125" customWidth="1" style="78"/>
    <col min="1540" max="1540" bestFit="1" width="44.875" customWidth="1" style="78"/>
    <col min="1541" max="1542" width="44.875" customWidth="1" style="78"/>
    <col min="1543" max="1543" bestFit="1" width="59.5" customWidth="1" style="78"/>
    <col min="1544" max="1544" width="10.5" customWidth="1" style="78"/>
    <col min="1545" max="1545" width="13.625" customWidth="1" style="78"/>
    <col min="1546" max="1546" width="19.625" customWidth="1" style="78"/>
    <col min="1547" max="1547" width="22.625" customWidth="1" style="78"/>
    <col min="1548" max="1548" bestFit="1" width="66.5" customWidth="1" style="78"/>
    <col min="1549" max="1549" bestFit="1" width="96.5" customWidth="1" style="78"/>
    <col min="1550" max="1550" bestFit="1" width="67.25" customWidth="1" style="78"/>
    <col min="1551" max="1552" width="16.125" customWidth="1" style="78"/>
    <col min="1553" max="1553" bestFit="1" width="40.125" customWidth="1" style="78"/>
    <col min="1554" max="1554" bestFit="1" width="95.125" customWidth="1" style="78"/>
    <col min="1555" max="1556" width="13.625" customWidth="1" style="78"/>
    <col min="1557" max="1557" bestFit="1" width="25.125" customWidth="1" style="78"/>
    <col min="1558" max="1558" width="63.5" customWidth="1" style="78"/>
    <col min="1559" max="1559" width="14.625" customWidth="1" style="78"/>
    <col min="1560" max="1560" width="13.625" customWidth="1" style="78"/>
    <col min="1561" max="1561" bestFit="1" width="23.5" customWidth="1" style="78"/>
    <col min="1562" max="1562" bestFit="1" width="58.5" customWidth="1" style="78"/>
    <col min="1563" max="1564" width="14.625" customWidth="1" style="78"/>
    <col min="1565" max="1565" bestFit="1" width="27.375" customWidth="1" style="78"/>
    <col min="1566" max="1566" bestFit="1" width="57.625" customWidth="1" style="78"/>
    <col min="1567" max="1567" width="12.625" customWidth="1" style="78"/>
    <col min="1568" max="1569" width="12.5" customWidth="1" style="78"/>
    <col min="1570" max="1570" bestFit="1" width="65" customWidth="1" style="78"/>
    <col min="1571" max="1571" width="13.875" customWidth="1" style="78"/>
    <col min="1572" max="1573" width="12.125" customWidth="1" style="78"/>
    <col min="1574" max="1574" bestFit="1" width="65" customWidth="1" style="78"/>
    <col min="1575" max="1577" width="11" customWidth="1" style="78"/>
    <col min="1578" max="1578" bestFit="1" width="67.125" customWidth="1" style="78"/>
    <col min="1579" max="1581" width="11" customWidth="1" style="78"/>
    <col min="1582" max="1582" bestFit="1" width="59.625" customWidth="1" style="78"/>
    <col min="1583" max="1583" bestFit="1" width="17.75" customWidth="1" style="78"/>
    <col min="1584" max="1585" width="11" customWidth="1" style="78"/>
    <col min="1586" max="1586" bestFit="1" width="59.625" customWidth="1" style="78"/>
    <col min="1587" max="1587" bestFit="1" width="19" customWidth="1" style="78"/>
    <col min="1588" max="1589" width="11" customWidth="1" style="78"/>
    <col min="1590" max="1590" bestFit="1" width="67.125" customWidth="1" style="78"/>
    <col min="1591" max="1591" bestFit="1" width="20.125" customWidth="1" style="78"/>
    <col min="1592" max="1593" width="11" customWidth="1" style="78"/>
    <col min="1594" max="1594" bestFit="1" width="59.625" customWidth="1" style="78"/>
    <col min="1595" max="1597" width="11" customWidth="1" style="78"/>
    <col min="1598" max="1598" bestFit="1" width="67.125" customWidth="1" style="78"/>
    <col min="1599" max="1599" bestFit="1" width="20.125" customWidth="1" style="78"/>
    <col min="1600" max="1601" width="11" customWidth="1" style="78"/>
    <col min="1602" max="1602" bestFit="1" width="62.75" customWidth="1" style="78"/>
    <col min="1603" max="1605" width="11" customWidth="1" style="78"/>
    <col min="1606" max="1606" bestFit="1" width="64.75" customWidth="1" style="78"/>
    <col min="1607" max="1609" width="11" customWidth="1" style="78"/>
    <col min="1610" max="1610" bestFit="1" width="51.375" customWidth="1" style="78"/>
    <col min="1611" max="1613" width="11" customWidth="1" style="78"/>
    <col min="1614" max="1614" bestFit="1" width="50.5" customWidth="1" style="78"/>
    <col min="1615" max="1617" width="11" customWidth="1" style="78"/>
    <col min="1618" max="1618" bestFit="1" width="64.75" customWidth="1" style="78"/>
    <col min="1619" max="1621" width="11" customWidth="1" style="78"/>
    <col min="1622" max="1622" bestFit="1" width="51.125" customWidth="1" style="78"/>
    <col min="1623" max="1625" width="11" customWidth="1" style="78"/>
    <col min="1626" max="1626" bestFit="1" width="52" customWidth="1" style="78"/>
    <col min="1627" max="1629" width="11" customWidth="1" style="78"/>
    <col min="1630" max="1630" bestFit="1" width="51" customWidth="1" style="78"/>
    <col min="1631" max="1631" bestFit="1" width="20.125" customWidth="1" style="78"/>
    <col min="1632" max="1633" width="11" customWidth="1" style="78"/>
    <col min="1634" max="1634" bestFit="1" width="62.75" customWidth="1" style="78"/>
    <col min="1635" max="1637" width="11" customWidth="1" style="78"/>
    <col min="1638" max="1638" bestFit="1" width="52" customWidth="1" style="78"/>
    <col min="1639" max="1639" bestFit="1" width="20.125" customWidth="1" style="78"/>
    <col min="1640" max="1641" width="11" customWidth="1" style="78"/>
    <col min="1642" max="1642" bestFit="1" width="50.5" customWidth="1" style="78"/>
    <col min="1643" max="1645" width="11" customWidth="1" style="78"/>
    <col min="1646" max="1646" bestFit="1" width="64.875" customWidth="1" style="78"/>
    <col min="1647" max="1647" bestFit="1" width="20.125" customWidth="1" style="78"/>
    <col min="1648" max="1649" width="11" customWidth="1" style="78"/>
    <col min="1650" max="1650" bestFit="1" width="50.5" customWidth="1" style="78"/>
    <col min="1651" max="1651" bestFit="1" width="20.125" customWidth="1" style="78"/>
    <col min="1652" max="1653" width="11" customWidth="1" style="78"/>
    <col min="1654" max="1654" bestFit="1" width="52.5" customWidth="1" style="78"/>
    <col min="1655" max="1655" bestFit="1" width="20.125" customWidth="1" style="78"/>
    <col min="1656" max="1657" width="11" customWidth="1" style="78"/>
    <col min="1658" max="1658" bestFit="1" width="52.5" customWidth="1" style="78"/>
    <col min="1659" max="1661" width="11" customWidth="1" style="78"/>
    <col min="1662" max="1662" bestFit="1" width="51.25" customWidth="1" style="78"/>
    <col min="1663" max="1665" width="11" customWidth="1" style="78"/>
    <col min="1666" max="1666" bestFit="1" width="54.625" customWidth="1" style="78"/>
    <col min="1667" max="1667" bestFit="1" width="19.5" customWidth="1" style="78"/>
    <col min="1668" max="1669" width="11" customWidth="1" style="78"/>
    <col min="1670" max="1670" bestFit="1" width="51.25" customWidth="1" style="78"/>
    <col min="1671" max="1673" width="11" customWidth="1" style="78"/>
    <col min="1674" max="1674" bestFit="1" width="54.625" customWidth="1" style="78"/>
    <col min="1675" max="1677" width="11" customWidth="1" style="78"/>
    <col min="1678" max="1678" bestFit="1" width="41.5" customWidth="1" style="78"/>
    <col min="1679" max="1681" width="11" customWidth="1" style="78"/>
    <col min="1682" max="1682" bestFit="1" width="43.75" customWidth="1" style="78"/>
    <col min="1683" max="1685" width="11" customWidth="1" style="78"/>
    <col min="1686" max="1686" bestFit="1" width="51" customWidth="1" style="78"/>
    <col min="1687" max="1689" width="11" customWidth="1" style="78"/>
    <col min="1690" max="1690" bestFit="1" width="57.75" customWidth="1" style="78"/>
    <col min="1691" max="1693" width="11" customWidth="1" style="78"/>
    <col min="1694" max="1694" bestFit="1" width="39.75" customWidth="1" style="78"/>
    <col min="1695" max="1697" width="11" customWidth="1" style="78"/>
    <col min="1698" max="1698" bestFit="1" width="42.875" customWidth="1" style="78"/>
    <col min="1699" max="1701" width="11" customWidth="1" style="78"/>
    <col min="1702" max="1702" bestFit="1" width="40" customWidth="1" style="78"/>
    <col min="1703" max="1705" width="11" customWidth="1" style="78"/>
    <col min="1706" max="1706" bestFit="1" width="38.875" customWidth="1" style="78"/>
    <col min="1707" max="1709" width="11" customWidth="1" style="78"/>
    <col min="1710" max="1710" bestFit="1" width="41.5" customWidth="1" style="78"/>
    <col min="1711" max="1713" width="11" customWidth="1" style="78"/>
    <col min="1714" max="1714" bestFit="1" width="39.75" customWidth="1" style="78"/>
    <col min="1715" max="1717" width="11" customWidth="1" style="78"/>
    <col min="1718" max="1718" bestFit="1" width="37.5" customWidth="1" style="78"/>
    <col min="1719" max="1721" width="11" customWidth="1" style="78"/>
    <col min="1722" max="1722" bestFit="1" width="35" customWidth="1" style="78"/>
    <col min="1723" max="1725" width="11" customWidth="1" style="78"/>
    <col min="1726" max="1726" bestFit="1" width="35.25" customWidth="1" style="78"/>
    <col min="1727" max="1729" width="11" customWidth="1" style="78"/>
    <col min="1730" max="1730" bestFit="1" width="42.75" customWidth="1" style="78"/>
    <col min="1731" max="1733" width="11" customWidth="1" style="78"/>
    <col min="1734" max="1734" bestFit="1" width="35" customWidth="1" style="78"/>
    <col min="1735" max="1737" width="11" customWidth="1" style="78"/>
    <col min="1738" max="1738" bestFit="1" width="42.875" customWidth="1" style="78"/>
    <col min="1739" max="1741" width="11" customWidth="1" style="78"/>
    <col min="1742" max="1742" bestFit="1" width="35.25" customWidth="1" style="78"/>
    <col min="1743" max="1745" width="11" customWidth="1" style="78"/>
    <col min="1746" max="1746" bestFit="1" width="42.75" customWidth="1" style="78"/>
    <col min="1747" max="1749" width="11" customWidth="1" style="78"/>
    <col min="1750" max="1750" bestFit="1" width="51.375" customWidth="1" style="78"/>
    <col min="1751" max="1753" width="11" customWidth="1" style="78"/>
    <col min="1754" max="1754" bestFit="1" width="42.875" customWidth="1" style="78"/>
    <col min="1755" max="1757" width="11" customWidth="1" style="78"/>
    <col min="1758" max="1758" bestFit="1" width="35" customWidth="1" style="78"/>
    <col min="1759" max="1761" width="11" customWidth="1" style="78"/>
    <col min="1762" max="1762" bestFit="1" width="59.25" customWidth="1" style="78"/>
    <col min="1763" max="1765" width="11" customWidth="1" style="78"/>
    <col min="1766" max="1766" bestFit="1" width="67.5" customWidth="1" style="78"/>
    <col min="1767" max="1792" width="11" customWidth="1" style="78"/>
    <col min="1793" max="1793" bestFit="1" width="16.5" customWidth="1" style="78"/>
    <col min="1794" max="1794" width="15.5" customWidth="1" style="78"/>
    <col min="1795" max="1795" width="28.125" customWidth="1" style="78"/>
    <col min="1796" max="1796" bestFit="1" width="44.875" customWidth="1" style="78"/>
    <col min="1797" max="1798" width="44.875" customWidth="1" style="78"/>
    <col min="1799" max="1799" bestFit="1" width="59.5" customWidth="1" style="78"/>
    <col min="1800" max="1800" width="10.5" customWidth="1" style="78"/>
    <col min="1801" max="1801" width="13.625" customWidth="1" style="78"/>
    <col min="1802" max="1802" width="19.625" customWidth="1" style="78"/>
    <col min="1803" max="1803" width="22.625" customWidth="1" style="78"/>
    <col min="1804" max="1804" bestFit="1" width="66.5" customWidth="1" style="78"/>
    <col min="1805" max="1805" bestFit="1" width="96.5" customWidth="1" style="78"/>
    <col min="1806" max="1806" bestFit="1" width="67.25" customWidth="1" style="78"/>
    <col min="1807" max="1808" width="16.125" customWidth="1" style="78"/>
    <col min="1809" max="1809" bestFit="1" width="40.125" customWidth="1" style="78"/>
    <col min="1810" max="1810" bestFit="1" width="95.125" customWidth="1" style="78"/>
    <col min="1811" max="1812" width="13.625" customWidth="1" style="78"/>
    <col min="1813" max="1813" bestFit="1" width="25.125" customWidth="1" style="78"/>
    <col min="1814" max="1814" width="63.5" customWidth="1" style="78"/>
    <col min="1815" max="1815" width="14.625" customWidth="1" style="78"/>
    <col min="1816" max="1816" width="13.625" customWidth="1" style="78"/>
    <col min="1817" max="1817" bestFit="1" width="23.5" customWidth="1" style="78"/>
    <col min="1818" max="1818" bestFit="1" width="58.5" customWidth="1" style="78"/>
    <col min="1819" max="1820" width="14.625" customWidth="1" style="78"/>
    <col min="1821" max="1821" bestFit="1" width="27.375" customWidth="1" style="78"/>
    <col min="1822" max="1822" bestFit="1" width="57.625" customWidth="1" style="78"/>
    <col min="1823" max="1823" width="12.625" customWidth="1" style="78"/>
    <col min="1824" max="1825" width="12.5" customWidth="1" style="78"/>
    <col min="1826" max="1826" bestFit="1" width="65" customWidth="1" style="78"/>
    <col min="1827" max="1827" width="13.875" customWidth="1" style="78"/>
    <col min="1828" max="1829" width="12.125" customWidth="1" style="78"/>
    <col min="1830" max="1830" bestFit="1" width="65" customWidth="1" style="78"/>
    <col min="1831" max="1833" width="11" customWidth="1" style="78"/>
    <col min="1834" max="1834" bestFit="1" width="67.125" customWidth="1" style="78"/>
    <col min="1835" max="1837" width="11" customWidth="1" style="78"/>
    <col min="1838" max="1838" bestFit="1" width="59.625" customWidth="1" style="78"/>
    <col min="1839" max="1839" bestFit="1" width="17.75" customWidth="1" style="78"/>
    <col min="1840" max="1841" width="11" customWidth="1" style="78"/>
    <col min="1842" max="1842" bestFit="1" width="59.625" customWidth="1" style="78"/>
    <col min="1843" max="1843" bestFit="1" width="19" customWidth="1" style="78"/>
    <col min="1844" max="1845" width="11" customWidth="1" style="78"/>
    <col min="1846" max="1846" bestFit="1" width="67.125" customWidth="1" style="78"/>
    <col min="1847" max="1847" bestFit="1" width="20.125" customWidth="1" style="78"/>
    <col min="1848" max="1849" width="11" customWidth="1" style="78"/>
    <col min="1850" max="1850" bestFit="1" width="59.625" customWidth="1" style="78"/>
    <col min="1851" max="1853" width="11" customWidth="1" style="78"/>
    <col min="1854" max="1854" bestFit="1" width="67.125" customWidth="1" style="78"/>
    <col min="1855" max="1855" bestFit="1" width="20.125" customWidth="1" style="78"/>
    <col min="1856" max="1857" width="11" customWidth="1" style="78"/>
    <col min="1858" max="1858" bestFit="1" width="62.75" customWidth="1" style="78"/>
    <col min="1859" max="1861" width="11" customWidth="1" style="78"/>
    <col min="1862" max="1862" bestFit="1" width="64.75" customWidth="1" style="78"/>
    <col min="1863" max="1865" width="11" customWidth="1" style="78"/>
    <col min="1866" max="1866" bestFit="1" width="51.375" customWidth="1" style="78"/>
    <col min="1867" max="1869" width="11" customWidth="1" style="78"/>
    <col min="1870" max="1870" bestFit="1" width="50.5" customWidth="1" style="78"/>
    <col min="1871" max="1873" width="11" customWidth="1" style="78"/>
    <col min="1874" max="1874" bestFit="1" width="64.75" customWidth="1" style="78"/>
    <col min="1875" max="1877" width="11" customWidth="1" style="78"/>
    <col min="1878" max="1878" bestFit="1" width="51.125" customWidth="1" style="78"/>
    <col min="1879" max="1881" width="11" customWidth="1" style="78"/>
    <col min="1882" max="1882" bestFit="1" width="52" customWidth="1" style="78"/>
    <col min="1883" max="1885" width="11" customWidth="1" style="78"/>
    <col min="1886" max="1886" bestFit="1" width="51" customWidth="1" style="78"/>
    <col min="1887" max="1887" bestFit="1" width="20.125" customWidth="1" style="78"/>
    <col min="1888" max="1889" width="11" customWidth="1" style="78"/>
    <col min="1890" max="1890" bestFit="1" width="62.75" customWidth="1" style="78"/>
    <col min="1891" max="1893" width="11" customWidth="1" style="78"/>
    <col min="1894" max="1894" bestFit="1" width="52" customWidth="1" style="78"/>
    <col min="1895" max="1895" bestFit="1" width="20.125" customWidth="1" style="78"/>
    <col min="1896" max="1897" width="11" customWidth="1" style="78"/>
    <col min="1898" max="1898" bestFit="1" width="50.5" customWidth="1" style="78"/>
    <col min="1899" max="1901" width="11" customWidth="1" style="78"/>
    <col min="1902" max="1902" bestFit="1" width="64.875" customWidth="1" style="78"/>
    <col min="1903" max="1903" bestFit="1" width="20.125" customWidth="1" style="78"/>
    <col min="1904" max="1905" width="11" customWidth="1" style="78"/>
    <col min="1906" max="1906" bestFit="1" width="50.5" customWidth="1" style="78"/>
    <col min="1907" max="1907" bestFit="1" width="20.125" customWidth="1" style="78"/>
    <col min="1908" max="1909" width="11" customWidth="1" style="78"/>
    <col min="1910" max="1910" bestFit="1" width="52.5" customWidth="1" style="78"/>
    <col min="1911" max="1911" bestFit="1" width="20.125" customWidth="1" style="78"/>
    <col min="1912" max="1913" width="11" customWidth="1" style="78"/>
    <col min="1914" max="1914" bestFit="1" width="52.5" customWidth="1" style="78"/>
    <col min="1915" max="1917" width="11" customWidth="1" style="78"/>
    <col min="1918" max="1918" bestFit="1" width="51.25" customWidth="1" style="78"/>
    <col min="1919" max="1921" width="11" customWidth="1" style="78"/>
    <col min="1922" max="1922" bestFit="1" width="54.625" customWidth="1" style="78"/>
    <col min="1923" max="1923" bestFit="1" width="19.5" customWidth="1" style="78"/>
    <col min="1924" max="1925" width="11" customWidth="1" style="78"/>
    <col min="1926" max="1926" bestFit="1" width="51.25" customWidth="1" style="78"/>
    <col min="1927" max="1929" width="11" customWidth="1" style="78"/>
    <col min="1930" max="1930" bestFit="1" width="54.625" customWidth="1" style="78"/>
    <col min="1931" max="1933" width="11" customWidth="1" style="78"/>
    <col min="1934" max="1934" bestFit="1" width="41.5" customWidth="1" style="78"/>
    <col min="1935" max="1937" width="11" customWidth="1" style="78"/>
    <col min="1938" max="1938" bestFit="1" width="43.75" customWidth="1" style="78"/>
    <col min="1939" max="1941" width="11" customWidth="1" style="78"/>
    <col min="1942" max="1942" bestFit="1" width="51" customWidth="1" style="78"/>
    <col min="1943" max="1945" width="11" customWidth="1" style="78"/>
    <col min="1946" max="1946" bestFit="1" width="57.75" customWidth="1" style="78"/>
    <col min="1947" max="1949" width="11" customWidth="1" style="78"/>
    <col min="1950" max="1950" bestFit="1" width="39.75" customWidth="1" style="78"/>
    <col min="1951" max="1953" width="11" customWidth="1" style="78"/>
    <col min="1954" max="1954" bestFit="1" width="42.875" customWidth="1" style="78"/>
    <col min="1955" max="1957" width="11" customWidth="1" style="78"/>
    <col min="1958" max="1958" bestFit="1" width="40" customWidth="1" style="78"/>
    <col min="1959" max="1961" width="11" customWidth="1" style="78"/>
    <col min="1962" max="1962" bestFit="1" width="38.875" customWidth="1" style="78"/>
    <col min="1963" max="1965" width="11" customWidth="1" style="78"/>
    <col min="1966" max="1966" bestFit="1" width="41.5" customWidth="1" style="78"/>
    <col min="1967" max="1969" width="11" customWidth="1" style="78"/>
    <col min="1970" max="1970" bestFit="1" width="39.75" customWidth="1" style="78"/>
    <col min="1971" max="1973" width="11" customWidth="1" style="78"/>
    <col min="1974" max="1974" bestFit="1" width="37.5" customWidth="1" style="78"/>
    <col min="1975" max="1977" width="11" customWidth="1" style="78"/>
    <col min="1978" max="1978" bestFit="1" width="35" customWidth="1" style="78"/>
    <col min="1979" max="1981" width="11" customWidth="1" style="78"/>
    <col min="1982" max="1982" bestFit="1" width="35.25" customWidth="1" style="78"/>
    <col min="1983" max="1985" width="11" customWidth="1" style="78"/>
    <col min="1986" max="1986" bestFit="1" width="42.75" customWidth="1" style="78"/>
    <col min="1987" max="1989" width="11" customWidth="1" style="78"/>
    <col min="1990" max="1990" bestFit="1" width="35" customWidth="1" style="78"/>
    <col min="1991" max="1993" width="11" customWidth="1" style="78"/>
    <col min="1994" max="1994" bestFit="1" width="42.875" customWidth="1" style="78"/>
    <col min="1995" max="1997" width="11" customWidth="1" style="78"/>
    <col min="1998" max="1998" bestFit="1" width="35.25" customWidth="1" style="78"/>
    <col min="1999" max="2001" width="11" customWidth="1" style="78"/>
    <col min="2002" max="2002" bestFit="1" width="42.75" customWidth="1" style="78"/>
    <col min="2003" max="2005" width="11" customWidth="1" style="78"/>
    <col min="2006" max="2006" bestFit="1" width="51.375" customWidth="1" style="78"/>
    <col min="2007" max="2009" width="11" customWidth="1" style="78"/>
    <col min="2010" max="2010" bestFit="1" width="42.875" customWidth="1" style="78"/>
    <col min="2011" max="2013" width="11" customWidth="1" style="78"/>
    <col min="2014" max="2014" bestFit="1" width="35" customWidth="1" style="78"/>
    <col min="2015" max="2017" width="11" customWidth="1" style="78"/>
    <col min="2018" max="2018" bestFit="1" width="59.25" customWidth="1" style="78"/>
    <col min="2019" max="2021" width="11" customWidth="1" style="78"/>
    <col min="2022" max="2022" bestFit="1" width="67.5" customWidth="1" style="78"/>
    <col min="2023" max="2048" width="11" customWidth="1" style="78"/>
    <col min="2049" max="2049" bestFit="1" width="16.5" customWidth="1" style="78"/>
    <col min="2050" max="2050" width="15.5" customWidth="1" style="78"/>
    <col min="2051" max="2051" width="28.125" customWidth="1" style="78"/>
    <col min="2052" max="2052" bestFit="1" width="44.875" customWidth="1" style="78"/>
    <col min="2053" max="2054" width="44.875" customWidth="1" style="78"/>
    <col min="2055" max="2055" bestFit="1" width="59.5" customWidth="1" style="78"/>
    <col min="2056" max="2056" width="10.5" customWidth="1" style="78"/>
    <col min="2057" max="2057" width="13.625" customWidth="1" style="78"/>
    <col min="2058" max="2058" width="19.625" customWidth="1" style="78"/>
    <col min="2059" max="2059" width="22.625" customWidth="1" style="78"/>
    <col min="2060" max="2060" bestFit="1" width="66.5" customWidth="1" style="78"/>
    <col min="2061" max="2061" bestFit="1" width="96.5" customWidth="1" style="78"/>
    <col min="2062" max="2062" bestFit="1" width="67.25" customWidth="1" style="78"/>
    <col min="2063" max="2064" width="16.125" customWidth="1" style="78"/>
    <col min="2065" max="2065" bestFit="1" width="40.125" customWidth="1" style="78"/>
    <col min="2066" max="2066" bestFit="1" width="95.125" customWidth="1" style="78"/>
    <col min="2067" max="2068" width="13.625" customWidth="1" style="78"/>
    <col min="2069" max="2069" bestFit="1" width="25.125" customWidth="1" style="78"/>
    <col min="2070" max="2070" width="63.5" customWidth="1" style="78"/>
    <col min="2071" max="2071" width="14.625" customWidth="1" style="78"/>
    <col min="2072" max="2072" width="13.625" customWidth="1" style="78"/>
    <col min="2073" max="2073" bestFit="1" width="23.5" customWidth="1" style="78"/>
    <col min="2074" max="2074" bestFit="1" width="58.5" customWidth="1" style="78"/>
    <col min="2075" max="2076" width="14.625" customWidth="1" style="78"/>
    <col min="2077" max="2077" bestFit="1" width="27.375" customWidth="1" style="78"/>
    <col min="2078" max="2078" bestFit="1" width="57.625" customWidth="1" style="78"/>
    <col min="2079" max="2079" width="12.625" customWidth="1" style="78"/>
    <col min="2080" max="2081" width="12.5" customWidth="1" style="78"/>
    <col min="2082" max="2082" bestFit="1" width="65" customWidth="1" style="78"/>
    <col min="2083" max="2083" width="13.875" customWidth="1" style="78"/>
    <col min="2084" max="2085" width="12.125" customWidth="1" style="78"/>
    <col min="2086" max="2086" bestFit="1" width="65" customWidth="1" style="78"/>
    <col min="2087" max="2089" width="11" customWidth="1" style="78"/>
    <col min="2090" max="2090" bestFit="1" width="67.125" customWidth="1" style="78"/>
    <col min="2091" max="2093" width="11" customWidth="1" style="78"/>
    <col min="2094" max="2094" bestFit="1" width="59.625" customWidth="1" style="78"/>
    <col min="2095" max="2095" bestFit="1" width="17.75" customWidth="1" style="78"/>
    <col min="2096" max="2097" width="11" customWidth="1" style="78"/>
    <col min="2098" max="2098" bestFit="1" width="59.625" customWidth="1" style="78"/>
    <col min="2099" max="2099" bestFit="1" width="19" customWidth="1" style="78"/>
    <col min="2100" max="2101" width="11" customWidth="1" style="78"/>
    <col min="2102" max="2102" bestFit="1" width="67.125" customWidth="1" style="78"/>
    <col min="2103" max="2103" bestFit="1" width="20.125" customWidth="1" style="78"/>
    <col min="2104" max="2105" width="11" customWidth="1" style="78"/>
    <col min="2106" max="2106" bestFit="1" width="59.625" customWidth="1" style="78"/>
    <col min="2107" max="2109" width="11" customWidth="1" style="78"/>
    <col min="2110" max="2110" bestFit="1" width="67.125" customWidth="1" style="78"/>
    <col min="2111" max="2111" bestFit="1" width="20.125" customWidth="1" style="78"/>
    <col min="2112" max="2113" width="11" customWidth="1" style="78"/>
    <col min="2114" max="2114" bestFit="1" width="62.75" customWidth="1" style="78"/>
    <col min="2115" max="2117" width="11" customWidth="1" style="78"/>
    <col min="2118" max="2118" bestFit="1" width="64.75" customWidth="1" style="78"/>
    <col min="2119" max="2121" width="11" customWidth="1" style="78"/>
    <col min="2122" max="2122" bestFit="1" width="51.375" customWidth="1" style="78"/>
    <col min="2123" max="2125" width="11" customWidth="1" style="78"/>
    <col min="2126" max="2126" bestFit="1" width="50.5" customWidth="1" style="78"/>
    <col min="2127" max="2129" width="11" customWidth="1" style="78"/>
    <col min="2130" max="2130" bestFit="1" width="64.75" customWidth="1" style="78"/>
    <col min="2131" max="2133" width="11" customWidth="1" style="78"/>
    <col min="2134" max="2134" bestFit="1" width="51.125" customWidth="1" style="78"/>
    <col min="2135" max="2137" width="11" customWidth="1" style="78"/>
    <col min="2138" max="2138" bestFit="1" width="52" customWidth="1" style="78"/>
    <col min="2139" max="2141" width="11" customWidth="1" style="78"/>
    <col min="2142" max="2142" bestFit="1" width="51" customWidth="1" style="78"/>
    <col min="2143" max="2143" bestFit="1" width="20.125" customWidth="1" style="78"/>
    <col min="2144" max="2145" width="11" customWidth="1" style="78"/>
    <col min="2146" max="2146" bestFit="1" width="62.75" customWidth="1" style="78"/>
    <col min="2147" max="2149" width="11" customWidth="1" style="78"/>
    <col min="2150" max="2150" bestFit="1" width="52" customWidth="1" style="78"/>
    <col min="2151" max="2151" bestFit="1" width="20.125" customWidth="1" style="78"/>
    <col min="2152" max="2153" width="11" customWidth="1" style="78"/>
    <col min="2154" max="2154" bestFit="1" width="50.5" customWidth="1" style="78"/>
    <col min="2155" max="2157" width="11" customWidth="1" style="78"/>
    <col min="2158" max="2158" bestFit="1" width="64.875" customWidth="1" style="78"/>
    <col min="2159" max="2159" bestFit="1" width="20.125" customWidth="1" style="78"/>
    <col min="2160" max="2161" width="11" customWidth="1" style="78"/>
    <col min="2162" max="2162" bestFit="1" width="50.5" customWidth="1" style="78"/>
    <col min="2163" max="2163" bestFit="1" width="20.125" customWidth="1" style="78"/>
    <col min="2164" max="2165" width="11" customWidth="1" style="78"/>
    <col min="2166" max="2166" bestFit="1" width="52.5" customWidth="1" style="78"/>
    <col min="2167" max="2167" bestFit="1" width="20.125" customWidth="1" style="78"/>
    <col min="2168" max="2169" width="11" customWidth="1" style="78"/>
    <col min="2170" max="2170" bestFit="1" width="52.5" customWidth="1" style="78"/>
    <col min="2171" max="2173" width="11" customWidth="1" style="78"/>
    <col min="2174" max="2174" bestFit="1" width="51.25" customWidth="1" style="78"/>
    <col min="2175" max="2177" width="11" customWidth="1" style="78"/>
    <col min="2178" max="2178" bestFit="1" width="54.625" customWidth="1" style="78"/>
    <col min="2179" max="2179" bestFit="1" width="19.5" customWidth="1" style="78"/>
    <col min="2180" max="2181" width="11" customWidth="1" style="78"/>
    <col min="2182" max="2182" bestFit="1" width="51.25" customWidth="1" style="78"/>
    <col min="2183" max="2185" width="11" customWidth="1" style="78"/>
    <col min="2186" max="2186" bestFit="1" width="54.625" customWidth="1" style="78"/>
    <col min="2187" max="2189" width="11" customWidth="1" style="78"/>
    <col min="2190" max="2190" bestFit="1" width="41.5" customWidth="1" style="78"/>
    <col min="2191" max="2193" width="11" customWidth="1" style="78"/>
    <col min="2194" max="2194" bestFit="1" width="43.75" customWidth="1" style="78"/>
    <col min="2195" max="2197" width="11" customWidth="1" style="78"/>
    <col min="2198" max="2198" bestFit="1" width="51" customWidth="1" style="78"/>
    <col min="2199" max="2201" width="11" customWidth="1" style="78"/>
    <col min="2202" max="2202" bestFit="1" width="57.75" customWidth="1" style="78"/>
    <col min="2203" max="2205" width="11" customWidth="1" style="78"/>
    <col min="2206" max="2206" bestFit="1" width="39.75" customWidth="1" style="78"/>
    <col min="2207" max="2209" width="11" customWidth="1" style="78"/>
    <col min="2210" max="2210" bestFit="1" width="42.875" customWidth="1" style="78"/>
    <col min="2211" max="2213" width="11" customWidth="1" style="78"/>
    <col min="2214" max="2214" bestFit="1" width="40" customWidth="1" style="78"/>
    <col min="2215" max="2217" width="11" customWidth="1" style="78"/>
    <col min="2218" max="2218" bestFit="1" width="38.875" customWidth="1" style="78"/>
    <col min="2219" max="2221" width="11" customWidth="1" style="78"/>
    <col min="2222" max="2222" bestFit="1" width="41.5" customWidth="1" style="78"/>
    <col min="2223" max="2225" width="11" customWidth="1" style="78"/>
    <col min="2226" max="2226" bestFit="1" width="39.75" customWidth="1" style="78"/>
    <col min="2227" max="2229" width="11" customWidth="1" style="78"/>
    <col min="2230" max="2230" bestFit="1" width="37.5" customWidth="1" style="78"/>
    <col min="2231" max="2233" width="11" customWidth="1" style="78"/>
    <col min="2234" max="2234" bestFit="1" width="35" customWidth="1" style="78"/>
    <col min="2235" max="2237" width="11" customWidth="1" style="78"/>
    <col min="2238" max="2238" bestFit="1" width="35.25" customWidth="1" style="78"/>
    <col min="2239" max="2241" width="11" customWidth="1" style="78"/>
    <col min="2242" max="2242" bestFit="1" width="42.75" customWidth="1" style="78"/>
    <col min="2243" max="2245" width="11" customWidth="1" style="78"/>
    <col min="2246" max="2246" bestFit="1" width="35" customWidth="1" style="78"/>
    <col min="2247" max="2249" width="11" customWidth="1" style="78"/>
    <col min="2250" max="2250" bestFit="1" width="42.875" customWidth="1" style="78"/>
    <col min="2251" max="2253" width="11" customWidth="1" style="78"/>
    <col min="2254" max="2254" bestFit="1" width="35.25" customWidth="1" style="78"/>
    <col min="2255" max="2257" width="11" customWidth="1" style="78"/>
    <col min="2258" max="2258" bestFit="1" width="42.75" customWidth="1" style="78"/>
    <col min="2259" max="2261" width="11" customWidth="1" style="78"/>
    <col min="2262" max="2262" bestFit="1" width="51.375" customWidth="1" style="78"/>
    <col min="2263" max="2265" width="11" customWidth="1" style="78"/>
    <col min="2266" max="2266" bestFit="1" width="42.875" customWidth="1" style="78"/>
    <col min="2267" max="2269" width="11" customWidth="1" style="78"/>
    <col min="2270" max="2270" bestFit="1" width="35" customWidth="1" style="78"/>
    <col min="2271" max="2273" width="11" customWidth="1" style="78"/>
    <col min="2274" max="2274" bestFit="1" width="59.25" customWidth="1" style="78"/>
    <col min="2275" max="2277" width="11" customWidth="1" style="78"/>
    <col min="2278" max="2278" bestFit="1" width="67.5" customWidth="1" style="78"/>
    <col min="2279" max="2304" width="11" customWidth="1" style="78"/>
    <col min="2305" max="2305" bestFit="1" width="16.5" customWidth="1" style="78"/>
    <col min="2306" max="2306" width="15.5" customWidth="1" style="78"/>
    <col min="2307" max="2307" width="28.125" customWidth="1" style="78"/>
    <col min="2308" max="2308" bestFit="1" width="44.875" customWidth="1" style="78"/>
    <col min="2309" max="2310" width="44.875" customWidth="1" style="78"/>
    <col min="2311" max="2311" bestFit="1" width="59.5" customWidth="1" style="78"/>
    <col min="2312" max="2312" width="10.5" customWidth="1" style="78"/>
    <col min="2313" max="2313" width="13.625" customWidth="1" style="78"/>
    <col min="2314" max="2314" width="19.625" customWidth="1" style="78"/>
    <col min="2315" max="2315" width="22.625" customWidth="1" style="78"/>
    <col min="2316" max="2316" bestFit="1" width="66.5" customWidth="1" style="78"/>
    <col min="2317" max="2317" bestFit="1" width="96.5" customWidth="1" style="78"/>
    <col min="2318" max="2318" bestFit="1" width="67.25" customWidth="1" style="78"/>
    <col min="2319" max="2320" width="16.125" customWidth="1" style="78"/>
    <col min="2321" max="2321" bestFit="1" width="40.125" customWidth="1" style="78"/>
    <col min="2322" max="2322" bestFit="1" width="95.125" customWidth="1" style="78"/>
    <col min="2323" max="2324" width="13.625" customWidth="1" style="78"/>
    <col min="2325" max="2325" bestFit="1" width="25.125" customWidth="1" style="78"/>
    <col min="2326" max="2326" width="63.5" customWidth="1" style="78"/>
    <col min="2327" max="2327" width="14.625" customWidth="1" style="78"/>
    <col min="2328" max="2328" width="13.625" customWidth="1" style="78"/>
    <col min="2329" max="2329" bestFit="1" width="23.5" customWidth="1" style="78"/>
    <col min="2330" max="2330" bestFit="1" width="58.5" customWidth="1" style="78"/>
    <col min="2331" max="2332" width="14.625" customWidth="1" style="78"/>
    <col min="2333" max="2333" bestFit="1" width="27.375" customWidth="1" style="78"/>
    <col min="2334" max="2334" bestFit="1" width="57.625" customWidth="1" style="78"/>
    <col min="2335" max="2335" width="12.625" customWidth="1" style="78"/>
    <col min="2336" max="2337" width="12.5" customWidth="1" style="78"/>
    <col min="2338" max="2338" bestFit="1" width="65" customWidth="1" style="78"/>
    <col min="2339" max="2339" width="13.875" customWidth="1" style="78"/>
    <col min="2340" max="2341" width="12.125" customWidth="1" style="78"/>
    <col min="2342" max="2342" bestFit="1" width="65" customWidth="1" style="78"/>
    <col min="2343" max="2345" width="11" customWidth="1" style="78"/>
    <col min="2346" max="2346" bestFit="1" width="67.125" customWidth="1" style="78"/>
    <col min="2347" max="2349" width="11" customWidth="1" style="78"/>
    <col min="2350" max="2350" bestFit="1" width="59.625" customWidth="1" style="78"/>
    <col min="2351" max="2351" bestFit="1" width="17.75" customWidth="1" style="78"/>
    <col min="2352" max="2353" width="11" customWidth="1" style="78"/>
    <col min="2354" max="2354" bestFit="1" width="59.625" customWidth="1" style="78"/>
    <col min="2355" max="2355" bestFit="1" width="19" customWidth="1" style="78"/>
    <col min="2356" max="2357" width="11" customWidth="1" style="78"/>
    <col min="2358" max="2358" bestFit="1" width="67.125" customWidth="1" style="78"/>
    <col min="2359" max="2359" bestFit="1" width="20.125" customWidth="1" style="78"/>
    <col min="2360" max="2361" width="11" customWidth="1" style="78"/>
    <col min="2362" max="2362" bestFit="1" width="59.625" customWidth="1" style="78"/>
    <col min="2363" max="2365" width="11" customWidth="1" style="78"/>
    <col min="2366" max="2366" bestFit="1" width="67.125" customWidth="1" style="78"/>
    <col min="2367" max="2367" bestFit="1" width="20.125" customWidth="1" style="78"/>
    <col min="2368" max="2369" width="11" customWidth="1" style="78"/>
    <col min="2370" max="2370" bestFit="1" width="62.75" customWidth="1" style="78"/>
    <col min="2371" max="2373" width="11" customWidth="1" style="78"/>
    <col min="2374" max="2374" bestFit="1" width="64.75" customWidth="1" style="78"/>
    <col min="2375" max="2377" width="11" customWidth="1" style="78"/>
    <col min="2378" max="2378" bestFit="1" width="51.375" customWidth="1" style="78"/>
    <col min="2379" max="2381" width="11" customWidth="1" style="78"/>
    <col min="2382" max="2382" bestFit="1" width="50.5" customWidth="1" style="78"/>
    <col min="2383" max="2385" width="11" customWidth="1" style="78"/>
    <col min="2386" max="2386" bestFit="1" width="64.75" customWidth="1" style="78"/>
    <col min="2387" max="2389" width="11" customWidth="1" style="78"/>
    <col min="2390" max="2390" bestFit="1" width="51.125" customWidth="1" style="78"/>
    <col min="2391" max="2393" width="11" customWidth="1" style="78"/>
    <col min="2394" max="2394" bestFit="1" width="52" customWidth="1" style="78"/>
    <col min="2395" max="2397" width="11" customWidth="1" style="78"/>
    <col min="2398" max="2398" bestFit="1" width="51" customWidth="1" style="78"/>
    <col min="2399" max="2399" bestFit="1" width="20.125" customWidth="1" style="78"/>
    <col min="2400" max="2401" width="11" customWidth="1" style="78"/>
    <col min="2402" max="2402" bestFit="1" width="62.75" customWidth="1" style="78"/>
    <col min="2403" max="2405" width="11" customWidth="1" style="78"/>
    <col min="2406" max="2406" bestFit="1" width="52" customWidth="1" style="78"/>
    <col min="2407" max="2407" bestFit="1" width="20.125" customWidth="1" style="78"/>
    <col min="2408" max="2409" width="11" customWidth="1" style="78"/>
    <col min="2410" max="2410" bestFit="1" width="50.5" customWidth="1" style="78"/>
    <col min="2411" max="2413" width="11" customWidth="1" style="78"/>
    <col min="2414" max="2414" bestFit="1" width="64.875" customWidth="1" style="78"/>
    <col min="2415" max="2415" bestFit="1" width="20.125" customWidth="1" style="78"/>
    <col min="2416" max="2417" width="11" customWidth="1" style="78"/>
    <col min="2418" max="2418" bestFit="1" width="50.5" customWidth="1" style="78"/>
    <col min="2419" max="2419" bestFit="1" width="20.125" customWidth="1" style="78"/>
    <col min="2420" max="2421" width="11" customWidth="1" style="78"/>
    <col min="2422" max="2422" bestFit="1" width="52.5" customWidth="1" style="78"/>
    <col min="2423" max="2423" bestFit="1" width="20.125" customWidth="1" style="78"/>
    <col min="2424" max="2425" width="11" customWidth="1" style="78"/>
    <col min="2426" max="2426" bestFit="1" width="52.5" customWidth="1" style="78"/>
    <col min="2427" max="2429" width="11" customWidth="1" style="78"/>
    <col min="2430" max="2430" bestFit="1" width="51.25" customWidth="1" style="78"/>
    <col min="2431" max="2433" width="11" customWidth="1" style="78"/>
    <col min="2434" max="2434" bestFit="1" width="54.625" customWidth="1" style="78"/>
    <col min="2435" max="2435" bestFit="1" width="19.5" customWidth="1" style="78"/>
    <col min="2436" max="2437" width="11" customWidth="1" style="78"/>
    <col min="2438" max="2438" bestFit="1" width="51.25" customWidth="1" style="78"/>
    <col min="2439" max="2441" width="11" customWidth="1" style="78"/>
    <col min="2442" max="2442" bestFit="1" width="54.625" customWidth="1" style="78"/>
    <col min="2443" max="2445" width="11" customWidth="1" style="78"/>
    <col min="2446" max="2446" bestFit="1" width="41.5" customWidth="1" style="78"/>
    <col min="2447" max="2449" width="11" customWidth="1" style="78"/>
    <col min="2450" max="2450" bestFit="1" width="43.75" customWidth="1" style="78"/>
    <col min="2451" max="2453" width="11" customWidth="1" style="78"/>
    <col min="2454" max="2454" bestFit="1" width="51" customWidth="1" style="78"/>
    <col min="2455" max="2457" width="11" customWidth="1" style="78"/>
    <col min="2458" max="2458" bestFit="1" width="57.75" customWidth="1" style="78"/>
    <col min="2459" max="2461" width="11" customWidth="1" style="78"/>
    <col min="2462" max="2462" bestFit="1" width="39.75" customWidth="1" style="78"/>
    <col min="2463" max="2465" width="11" customWidth="1" style="78"/>
    <col min="2466" max="2466" bestFit="1" width="42.875" customWidth="1" style="78"/>
    <col min="2467" max="2469" width="11" customWidth="1" style="78"/>
    <col min="2470" max="2470" bestFit="1" width="40" customWidth="1" style="78"/>
    <col min="2471" max="2473" width="11" customWidth="1" style="78"/>
    <col min="2474" max="2474" bestFit="1" width="38.875" customWidth="1" style="78"/>
    <col min="2475" max="2477" width="11" customWidth="1" style="78"/>
    <col min="2478" max="2478" bestFit="1" width="41.5" customWidth="1" style="78"/>
    <col min="2479" max="2481" width="11" customWidth="1" style="78"/>
    <col min="2482" max="2482" bestFit="1" width="39.75" customWidth="1" style="78"/>
    <col min="2483" max="2485" width="11" customWidth="1" style="78"/>
    <col min="2486" max="2486" bestFit="1" width="37.5" customWidth="1" style="78"/>
    <col min="2487" max="2489" width="11" customWidth="1" style="78"/>
    <col min="2490" max="2490" bestFit="1" width="35" customWidth="1" style="78"/>
    <col min="2491" max="2493" width="11" customWidth="1" style="78"/>
    <col min="2494" max="2494" bestFit="1" width="35.25" customWidth="1" style="78"/>
    <col min="2495" max="2497" width="11" customWidth="1" style="78"/>
    <col min="2498" max="2498" bestFit="1" width="42.75" customWidth="1" style="78"/>
    <col min="2499" max="2501" width="11" customWidth="1" style="78"/>
    <col min="2502" max="2502" bestFit="1" width="35" customWidth="1" style="78"/>
    <col min="2503" max="2505" width="11" customWidth="1" style="78"/>
    <col min="2506" max="2506" bestFit="1" width="42.875" customWidth="1" style="78"/>
    <col min="2507" max="2509" width="11" customWidth="1" style="78"/>
    <col min="2510" max="2510" bestFit="1" width="35.25" customWidth="1" style="78"/>
    <col min="2511" max="2513" width="11" customWidth="1" style="78"/>
    <col min="2514" max="2514" bestFit="1" width="42.75" customWidth="1" style="78"/>
    <col min="2515" max="2517" width="11" customWidth="1" style="78"/>
    <col min="2518" max="2518" bestFit="1" width="51.375" customWidth="1" style="78"/>
    <col min="2519" max="2521" width="11" customWidth="1" style="78"/>
    <col min="2522" max="2522" bestFit="1" width="42.875" customWidth="1" style="78"/>
    <col min="2523" max="2525" width="11" customWidth="1" style="78"/>
    <col min="2526" max="2526" bestFit="1" width="35" customWidth="1" style="78"/>
    <col min="2527" max="2529" width="11" customWidth="1" style="78"/>
    <col min="2530" max="2530" bestFit="1" width="59.25" customWidth="1" style="78"/>
    <col min="2531" max="2533" width="11" customWidth="1" style="78"/>
    <col min="2534" max="2534" bestFit="1" width="67.5" customWidth="1" style="78"/>
    <col min="2535" max="2560" width="11" customWidth="1" style="78"/>
    <col min="2561" max="2561" bestFit="1" width="16.5" customWidth="1" style="78"/>
    <col min="2562" max="2562" width="15.5" customWidth="1" style="78"/>
    <col min="2563" max="2563" width="28.125" customWidth="1" style="78"/>
    <col min="2564" max="2564" bestFit="1" width="44.875" customWidth="1" style="78"/>
    <col min="2565" max="2566" width="44.875" customWidth="1" style="78"/>
    <col min="2567" max="2567" bestFit="1" width="59.5" customWidth="1" style="78"/>
    <col min="2568" max="2568" width="10.5" customWidth="1" style="78"/>
    <col min="2569" max="2569" width="13.625" customWidth="1" style="78"/>
    <col min="2570" max="2570" width="19.625" customWidth="1" style="78"/>
    <col min="2571" max="2571" width="22.625" customWidth="1" style="78"/>
    <col min="2572" max="2572" bestFit="1" width="66.5" customWidth="1" style="78"/>
    <col min="2573" max="2573" bestFit="1" width="96.5" customWidth="1" style="78"/>
    <col min="2574" max="2574" bestFit="1" width="67.25" customWidth="1" style="78"/>
    <col min="2575" max="2576" width="16.125" customWidth="1" style="78"/>
    <col min="2577" max="2577" bestFit="1" width="40.125" customWidth="1" style="78"/>
    <col min="2578" max="2578" bestFit="1" width="95.125" customWidth="1" style="78"/>
    <col min="2579" max="2580" width="13.625" customWidth="1" style="78"/>
    <col min="2581" max="2581" bestFit="1" width="25.125" customWidth="1" style="78"/>
    <col min="2582" max="2582" width="63.5" customWidth="1" style="78"/>
    <col min="2583" max="2583" width="14.625" customWidth="1" style="78"/>
    <col min="2584" max="2584" width="13.625" customWidth="1" style="78"/>
    <col min="2585" max="2585" bestFit="1" width="23.5" customWidth="1" style="78"/>
    <col min="2586" max="2586" bestFit="1" width="58.5" customWidth="1" style="78"/>
    <col min="2587" max="2588" width="14.625" customWidth="1" style="78"/>
    <col min="2589" max="2589" bestFit="1" width="27.375" customWidth="1" style="78"/>
    <col min="2590" max="2590" bestFit="1" width="57.625" customWidth="1" style="78"/>
    <col min="2591" max="2591" width="12.625" customWidth="1" style="78"/>
    <col min="2592" max="2593" width="12.5" customWidth="1" style="78"/>
    <col min="2594" max="2594" bestFit="1" width="65" customWidth="1" style="78"/>
    <col min="2595" max="2595" width="13.875" customWidth="1" style="78"/>
    <col min="2596" max="2597" width="12.125" customWidth="1" style="78"/>
    <col min="2598" max="2598" bestFit="1" width="65" customWidth="1" style="78"/>
    <col min="2599" max="2601" width="11" customWidth="1" style="78"/>
    <col min="2602" max="2602" bestFit="1" width="67.125" customWidth="1" style="78"/>
    <col min="2603" max="2605" width="11" customWidth="1" style="78"/>
    <col min="2606" max="2606" bestFit="1" width="59.625" customWidth="1" style="78"/>
    <col min="2607" max="2607" bestFit="1" width="17.75" customWidth="1" style="78"/>
    <col min="2608" max="2609" width="11" customWidth="1" style="78"/>
    <col min="2610" max="2610" bestFit="1" width="59.625" customWidth="1" style="78"/>
    <col min="2611" max="2611" bestFit="1" width="19" customWidth="1" style="78"/>
    <col min="2612" max="2613" width="11" customWidth="1" style="78"/>
    <col min="2614" max="2614" bestFit="1" width="67.125" customWidth="1" style="78"/>
    <col min="2615" max="2615" bestFit="1" width="20.125" customWidth="1" style="78"/>
    <col min="2616" max="2617" width="11" customWidth="1" style="78"/>
    <col min="2618" max="2618" bestFit="1" width="59.625" customWidth="1" style="78"/>
    <col min="2619" max="2621" width="11" customWidth="1" style="78"/>
    <col min="2622" max="2622" bestFit="1" width="67.125" customWidth="1" style="78"/>
    <col min="2623" max="2623" bestFit="1" width="20.125" customWidth="1" style="78"/>
    <col min="2624" max="2625" width="11" customWidth="1" style="78"/>
    <col min="2626" max="2626" bestFit="1" width="62.75" customWidth="1" style="78"/>
    <col min="2627" max="2629" width="11" customWidth="1" style="78"/>
    <col min="2630" max="2630" bestFit="1" width="64.75" customWidth="1" style="78"/>
    <col min="2631" max="2633" width="11" customWidth="1" style="78"/>
    <col min="2634" max="2634" bestFit="1" width="51.375" customWidth="1" style="78"/>
    <col min="2635" max="2637" width="11" customWidth="1" style="78"/>
    <col min="2638" max="2638" bestFit="1" width="50.5" customWidth="1" style="78"/>
    <col min="2639" max="2641" width="11" customWidth="1" style="78"/>
    <col min="2642" max="2642" bestFit="1" width="64.75" customWidth="1" style="78"/>
    <col min="2643" max="2645" width="11" customWidth="1" style="78"/>
    <col min="2646" max="2646" bestFit="1" width="51.125" customWidth="1" style="78"/>
    <col min="2647" max="2649" width="11" customWidth="1" style="78"/>
    <col min="2650" max="2650" bestFit="1" width="52" customWidth="1" style="78"/>
    <col min="2651" max="2653" width="11" customWidth="1" style="78"/>
    <col min="2654" max="2654" bestFit="1" width="51" customWidth="1" style="78"/>
    <col min="2655" max="2655" bestFit="1" width="20.125" customWidth="1" style="78"/>
    <col min="2656" max="2657" width="11" customWidth="1" style="78"/>
    <col min="2658" max="2658" bestFit="1" width="62.75" customWidth="1" style="78"/>
    <col min="2659" max="2661" width="11" customWidth="1" style="78"/>
    <col min="2662" max="2662" bestFit="1" width="52" customWidth="1" style="78"/>
    <col min="2663" max="2663" bestFit="1" width="20.125" customWidth="1" style="78"/>
    <col min="2664" max="2665" width="11" customWidth="1" style="78"/>
    <col min="2666" max="2666" bestFit="1" width="50.5" customWidth="1" style="78"/>
    <col min="2667" max="2669" width="11" customWidth="1" style="78"/>
    <col min="2670" max="2670" bestFit="1" width="64.875" customWidth="1" style="78"/>
    <col min="2671" max="2671" bestFit="1" width="20.125" customWidth="1" style="78"/>
    <col min="2672" max="2673" width="11" customWidth="1" style="78"/>
    <col min="2674" max="2674" bestFit="1" width="50.5" customWidth="1" style="78"/>
    <col min="2675" max="2675" bestFit="1" width="20.125" customWidth="1" style="78"/>
    <col min="2676" max="2677" width="11" customWidth="1" style="78"/>
    <col min="2678" max="2678" bestFit="1" width="52.5" customWidth="1" style="78"/>
    <col min="2679" max="2679" bestFit="1" width="20.125" customWidth="1" style="78"/>
    <col min="2680" max="2681" width="11" customWidth="1" style="78"/>
    <col min="2682" max="2682" bestFit="1" width="52.5" customWidth="1" style="78"/>
    <col min="2683" max="2685" width="11" customWidth="1" style="78"/>
    <col min="2686" max="2686" bestFit="1" width="51.25" customWidth="1" style="78"/>
    <col min="2687" max="2689" width="11" customWidth="1" style="78"/>
    <col min="2690" max="2690" bestFit="1" width="54.625" customWidth="1" style="78"/>
    <col min="2691" max="2691" bestFit="1" width="19.5" customWidth="1" style="78"/>
    <col min="2692" max="2693" width="11" customWidth="1" style="78"/>
    <col min="2694" max="2694" bestFit="1" width="51.25" customWidth="1" style="78"/>
    <col min="2695" max="2697" width="11" customWidth="1" style="78"/>
    <col min="2698" max="2698" bestFit="1" width="54.625" customWidth="1" style="78"/>
    <col min="2699" max="2701" width="11" customWidth="1" style="78"/>
    <col min="2702" max="2702" bestFit="1" width="41.5" customWidth="1" style="78"/>
    <col min="2703" max="2705" width="11" customWidth="1" style="78"/>
    <col min="2706" max="2706" bestFit="1" width="43.75" customWidth="1" style="78"/>
    <col min="2707" max="2709" width="11" customWidth="1" style="78"/>
    <col min="2710" max="2710" bestFit="1" width="51" customWidth="1" style="78"/>
    <col min="2711" max="2713" width="11" customWidth="1" style="78"/>
    <col min="2714" max="2714" bestFit="1" width="57.75" customWidth="1" style="78"/>
    <col min="2715" max="2717" width="11" customWidth="1" style="78"/>
    <col min="2718" max="2718" bestFit="1" width="39.75" customWidth="1" style="78"/>
    <col min="2719" max="2721" width="11" customWidth="1" style="78"/>
    <col min="2722" max="2722" bestFit="1" width="42.875" customWidth="1" style="78"/>
    <col min="2723" max="2725" width="11" customWidth="1" style="78"/>
    <col min="2726" max="2726" bestFit="1" width="40" customWidth="1" style="78"/>
    <col min="2727" max="2729" width="11" customWidth="1" style="78"/>
    <col min="2730" max="2730" bestFit="1" width="38.875" customWidth="1" style="78"/>
    <col min="2731" max="2733" width="11" customWidth="1" style="78"/>
    <col min="2734" max="2734" bestFit="1" width="41.5" customWidth="1" style="78"/>
    <col min="2735" max="2737" width="11" customWidth="1" style="78"/>
    <col min="2738" max="2738" bestFit="1" width="39.75" customWidth="1" style="78"/>
    <col min="2739" max="2741" width="11" customWidth="1" style="78"/>
    <col min="2742" max="2742" bestFit="1" width="37.5" customWidth="1" style="78"/>
    <col min="2743" max="2745" width="11" customWidth="1" style="78"/>
    <col min="2746" max="2746" bestFit="1" width="35" customWidth="1" style="78"/>
    <col min="2747" max="2749" width="11" customWidth="1" style="78"/>
    <col min="2750" max="2750" bestFit="1" width="35.25" customWidth="1" style="78"/>
    <col min="2751" max="2753" width="11" customWidth="1" style="78"/>
    <col min="2754" max="2754" bestFit="1" width="42.75" customWidth="1" style="78"/>
    <col min="2755" max="2757" width="11" customWidth="1" style="78"/>
    <col min="2758" max="2758" bestFit="1" width="35" customWidth="1" style="78"/>
    <col min="2759" max="2761" width="11" customWidth="1" style="78"/>
    <col min="2762" max="2762" bestFit="1" width="42.875" customWidth="1" style="78"/>
    <col min="2763" max="2765" width="11" customWidth="1" style="78"/>
    <col min="2766" max="2766" bestFit="1" width="35.25" customWidth="1" style="78"/>
    <col min="2767" max="2769" width="11" customWidth="1" style="78"/>
    <col min="2770" max="2770" bestFit="1" width="42.75" customWidth="1" style="78"/>
    <col min="2771" max="2773" width="11" customWidth="1" style="78"/>
    <col min="2774" max="2774" bestFit="1" width="51.375" customWidth="1" style="78"/>
    <col min="2775" max="2777" width="11" customWidth="1" style="78"/>
    <col min="2778" max="2778" bestFit="1" width="42.875" customWidth="1" style="78"/>
    <col min="2779" max="2781" width="11" customWidth="1" style="78"/>
    <col min="2782" max="2782" bestFit="1" width="35" customWidth="1" style="78"/>
    <col min="2783" max="2785" width="11" customWidth="1" style="78"/>
    <col min="2786" max="2786" bestFit="1" width="59.25" customWidth="1" style="78"/>
    <col min="2787" max="2789" width="11" customWidth="1" style="78"/>
    <col min="2790" max="2790" bestFit="1" width="67.5" customWidth="1" style="78"/>
    <col min="2791" max="2816" width="11" customWidth="1" style="78"/>
    <col min="2817" max="2817" bestFit="1" width="16.5" customWidth="1" style="78"/>
    <col min="2818" max="2818" width="15.5" customWidth="1" style="78"/>
    <col min="2819" max="2819" width="28.125" customWidth="1" style="78"/>
    <col min="2820" max="2820" bestFit="1" width="44.875" customWidth="1" style="78"/>
    <col min="2821" max="2822" width="44.875" customWidth="1" style="78"/>
    <col min="2823" max="2823" bestFit="1" width="59.5" customWidth="1" style="78"/>
    <col min="2824" max="2824" width="10.5" customWidth="1" style="78"/>
    <col min="2825" max="2825" width="13.625" customWidth="1" style="78"/>
    <col min="2826" max="2826" width="19.625" customWidth="1" style="78"/>
    <col min="2827" max="2827" width="22.625" customWidth="1" style="78"/>
    <col min="2828" max="2828" bestFit="1" width="66.5" customWidth="1" style="78"/>
    <col min="2829" max="2829" bestFit="1" width="96.5" customWidth="1" style="78"/>
    <col min="2830" max="2830" bestFit="1" width="67.25" customWidth="1" style="78"/>
    <col min="2831" max="2832" width="16.125" customWidth="1" style="78"/>
    <col min="2833" max="2833" bestFit="1" width="40.125" customWidth="1" style="78"/>
    <col min="2834" max="2834" bestFit="1" width="95.125" customWidth="1" style="78"/>
    <col min="2835" max="2836" width="13.625" customWidth="1" style="78"/>
    <col min="2837" max="2837" bestFit="1" width="25.125" customWidth="1" style="78"/>
    <col min="2838" max="2838" width="63.5" customWidth="1" style="78"/>
    <col min="2839" max="2839" width="14.625" customWidth="1" style="78"/>
    <col min="2840" max="2840" width="13.625" customWidth="1" style="78"/>
    <col min="2841" max="2841" bestFit="1" width="23.5" customWidth="1" style="78"/>
    <col min="2842" max="2842" bestFit="1" width="58.5" customWidth="1" style="78"/>
    <col min="2843" max="2844" width="14.625" customWidth="1" style="78"/>
    <col min="2845" max="2845" bestFit="1" width="27.375" customWidth="1" style="78"/>
    <col min="2846" max="2846" bestFit="1" width="57.625" customWidth="1" style="78"/>
    <col min="2847" max="2847" width="12.625" customWidth="1" style="78"/>
    <col min="2848" max="2849" width="12.5" customWidth="1" style="78"/>
    <col min="2850" max="2850" bestFit="1" width="65" customWidth="1" style="78"/>
    <col min="2851" max="2851" width="13.875" customWidth="1" style="78"/>
    <col min="2852" max="2853" width="12.125" customWidth="1" style="78"/>
    <col min="2854" max="2854" bestFit="1" width="65" customWidth="1" style="78"/>
    <col min="2855" max="2857" width="11" customWidth="1" style="78"/>
    <col min="2858" max="2858" bestFit="1" width="67.125" customWidth="1" style="78"/>
    <col min="2859" max="2861" width="11" customWidth="1" style="78"/>
    <col min="2862" max="2862" bestFit="1" width="59.625" customWidth="1" style="78"/>
    <col min="2863" max="2863" bestFit="1" width="17.75" customWidth="1" style="78"/>
    <col min="2864" max="2865" width="11" customWidth="1" style="78"/>
    <col min="2866" max="2866" bestFit="1" width="59.625" customWidth="1" style="78"/>
    <col min="2867" max="2867" bestFit="1" width="19" customWidth="1" style="78"/>
    <col min="2868" max="2869" width="11" customWidth="1" style="78"/>
    <col min="2870" max="2870" bestFit="1" width="67.125" customWidth="1" style="78"/>
    <col min="2871" max="2871" bestFit="1" width="20.125" customWidth="1" style="78"/>
    <col min="2872" max="2873" width="11" customWidth="1" style="78"/>
    <col min="2874" max="2874" bestFit="1" width="59.625" customWidth="1" style="78"/>
    <col min="2875" max="2877" width="11" customWidth="1" style="78"/>
    <col min="2878" max="2878" bestFit="1" width="67.125" customWidth="1" style="78"/>
    <col min="2879" max="2879" bestFit="1" width="20.125" customWidth="1" style="78"/>
    <col min="2880" max="2881" width="11" customWidth="1" style="78"/>
    <col min="2882" max="2882" bestFit="1" width="62.75" customWidth="1" style="78"/>
    <col min="2883" max="2885" width="11" customWidth="1" style="78"/>
    <col min="2886" max="2886" bestFit="1" width="64.75" customWidth="1" style="78"/>
    <col min="2887" max="2889" width="11" customWidth="1" style="78"/>
    <col min="2890" max="2890" bestFit="1" width="51.375" customWidth="1" style="78"/>
    <col min="2891" max="2893" width="11" customWidth="1" style="78"/>
    <col min="2894" max="2894" bestFit="1" width="50.5" customWidth="1" style="78"/>
    <col min="2895" max="2897" width="11" customWidth="1" style="78"/>
    <col min="2898" max="2898" bestFit="1" width="64.75" customWidth="1" style="78"/>
    <col min="2899" max="2901" width="11" customWidth="1" style="78"/>
    <col min="2902" max="2902" bestFit="1" width="51.125" customWidth="1" style="78"/>
    <col min="2903" max="2905" width="11" customWidth="1" style="78"/>
    <col min="2906" max="2906" bestFit="1" width="52" customWidth="1" style="78"/>
    <col min="2907" max="2909" width="11" customWidth="1" style="78"/>
    <col min="2910" max="2910" bestFit="1" width="51" customWidth="1" style="78"/>
    <col min="2911" max="2911" bestFit="1" width="20.125" customWidth="1" style="78"/>
    <col min="2912" max="2913" width="11" customWidth="1" style="78"/>
    <col min="2914" max="2914" bestFit="1" width="62.75" customWidth="1" style="78"/>
    <col min="2915" max="2917" width="11" customWidth="1" style="78"/>
    <col min="2918" max="2918" bestFit="1" width="52" customWidth="1" style="78"/>
    <col min="2919" max="2919" bestFit="1" width="20.125" customWidth="1" style="78"/>
    <col min="2920" max="2921" width="11" customWidth="1" style="78"/>
    <col min="2922" max="2922" bestFit="1" width="50.5" customWidth="1" style="78"/>
    <col min="2923" max="2925" width="11" customWidth="1" style="78"/>
    <col min="2926" max="2926" bestFit="1" width="64.875" customWidth="1" style="78"/>
    <col min="2927" max="2927" bestFit="1" width="20.125" customWidth="1" style="78"/>
    <col min="2928" max="2929" width="11" customWidth="1" style="78"/>
    <col min="2930" max="2930" bestFit="1" width="50.5" customWidth="1" style="78"/>
    <col min="2931" max="2931" bestFit="1" width="20.125" customWidth="1" style="78"/>
    <col min="2932" max="2933" width="11" customWidth="1" style="78"/>
    <col min="2934" max="2934" bestFit="1" width="52.5" customWidth="1" style="78"/>
    <col min="2935" max="2935" bestFit="1" width="20.125" customWidth="1" style="78"/>
    <col min="2936" max="2937" width="11" customWidth="1" style="78"/>
    <col min="2938" max="2938" bestFit="1" width="52.5" customWidth="1" style="78"/>
    <col min="2939" max="2941" width="11" customWidth="1" style="78"/>
    <col min="2942" max="2942" bestFit="1" width="51.25" customWidth="1" style="78"/>
    <col min="2943" max="2945" width="11" customWidth="1" style="78"/>
    <col min="2946" max="2946" bestFit="1" width="54.625" customWidth="1" style="78"/>
    <col min="2947" max="2947" bestFit="1" width="19.5" customWidth="1" style="78"/>
    <col min="2948" max="2949" width="11" customWidth="1" style="78"/>
    <col min="2950" max="2950" bestFit="1" width="51.25" customWidth="1" style="78"/>
    <col min="2951" max="2953" width="11" customWidth="1" style="78"/>
    <col min="2954" max="2954" bestFit="1" width="54.625" customWidth="1" style="78"/>
    <col min="2955" max="2957" width="11" customWidth="1" style="78"/>
    <col min="2958" max="2958" bestFit="1" width="41.5" customWidth="1" style="78"/>
    <col min="2959" max="2961" width="11" customWidth="1" style="78"/>
    <col min="2962" max="2962" bestFit="1" width="43.75" customWidth="1" style="78"/>
    <col min="2963" max="2965" width="11" customWidth="1" style="78"/>
    <col min="2966" max="2966" bestFit="1" width="51" customWidth="1" style="78"/>
    <col min="2967" max="2969" width="11" customWidth="1" style="78"/>
    <col min="2970" max="2970" bestFit="1" width="57.75" customWidth="1" style="78"/>
    <col min="2971" max="2973" width="11" customWidth="1" style="78"/>
    <col min="2974" max="2974" bestFit="1" width="39.75" customWidth="1" style="78"/>
    <col min="2975" max="2977" width="11" customWidth="1" style="78"/>
    <col min="2978" max="2978" bestFit="1" width="42.875" customWidth="1" style="78"/>
    <col min="2979" max="2981" width="11" customWidth="1" style="78"/>
    <col min="2982" max="2982" bestFit="1" width="40" customWidth="1" style="78"/>
    <col min="2983" max="2985" width="11" customWidth="1" style="78"/>
    <col min="2986" max="2986" bestFit="1" width="38.875" customWidth="1" style="78"/>
    <col min="2987" max="2989" width="11" customWidth="1" style="78"/>
    <col min="2990" max="2990" bestFit="1" width="41.5" customWidth="1" style="78"/>
    <col min="2991" max="2993" width="11" customWidth="1" style="78"/>
    <col min="2994" max="2994" bestFit="1" width="39.75" customWidth="1" style="78"/>
    <col min="2995" max="2997" width="11" customWidth="1" style="78"/>
    <col min="2998" max="2998" bestFit="1" width="37.5" customWidth="1" style="78"/>
    <col min="2999" max="3001" width="11" customWidth="1" style="78"/>
    <col min="3002" max="3002" bestFit="1" width="35" customWidth="1" style="78"/>
    <col min="3003" max="3005" width="11" customWidth="1" style="78"/>
    <col min="3006" max="3006" bestFit="1" width="35.25" customWidth="1" style="78"/>
    <col min="3007" max="3009" width="11" customWidth="1" style="78"/>
    <col min="3010" max="3010" bestFit="1" width="42.75" customWidth="1" style="78"/>
    <col min="3011" max="3013" width="11" customWidth="1" style="78"/>
    <col min="3014" max="3014" bestFit="1" width="35" customWidth="1" style="78"/>
    <col min="3015" max="3017" width="11" customWidth="1" style="78"/>
    <col min="3018" max="3018" bestFit="1" width="42.875" customWidth="1" style="78"/>
    <col min="3019" max="3021" width="11" customWidth="1" style="78"/>
    <col min="3022" max="3022" bestFit="1" width="35.25" customWidth="1" style="78"/>
    <col min="3023" max="3025" width="11" customWidth="1" style="78"/>
    <col min="3026" max="3026" bestFit="1" width="42.75" customWidth="1" style="78"/>
    <col min="3027" max="3029" width="11" customWidth="1" style="78"/>
    <col min="3030" max="3030" bestFit="1" width="51.375" customWidth="1" style="78"/>
    <col min="3031" max="3033" width="11" customWidth="1" style="78"/>
    <col min="3034" max="3034" bestFit="1" width="42.875" customWidth="1" style="78"/>
    <col min="3035" max="3037" width="11" customWidth="1" style="78"/>
    <col min="3038" max="3038" bestFit="1" width="35" customWidth="1" style="78"/>
    <col min="3039" max="3041" width="11" customWidth="1" style="78"/>
    <col min="3042" max="3042" bestFit="1" width="59.25" customWidth="1" style="78"/>
    <col min="3043" max="3045" width="11" customWidth="1" style="78"/>
    <col min="3046" max="3046" bestFit="1" width="67.5" customWidth="1" style="78"/>
    <col min="3047" max="3072" width="11" customWidth="1" style="78"/>
    <col min="3073" max="3073" bestFit="1" width="16.5" customWidth="1" style="78"/>
    <col min="3074" max="3074" width="15.5" customWidth="1" style="78"/>
    <col min="3075" max="3075" width="28.125" customWidth="1" style="78"/>
    <col min="3076" max="3076" bestFit="1" width="44.875" customWidth="1" style="78"/>
    <col min="3077" max="3078" width="44.875" customWidth="1" style="78"/>
    <col min="3079" max="3079" bestFit="1" width="59.5" customWidth="1" style="78"/>
    <col min="3080" max="3080" width="10.5" customWidth="1" style="78"/>
    <col min="3081" max="3081" width="13.625" customWidth="1" style="78"/>
    <col min="3082" max="3082" width="19.625" customWidth="1" style="78"/>
    <col min="3083" max="3083" width="22.625" customWidth="1" style="78"/>
    <col min="3084" max="3084" bestFit="1" width="66.5" customWidth="1" style="78"/>
    <col min="3085" max="3085" bestFit="1" width="96.5" customWidth="1" style="78"/>
    <col min="3086" max="3086" bestFit="1" width="67.25" customWidth="1" style="78"/>
    <col min="3087" max="3088" width="16.125" customWidth="1" style="78"/>
    <col min="3089" max="3089" bestFit="1" width="40.125" customWidth="1" style="78"/>
    <col min="3090" max="3090" bestFit="1" width="95.125" customWidth="1" style="78"/>
    <col min="3091" max="3092" width="13.625" customWidth="1" style="78"/>
    <col min="3093" max="3093" bestFit="1" width="25.125" customWidth="1" style="78"/>
    <col min="3094" max="3094" width="63.5" customWidth="1" style="78"/>
    <col min="3095" max="3095" width="14.625" customWidth="1" style="78"/>
    <col min="3096" max="3096" width="13.625" customWidth="1" style="78"/>
    <col min="3097" max="3097" bestFit="1" width="23.5" customWidth="1" style="78"/>
    <col min="3098" max="3098" bestFit="1" width="58.5" customWidth="1" style="78"/>
    <col min="3099" max="3100" width="14.625" customWidth="1" style="78"/>
    <col min="3101" max="3101" bestFit="1" width="27.375" customWidth="1" style="78"/>
    <col min="3102" max="3102" bestFit="1" width="57.625" customWidth="1" style="78"/>
    <col min="3103" max="3103" width="12.625" customWidth="1" style="78"/>
    <col min="3104" max="3105" width="12.5" customWidth="1" style="78"/>
    <col min="3106" max="3106" bestFit="1" width="65" customWidth="1" style="78"/>
    <col min="3107" max="3107" width="13.875" customWidth="1" style="78"/>
    <col min="3108" max="3109" width="12.125" customWidth="1" style="78"/>
    <col min="3110" max="3110" bestFit="1" width="65" customWidth="1" style="78"/>
    <col min="3111" max="3113" width="11" customWidth="1" style="78"/>
    <col min="3114" max="3114" bestFit="1" width="67.125" customWidth="1" style="78"/>
    <col min="3115" max="3117" width="11" customWidth="1" style="78"/>
    <col min="3118" max="3118" bestFit="1" width="59.625" customWidth="1" style="78"/>
    <col min="3119" max="3119" bestFit="1" width="17.75" customWidth="1" style="78"/>
    <col min="3120" max="3121" width="11" customWidth="1" style="78"/>
    <col min="3122" max="3122" bestFit="1" width="59.625" customWidth="1" style="78"/>
    <col min="3123" max="3123" bestFit="1" width="19" customWidth="1" style="78"/>
    <col min="3124" max="3125" width="11" customWidth="1" style="78"/>
    <col min="3126" max="3126" bestFit="1" width="67.125" customWidth="1" style="78"/>
    <col min="3127" max="3127" bestFit="1" width="20.125" customWidth="1" style="78"/>
    <col min="3128" max="3129" width="11" customWidth="1" style="78"/>
    <col min="3130" max="3130" bestFit="1" width="59.625" customWidth="1" style="78"/>
    <col min="3131" max="3133" width="11" customWidth="1" style="78"/>
    <col min="3134" max="3134" bestFit="1" width="67.125" customWidth="1" style="78"/>
    <col min="3135" max="3135" bestFit="1" width="20.125" customWidth="1" style="78"/>
    <col min="3136" max="3137" width="11" customWidth="1" style="78"/>
    <col min="3138" max="3138" bestFit="1" width="62.75" customWidth="1" style="78"/>
    <col min="3139" max="3141" width="11" customWidth="1" style="78"/>
    <col min="3142" max="3142" bestFit="1" width="64.75" customWidth="1" style="78"/>
    <col min="3143" max="3145" width="11" customWidth="1" style="78"/>
    <col min="3146" max="3146" bestFit="1" width="51.375" customWidth="1" style="78"/>
    <col min="3147" max="3149" width="11" customWidth="1" style="78"/>
    <col min="3150" max="3150" bestFit="1" width="50.5" customWidth="1" style="78"/>
    <col min="3151" max="3153" width="11" customWidth="1" style="78"/>
    <col min="3154" max="3154" bestFit="1" width="64.75" customWidth="1" style="78"/>
    <col min="3155" max="3157" width="11" customWidth="1" style="78"/>
    <col min="3158" max="3158" bestFit="1" width="51.125" customWidth="1" style="78"/>
    <col min="3159" max="3161" width="11" customWidth="1" style="78"/>
    <col min="3162" max="3162" bestFit="1" width="52" customWidth="1" style="78"/>
    <col min="3163" max="3165" width="11" customWidth="1" style="78"/>
    <col min="3166" max="3166" bestFit="1" width="51" customWidth="1" style="78"/>
    <col min="3167" max="3167" bestFit="1" width="20.125" customWidth="1" style="78"/>
    <col min="3168" max="3169" width="11" customWidth="1" style="78"/>
    <col min="3170" max="3170" bestFit="1" width="62.75" customWidth="1" style="78"/>
    <col min="3171" max="3173" width="11" customWidth="1" style="78"/>
    <col min="3174" max="3174" bestFit="1" width="52" customWidth="1" style="78"/>
    <col min="3175" max="3175" bestFit="1" width="20.125" customWidth="1" style="78"/>
    <col min="3176" max="3177" width="11" customWidth="1" style="78"/>
    <col min="3178" max="3178" bestFit="1" width="50.5" customWidth="1" style="78"/>
    <col min="3179" max="3181" width="11" customWidth="1" style="78"/>
    <col min="3182" max="3182" bestFit="1" width="64.875" customWidth="1" style="78"/>
    <col min="3183" max="3183" bestFit="1" width="20.125" customWidth="1" style="78"/>
    <col min="3184" max="3185" width="11" customWidth="1" style="78"/>
    <col min="3186" max="3186" bestFit="1" width="50.5" customWidth="1" style="78"/>
    <col min="3187" max="3187" bestFit="1" width="20.125" customWidth="1" style="78"/>
    <col min="3188" max="3189" width="11" customWidth="1" style="78"/>
    <col min="3190" max="3190" bestFit="1" width="52.5" customWidth="1" style="78"/>
    <col min="3191" max="3191" bestFit="1" width="20.125" customWidth="1" style="78"/>
    <col min="3192" max="3193" width="11" customWidth="1" style="78"/>
    <col min="3194" max="3194" bestFit="1" width="52.5" customWidth="1" style="78"/>
    <col min="3195" max="3197" width="11" customWidth="1" style="78"/>
    <col min="3198" max="3198" bestFit="1" width="51.25" customWidth="1" style="78"/>
    <col min="3199" max="3201" width="11" customWidth="1" style="78"/>
    <col min="3202" max="3202" bestFit="1" width="54.625" customWidth="1" style="78"/>
    <col min="3203" max="3203" bestFit="1" width="19.5" customWidth="1" style="78"/>
    <col min="3204" max="3205" width="11" customWidth="1" style="78"/>
    <col min="3206" max="3206" bestFit="1" width="51.25" customWidth="1" style="78"/>
    <col min="3207" max="3209" width="11" customWidth="1" style="78"/>
    <col min="3210" max="3210" bestFit="1" width="54.625" customWidth="1" style="78"/>
    <col min="3211" max="3213" width="11" customWidth="1" style="78"/>
    <col min="3214" max="3214" bestFit="1" width="41.5" customWidth="1" style="78"/>
    <col min="3215" max="3217" width="11" customWidth="1" style="78"/>
    <col min="3218" max="3218" bestFit="1" width="43.75" customWidth="1" style="78"/>
    <col min="3219" max="3221" width="11" customWidth="1" style="78"/>
    <col min="3222" max="3222" bestFit="1" width="51" customWidth="1" style="78"/>
    <col min="3223" max="3225" width="11" customWidth="1" style="78"/>
    <col min="3226" max="3226" bestFit="1" width="57.75" customWidth="1" style="78"/>
    <col min="3227" max="3229" width="11" customWidth="1" style="78"/>
    <col min="3230" max="3230" bestFit="1" width="39.75" customWidth="1" style="78"/>
    <col min="3231" max="3233" width="11" customWidth="1" style="78"/>
    <col min="3234" max="3234" bestFit="1" width="42.875" customWidth="1" style="78"/>
    <col min="3235" max="3237" width="11" customWidth="1" style="78"/>
    <col min="3238" max="3238" bestFit="1" width="40" customWidth="1" style="78"/>
    <col min="3239" max="3241" width="11" customWidth="1" style="78"/>
    <col min="3242" max="3242" bestFit="1" width="38.875" customWidth="1" style="78"/>
    <col min="3243" max="3245" width="11" customWidth="1" style="78"/>
    <col min="3246" max="3246" bestFit="1" width="41.5" customWidth="1" style="78"/>
    <col min="3247" max="3249" width="11" customWidth="1" style="78"/>
    <col min="3250" max="3250" bestFit="1" width="39.75" customWidth="1" style="78"/>
    <col min="3251" max="3253" width="11" customWidth="1" style="78"/>
    <col min="3254" max="3254" bestFit="1" width="37.5" customWidth="1" style="78"/>
    <col min="3255" max="3257" width="11" customWidth="1" style="78"/>
    <col min="3258" max="3258" bestFit="1" width="35" customWidth="1" style="78"/>
    <col min="3259" max="3261" width="11" customWidth="1" style="78"/>
    <col min="3262" max="3262" bestFit="1" width="35.25" customWidth="1" style="78"/>
    <col min="3263" max="3265" width="11" customWidth="1" style="78"/>
    <col min="3266" max="3266" bestFit="1" width="42.75" customWidth="1" style="78"/>
    <col min="3267" max="3269" width="11" customWidth="1" style="78"/>
    <col min="3270" max="3270" bestFit="1" width="35" customWidth="1" style="78"/>
    <col min="3271" max="3273" width="11" customWidth="1" style="78"/>
    <col min="3274" max="3274" bestFit="1" width="42.875" customWidth="1" style="78"/>
    <col min="3275" max="3277" width="11" customWidth="1" style="78"/>
    <col min="3278" max="3278" bestFit="1" width="35.25" customWidth="1" style="78"/>
    <col min="3279" max="3281" width="11" customWidth="1" style="78"/>
    <col min="3282" max="3282" bestFit="1" width="42.75" customWidth="1" style="78"/>
    <col min="3283" max="3285" width="11" customWidth="1" style="78"/>
    <col min="3286" max="3286" bestFit="1" width="51.375" customWidth="1" style="78"/>
    <col min="3287" max="3289" width="11" customWidth="1" style="78"/>
    <col min="3290" max="3290" bestFit="1" width="42.875" customWidth="1" style="78"/>
    <col min="3291" max="3293" width="11" customWidth="1" style="78"/>
    <col min="3294" max="3294" bestFit="1" width="35" customWidth="1" style="78"/>
    <col min="3295" max="3297" width="11" customWidth="1" style="78"/>
    <col min="3298" max="3298" bestFit="1" width="59.25" customWidth="1" style="78"/>
    <col min="3299" max="3301" width="11" customWidth="1" style="78"/>
    <col min="3302" max="3302" bestFit="1" width="67.5" customWidth="1" style="78"/>
    <col min="3303" max="3328" width="11" customWidth="1" style="78"/>
    <col min="3329" max="3329" bestFit="1" width="16.5" customWidth="1" style="78"/>
    <col min="3330" max="3330" width="15.5" customWidth="1" style="78"/>
    <col min="3331" max="3331" width="28.125" customWidth="1" style="78"/>
    <col min="3332" max="3332" bestFit="1" width="44.875" customWidth="1" style="78"/>
    <col min="3333" max="3334" width="44.875" customWidth="1" style="78"/>
    <col min="3335" max="3335" bestFit="1" width="59.5" customWidth="1" style="78"/>
    <col min="3336" max="3336" width="10.5" customWidth="1" style="78"/>
    <col min="3337" max="3337" width="13.625" customWidth="1" style="78"/>
    <col min="3338" max="3338" width="19.625" customWidth="1" style="78"/>
    <col min="3339" max="3339" width="22.625" customWidth="1" style="78"/>
    <col min="3340" max="3340" bestFit="1" width="66.5" customWidth="1" style="78"/>
    <col min="3341" max="3341" bestFit="1" width="96.5" customWidth="1" style="78"/>
    <col min="3342" max="3342" bestFit="1" width="67.25" customWidth="1" style="78"/>
    <col min="3343" max="3344" width="16.125" customWidth="1" style="78"/>
    <col min="3345" max="3345" bestFit="1" width="40.125" customWidth="1" style="78"/>
    <col min="3346" max="3346" bestFit="1" width="95.125" customWidth="1" style="78"/>
    <col min="3347" max="3348" width="13.625" customWidth="1" style="78"/>
    <col min="3349" max="3349" bestFit="1" width="25.125" customWidth="1" style="78"/>
    <col min="3350" max="3350" width="63.5" customWidth="1" style="78"/>
    <col min="3351" max="3351" width="14.625" customWidth="1" style="78"/>
    <col min="3352" max="3352" width="13.625" customWidth="1" style="78"/>
    <col min="3353" max="3353" bestFit="1" width="23.5" customWidth="1" style="78"/>
    <col min="3354" max="3354" bestFit="1" width="58.5" customWidth="1" style="78"/>
    <col min="3355" max="3356" width="14.625" customWidth="1" style="78"/>
    <col min="3357" max="3357" bestFit="1" width="27.375" customWidth="1" style="78"/>
    <col min="3358" max="3358" bestFit="1" width="57.625" customWidth="1" style="78"/>
    <col min="3359" max="3359" width="12.625" customWidth="1" style="78"/>
    <col min="3360" max="3361" width="12.5" customWidth="1" style="78"/>
    <col min="3362" max="3362" bestFit="1" width="65" customWidth="1" style="78"/>
    <col min="3363" max="3363" width="13.875" customWidth="1" style="78"/>
    <col min="3364" max="3365" width="12.125" customWidth="1" style="78"/>
    <col min="3366" max="3366" bestFit="1" width="65" customWidth="1" style="78"/>
    <col min="3367" max="3369" width="11" customWidth="1" style="78"/>
    <col min="3370" max="3370" bestFit="1" width="67.125" customWidth="1" style="78"/>
    <col min="3371" max="3373" width="11" customWidth="1" style="78"/>
    <col min="3374" max="3374" bestFit="1" width="59.625" customWidth="1" style="78"/>
    <col min="3375" max="3375" bestFit="1" width="17.75" customWidth="1" style="78"/>
    <col min="3376" max="3377" width="11" customWidth="1" style="78"/>
    <col min="3378" max="3378" bestFit="1" width="59.625" customWidth="1" style="78"/>
    <col min="3379" max="3379" bestFit="1" width="19" customWidth="1" style="78"/>
    <col min="3380" max="3381" width="11" customWidth="1" style="78"/>
    <col min="3382" max="3382" bestFit="1" width="67.125" customWidth="1" style="78"/>
    <col min="3383" max="3383" bestFit="1" width="20.125" customWidth="1" style="78"/>
    <col min="3384" max="3385" width="11" customWidth="1" style="78"/>
    <col min="3386" max="3386" bestFit="1" width="59.625" customWidth="1" style="78"/>
    <col min="3387" max="3389" width="11" customWidth="1" style="78"/>
    <col min="3390" max="3390" bestFit="1" width="67.125" customWidth="1" style="78"/>
    <col min="3391" max="3391" bestFit="1" width="20.125" customWidth="1" style="78"/>
    <col min="3392" max="3393" width="11" customWidth="1" style="78"/>
    <col min="3394" max="3394" bestFit="1" width="62.75" customWidth="1" style="78"/>
    <col min="3395" max="3397" width="11" customWidth="1" style="78"/>
    <col min="3398" max="3398" bestFit="1" width="64.75" customWidth="1" style="78"/>
    <col min="3399" max="3401" width="11" customWidth="1" style="78"/>
    <col min="3402" max="3402" bestFit="1" width="51.375" customWidth="1" style="78"/>
    <col min="3403" max="3405" width="11" customWidth="1" style="78"/>
    <col min="3406" max="3406" bestFit="1" width="50.5" customWidth="1" style="78"/>
    <col min="3407" max="3409" width="11" customWidth="1" style="78"/>
    <col min="3410" max="3410" bestFit="1" width="64.75" customWidth="1" style="78"/>
    <col min="3411" max="3413" width="11" customWidth="1" style="78"/>
    <col min="3414" max="3414" bestFit="1" width="51.125" customWidth="1" style="78"/>
    <col min="3415" max="3417" width="11" customWidth="1" style="78"/>
    <col min="3418" max="3418" bestFit="1" width="52" customWidth="1" style="78"/>
    <col min="3419" max="3421" width="11" customWidth="1" style="78"/>
    <col min="3422" max="3422" bestFit="1" width="51" customWidth="1" style="78"/>
    <col min="3423" max="3423" bestFit="1" width="20.125" customWidth="1" style="78"/>
    <col min="3424" max="3425" width="11" customWidth="1" style="78"/>
    <col min="3426" max="3426" bestFit="1" width="62.75" customWidth="1" style="78"/>
    <col min="3427" max="3429" width="11" customWidth="1" style="78"/>
    <col min="3430" max="3430" bestFit="1" width="52" customWidth="1" style="78"/>
    <col min="3431" max="3431" bestFit="1" width="20.125" customWidth="1" style="78"/>
    <col min="3432" max="3433" width="11" customWidth="1" style="78"/>
    <col min="3434" max="3434" bestFit="1" width="50.5" customWidth="1" style="78"/>
    <col min="3435" max="3437" width="11" customWidth="1" style="78"/>
    <col min="3438" max="3438" bestFit="1" width="64.875" customWidth="1" style="78"/>
    <col min="3439" max="3439" bestFit="1" width="20.125" customWidth="1" style="78"/>
    <col min="3440" max="3441" width="11" customWidth="1" style="78"/>
    <col min="3442" max="3442" bestFit="1" width="50.5" customWidth="1" style="78"/>
    <col min="3443" max="3443" bestFit="1" width="20.125" customWidth="1" style="78"/>
    <col min="3444" max="3445" width="11" customWidth="1" style="78"/>
    <col min="3446" max="3446" bestFit="1" width="52.5" customWidth="1" style="78"/>
    <col min="3447" max="3447" bestFit="1" width="20.125" customWidth="1" style="78"/>
    <col min="3448" max="3449" width="11" customWidth="1" style="78"/>
    <col min="3450" max="3450" bestFit="1" width="52.5" customWidth="1" style="78"/>
    <col min="3451" max="3453" width="11" customWidth="1" style="78"/>
    <col min="3454" max="3454" bestFit="1" width="51.25" customWidth="1" style="78"/>
    <col min="3455" max="3457" width="11" customWidth="1" style="78"/>
    <col min="3458" max="3458" bestFit="1" width="54.625" customWidth="1" style="78"/>
    <col min="3459" max="3459" bestFit="1" width="19.5" customWidth="1" style="78"/>
    <col min="3460" max="3461" width="11" customWidth="1" style="78"/>
    <col min="3462" max="3462" bestFit="1" width="51.25" customWidth="1" style="78"/>
    <col min="3463" max="3465" width="11" customWidth="1" style="78"/>
    <col min="3466" max="3466" bestFit="1" width="54.625" customWidth="1" style="78"/>
    <col min="3467" max="3469" width="11" customWidth="1" style="78"/>
    <col min="3470" max="3470" bestFit="1" width="41.5" customWidth="1" style="78"/>
    <col min="3471" max="3473" width="11" customWidth="1" style="78"/>
    <col min="3474" max="3474" bestFit="1" width="43.75" customWidth="1" style="78"/>
    <col min="3475" max="3477" width="11" customWidth="1" style="78"/>
    <col min="3478" max="3478" bestFit="1" width="51" customWidth="1" style="78"/>
    <col min="3479" max="3481" width="11" customWidth="1" style="78"/>
    <col min="3482" max="3482" bestFit="1" width="57.75" customWidth="1" style="78"/>
    <col min="3483" max="3485" width="11" customWidth="1" style="78"/>
    <col min="3486" max="3486" bestFit="1" width="39.75" customWidth="1" style="78"/>
    <col min="3487" max="3489" width="11" customWidth="1" style="78"/>
    <col min="3490" max="3490" bestFit="1" width="42.875" customWidth="1" style="78"/>
    <col min="3491" max="3493" width="11" customWidth="1" style="78"/>
    <col min="3494" max="3494" bestFit="1" width="40" customWidth="1" style="78"/>
    <col min="3495" max="3497" width="11" customWidth="1" style="78"/>
    <col min="3498" max="3498" bestFit="1" width="38.875" customWidth="1" style="78"/>
    <col min="3499" max="3501" width="11" customWidth="1" style="78"/>
    <col min="3502" max="3502" bestFit="1" width="41.5" customWidth="1" style="78"/>
    <col min="3503" max="3505" width="11" customWidth="1" style="78"/>
    <col min="3506" max="3506" bestFit="1" width="39.75" customWidth="1" style="78"/>
    <col min="3507" max="3509" width="11" customWidth="1" style="78"/>
    <col min="3510" max="3510" bestFit="1" width="37.5" customWidth="1" style="78"/>
    <col min="3511" max="3513" width="11" customWidth="1" style="78"/>
    <col min="3514" max="3514" bestFit="1" width="35" customWidth="1" style="78"/>
    <col min="3515" max="3517" width="11" customWidth="1" style="78"/>
    <col min="3518" max="3518" bestFit="1" width="35.25" customWidth="1" style="78"/>
    <col min="3519" max="3521" width="11" customWidth="1" style="78"/>
    <col min="3522" max="3522" bestFit="1" width="42.75" customWidth="1" style="78"/>
    <col min="3523" max="3525" width="11" customWidth="1" style="78"/>
    <col min="3526" max="3526" bestFit="1" width="35" customWidth="1" style="78"/>
    <col min="3527" max="3529" width="11" customWidth="1" style="78"/>
    <col min="3530" max="3530" bestFit="1" width="42.875" customWidth="1" style="78"/>
    <col min="3531" max="3533" width="11" customWidth="1" style="78"/>
    <col min="3534" max="3534" bestFit="1" width="35.25" customWidth="1" style="78"/>
    <col min="3535" max="3537" width="11" customWidth="1" style="78"/>
    <col min="3538" max="3538" bestFit="1" width="42.75" customWidth="1" style="78"/>
    <col min="3539" max="3541" width="11" customWidth="1" style="78"/>
    <col min="3542" max="3542" bestFit="1" width="51.375" customWidth="1" style="78"/>
    <col min="3543" max="3545" width="11" customWidth="1" style="78"/>
    <col min="3546" max="3546" bestFit="1" width="42.875" customWidth="1" style="78"/>
    <col min="3547" max="3549" width="11" customWidth="1" style="78"/>
    <col min="3550" max="3550" bestFit="1" width="35" customWidth="1" style="78"/>
    <col min="3551" max="3553" width="11" customWidth="1" style="78"/>
    <col min="3554" max="3554" bestFit="1" width="59.25" customWidth="1" style="78"/>
    <col min="3555" max="3557" width="11" customWidth="1" style="78"/>
    <col min="3558" max="3558" bestFit="1" width="67.5" customWidth="1" style="78"/>
    <col min="3559" max="3584" width="11" customWidth="1" style="78"/>
    <col min="3585" max="3585" bestFit="1" width="16.5" customWidth="1" style="78"/>
    <col min="3586" max="3586" width="15.5" customWidth="1" style="78"/>
    <col min="3587" max="3587" width="28.125" customWidth="1" style="78"/>
    <col min="3588" max="3588" bestFit="1" width="44.875" customWidth="1" style="78"/>
    <col min="3589" max="3590" width="44.875" customWidth="1" style="78"/>
    <col min="3591" max="3591" bestFit="1" width="59.5" customWidth="1" style="78"/>
    <col min="3592" max="3592" width="10.5" customWidth="1" style="78"/>
    <col min="3593" max="3593" width="13.625" customWidth="1" style="78"/>
    <col min="3594" max="3594" width="19.625" customWidth="1" style="78"/>
    <col min="3595" max="3595" width="22.625" customWidth="1" style="78"/>
    <col min="3596" max="3596" bestFit="1" width="66.5" customWidth="1" style="78"/>
    <col min="3597" max="3597" bestFit="1" width="96.5" customWidth="1" style="78"/>
    <col min="3598" max="3598" bestFit="1" width="67.25" customWidth="1" style="78"/>
    <col min="3599" max="3600" width="16.125" customWidth="1" style="78"/>
    <col min="3601" max="3601" bestFit="1" width="40.125" customWidth="1" style="78"/>
    <col min="3602" max="3602" bestFit="1" width="95.125" customWidth="1" style="78"/>
    <col min="3603" max="3604" width="13.625" customWidth="1" style="78"/>
    <col min="3605" max="3605" bestFit="1" width="25.125" customWidth="1" style="78"/>
    <col min="3606" max="3606" width="63.5" customWidth="1" style="78"/>
    <col min="3607" max="3607" width="14.625" customWidth="1" style="78"/>
    <col min="3608" max="3608" width="13.625" customWidth="1" style="78"/>
    <col min="3609" max="3609" bestFit="1" width="23.5" customWidth="1" style="78"/>
    <col min="3610" max="3610" bestFit="1" width="58.5" customWidth="1" style="78"/>
    <col min="3611" max="3612" width="14.625" customWidth="1" style="78"/>
    <col min="3613" max="3613" bestFit="1" width="27.375" customWidth="1" style="78"/>
    <col min="3614" max="3614" bestFit="1" width="57.625" customWidth="1" style="78"/>
    <col min="3615" max="3615" width="12.625" customWidth="1" style="78"/>
    <col min="3616" max="3617" width="12.5" customWidth="1" style="78"/>
    <col min="3618" max="3618" bestFit="1" width="65" customWidth="1" style="78"/>
    <col min="3619" max="3619" width="13.875" customWidth="1" style="78"/>
    <col min="3620" max="3621" width="12.125" customWidth="1" style="78"/>
    <col min="3622" max="3622" bestFit="1" width="65" customWidth="1" style="78"/>
    <col min="3623" max="3625" width="11" customWidth="1" style="78"/>
    <col min="3626" max="3626" bestFit="1" width="67.125" customWidth="1" style="78"/>
    <col min="3627" max="3629" width="11" customWidth="1" style="78"/>
    <col min="3630" max="3630" bestFit="1" width="59.625" customWidth="1" style="78"/>
    <col min="3631" max="3631" bestFit="1" width="17.75" customWidth="1" style="78"/>
    <col min="3632" max="3633" width="11" customWidth="1" style="78"/>
    <col min="3634" max="3634" bestFit="1" width="59.625" customWidth="1" style="78"/>
    <col min="3635" max="3635" bestFit="1" width="19" customWidth="1" style="78"/>
    <col min="3636" max="3637" width="11" customWidth="1" style="78"/>
    <col min="3638" max="3638" bestFit="1" width="67.125" customWidth="1" style="78"/>
    <col min="3639" max="3639" bestFit="1" width="20.125" customWidth="1" style="78"/>
    <col min="3640" max="3641" width="11" customWidth="1" style="78"/>
    <col min="3642" max="3642" bestFit="1" width="59.625" customWidth="1" style="78"/>
    <col min="3643" max="3645" width="11" customWidth="1" style="78"/>
    <col min="3646" max="3646" bestFit="1" width="67.125" customWidth="1" style="78"/>
    <col min="3647" max="3647" bestFit="1" width="20.125" customWidth="1" style="78"/>
    <col min="3648" max="3649" width="11" customWidth="1" style="78"/>
    <col min="3650" max="3650" bestFit="1" width="62.75" customWidth="1" style="78"/>
    <col min="3651" max="3653" width="11" customWidth="1" style="78"/>
    <col min="3654" max="3654" bestFit="1" width="64.75" customWidth="1" style="78"/>
    <col min="3655" max="3657" width="11" customWidth="1" style="78"/>
    <col min="3658" max="3658" bestFit="1" width="51.375" customWidth="1" style="78"/>
    <col min="3659" max="3661" width="11" customWidth="1" style="78"/>
    <col min="3662" max="3662" bestFit="1" width="50.5" customWidth="1" style="78"/>
    <col min="3663" max="3665" width="11" customWidth="1" style="78"/>
    <col min="3666" max="3666" bestFit="1" width="64.75" customWidth="1" style="78"/>
    <col min="3667" max="3669" width="11" customWidth="1" style="78"/>
    <col min="3670" max="3670" bestFit="1" width="51.125" customWidth="1" style="78"/>
    <col min="3671" max="3673" width="11" customWidth="1" style="78"/>
    <col min="3674" max="3674" bestFit="1" width="52" customWidth="1" style="78"/>
    <col min="3675" max="3677" width="11" customWidth="1" style="78"/>
    <col min="3678" max="3678" bestFit="1" width="51" customWidth="1" style="78"/>
    <col min="3679" max="3679" bestFit="1" width="20.125" customWidth="1" style="78"/>
    <col min="3680" max="3681" width="11" customWidth="1" style="78"/>
    <col min="3682" max="3682" bestFit="1" width="62.75" customWidth="1" style="78"/>
    <col min="3683" max="3685" width="11" customWidth="1" style="78"/>
    <col min="3686" max="3686" bestFit="1" width="52" customWidth="1" style="78"/>
    <col min="3687" max="3687" bestFit="1" width="20.125" customWidth="1" style="78"/>
    <col min="3688" max="3689" width="11" customWidth="1" style="78"/>
    <col min="3690" max="3690" bestFit="1" width="50.5" customWidth="1" style="78"/>
    <col min="3691" max="3693" width="11" customWidth="1" style="78"/>
    <col min="3694" max="3694" bestFit="1" width="64.875" customWidth="1" style="78"/>
    <col min="3695" max="3695" bestFit="1" width="20.125" customWidth="1" style="78"/>
    <col min="3696" max="3697" width="11" customWidth="1" style="78"/>
    <col min="3698" max="3698" bestFit="1" width="50.5" customWidth="1" style="78"/>
    <col min="3699" max="3699" bestFit="1" width="20.125" customWidth="1" style="78"/>
    <col min="3700" max="3701" width="11" customWidth="1" style="78"/>
    <col min="3702" max="3702" bestFit="1" width="52.5" customWidth="1" style="78"/>
    <col min="3703" max="3703" bestFit="1" width="20.125" customWidth="1" style="78"/>
    <col min="3704" max="3705" width="11" customWidth="1" style="78"/>
    <col min="3706" max="3706" bestFit="1" width="52.5" customWidth="1" style="78"/>
    <col min="3707" max="3709" width="11" customWidth="1" style="78"/>
    <col min="3710" max="3710" bestFit="1" width="51.25" customWidth="1" style="78"/>
    <col min="3711" max="3713" width="11" customWidth="1" style="78"/>
    <col min="3714" max="3714" bestFit="1" width="54.625" customWidth="1" style="78"/>
    <col min="3715" max="3715" bestFit="1" width="19.5" customWidth="1" style="78"/>
    <col min="3716" max="3717" width="11" customWidth="1" style="78"/>
    <col min="3718" max="3718" bestFit="1" width="51.25" customWidth="1" style="78"/>
    <col min="3719" max="3721" width="11" customWidth="1" style="78"/>
    <col min="3722" max="3722" bestFit="1" width="54.625" customWidth="1" style="78"/>
    <col min="3723" max="3725" width="11" customWidth="1" style="78"/>
    <col min="3726" max="3726" bestFit="1" width="41.5" customWidth="1" style="78"/>
    <col min="3727" max="3729" width="11" customWidth="1" style="78"/>
    <col min="3730" max="3730" bestFit="1" width="43.75" customWidth="1" style="78"/>
    <col min="3731" max="3733" width="11" customWidth="1" style="78"/>
    <col min="3734" max="3734" bestFit="1" width="51" customWidth="1" style="78"/>
    <col min="3735" max="3737" width="11" customWidth="1" style="78"/>
    <col min="3738" max="3738" bestFit="1" width="57.75" customWidth="1" style="78"/>
    <col min="3739" max="3741" width="11" customWidth="1" style="78"/>
    <col min="3742" max="3742" bestFit="1" width="39.75" customWidth="1" style="78"/>
    <col min="3743" max="3745" width="11" customWidth="1" style="78"/>
    <col min="3746" max="3746" bestFit="1" width="42.875" customWidth="1" style="78"/>
    <col min="3747" max="3749" width="11" customWidth="1" style="78"/>
    <col min="3750" max="3750" bestFit="1" width="40" customWidth="1" style="78"/>
    <col min="3751" max="3753" width="11" customWidth="1" style="78"/>
    <col min="3754" max="3754" bestFit="1" width="38.875" customWidth="1" style="78"/>
    <col min="3755" max="3757" width="11" customWidth="1" style="78"/>
    <col min="3758" max="3758" bestFit="1" width="41.5" customWidth="1" style="78"/>
    <col min="3759" max="3761" width="11" customWidth="1" style="78"/>
    <col min="3762" max="3762" bestFit="1" width="39.75" customWidth="1" style="78"/>
    <col min="3763" max="3765" width="11" customWidth="1" style="78"/>
    <col min="3766" max="3766" bestFit="1" width="37.5" customWidth="1" style="78"/>
    <col min="3767" max="3769" width="11" customWidth="1" style="78"/>
    <col min="3770" max="3770" bestFit="1" width="35" customWidth="1" style="78"/>
    <col min="3771" max="3773" width="11" customWidth="1" style="78"/>
    <col min="3774" max="3774" bestFit="1" width="35.25" customWidth="1" style="78"/>
    <col min="3775" max="3777" width="11" customWidth="1" style="78"/>
    <col min="3778" max="3778" bestFit="1" width="42.75" customWidth="1" style="78"/>
    <col min="3779" max="3781" width="11" customWidth="1" style="78"/>
    <col min="3782" max="3782" bestFit="1" width="35" customWidth="1" style="78"/>
    <col min="3783" max="3785" width="11" customWidth="1" style="78"/>
    <col min="3786" max="3786" bestFit="1" width="42.875" customWidth="1" style="78"/>
    <col min="3787" max="3789" width="11" customWidth="1" style="78"/>
    <col min="3790" max="3790" bestFit="1" width="35.25" customWidth="1" style="78"/>
    <col min="3791" max="3793" width="11" customWidth="1" style="78"/>
    <col min="3794" max="3794" bestFit="1" width="42.75" customWidth="1" style="78"/>
    <col min="3795" max="3797" width="11" customWidth="1" style="78"/>
    <col min="3798" max="3798" bestFit="1" width="51.375" customWidth="1" style="78"/>
    <col min="3799" max="3801" width="11" customWidth="1" style="78"/>
    <col min="3802" max="3802" bestFit="1" width="42.875" customWidth="1" style="78"/>
    <col min="3803" max="3805" width="11" customWidth="1" style="78"/>
    <col min="3806" max="3806" bestFit="1" width="35" customWidth="1" style="78"/>
    <col min="3807" max="3809" width="11" customWidth="1" style="78"/>
    <col min="3810" max="3810" bestFit="1" width="59.25" customWidth="1" style="78"/>
    <col min="3811" max="3813" width="11" customWidth="1" style="78"/>
    <col min="3814" max="3814" bestFit="1" width="67.5" customWidth="1" style="78"/>
    <col min="3815" max="3840" width="11" customWidth="1" style="78"/>
    <col min="3841" max="3841" bestFit="1" width="16.5" customWidth="1" style="78"/>
    <col min="3842" max="3842" width="15.5" customWidth="1" style="78"/>
    <col min="3843" max="3843" width="28.125" customWidth="1" style="78"/>
    <col min="3844" max="3844" bestFit="1" width="44.875" customWidth="1" style="78"/>
    <col min="3845" max="3846" width="44.875" customWidth="1" style="78"/>
    <col min="3847" max="3847" bestFit="1" width="59.5" customWidth="1" style="78"/>
    <col min="3848" max="3848" width="10.5" customWidth="1" style="78"/>
    <col min="3849" max="3849" width="13.625" customWidth="1" style="78"/>
    <col min="3850" max="3850" width="19.625" customWidth="1" style="78"/>
    <col min="3851" max="3851" width="22.625" customWidth="1" style="78"/>
    <col min="3852" max="3852" bestFit="1" width="66.5" customWidth="1" style="78"/>
    <col min="3853" max="3853" bestFit="1" width="96.5" customWidth="1" style="78"/>
    <col min="3854" max="3854" bestFit="1" width="67.25" customWidth="1" style="78"/>
    <col min="3855" max="3856" width="16.125" customWidth="1" style="78"/>
    <col min="3857" max="3857" bestFit="1" width="40.125" customWidth="1" style="78"/>
    <col min="3858" max="3858" bestFit="1" width="95.125" customWidth="1" style="78"/>
    <col min="3859" max="3860" width="13.625" customWidth="1" style="78"/>
    <col min="3861" max="3861" bestFit="1" width="25.125" customWidth="1" style="78"/>
    <col min="3862" max="3862" width="63.5" customWidth="1" style="78"/>
    <col min="3863" max="3863" width="14.625" customWidth="1" style="78"/>
    <col min="3864" max="3864" width="13.625" customWidth="1" style="78"/>
    <col min="3865" max="3865" bestFit="1" width="23.5" customWidth="1" style="78"/>
    <col min="3866" max="3866" bestFit="1" width="58.5" customWidth="1" style="78"/>
    <col min="3867" max="3868" width="14.625" customWidth="1" style="78"/>
    <col min="3869" max="3869" bestFit="1" width="27.375" customWidth="1" style="78"/>
    <col min="3870" max="3870" bestFit="1" width="57.625" customWidth="1" style="78"/>
    <col min="3871" max="3871" width="12.625" customWidth="1" style="78"/>
    <col min="3872" max="3873" width="12.5" customWidth="1" style="78"/>
    <col min="3874" max="3874" bestFit="1" width="65" customWidth="1" style="78"/>
    <col min="3875" max="3875" width="13.875" customWidth="1" style="78"/>
    <col min="3876" max="3877" width="12.125" customWidth="1" style="78"/>
    <col min="3878" max="3878" bestFit="1" width="65" customWidth="1" style="78"/>
    <col min="3879" max="3881" width="11" customWidth="1" style="78"/>
    <col min="3882" max="3882" bestFit="1" width="67.125" customWidth="1" style="78"/>
    <col min="3883" max="3885" width="11" customWidth="1" style="78"/>
    <col min="3886" max="3886" bestFit="1" width="59.625" customWidth="1" style="78"/>
    <col min="3887" max="3887" bestFit="1" width="17.75" customWidth="1" style="78"/>
    <col min="3888" max="3889" width="11" customWidth="1" style="78"/>
    <col min="3890" max="3890" bestFit="1" width="59.625" customWidth="1" style="78"/>
    <col min="3891" max="3891" bestFit="1" width="19" customWidth="1" style="78"/>
    <col min="3892" max="3893" width="11" customWidth="1" style="78"/>
    <col min="3894" max="3894" bestFit="1" width="67.125" customWidth="1" style="78"/>
    <col min="3895" max="3895" bestFit="1" width="20.125" customWidth="1" style="78"/>
    <col min="3896" max="3897" width="11" customWidth="1" style="78"/>
    <col min="3898" max="3898" bestFit="1" width="59.625" customWidth="1" style="78"/>
    <col min="3899" max="3901" width="11" customWidth="1" style="78"/>
    <col min="3902" max="3902" bestFit="1" width="67.125" customWidth="1" style="78"/>
    <col min="3903" max="3903" bestFit="1" width="20.125" customWidth="1" style="78"/>
    <col min="3904" max="3905" width="11" customWidth="1" style="78"/>
    <col min="3906" max="3906" bestFit="1" width="62.75" customWidth="1" style="78"/>
    <col min="3907" max="3909" width="11" customWidth="1" style="78"/>
    <col min="3910" max="3910" bestFit="1" width="64.75" customWidth="1" style="78"/>
    <col min="3911" max="3913" width="11" customWidth="1" style="78"/>
    <col min="3914" max="3914" bestFit="1" width="51.375" customWidth="1" style="78"/>
    <col min="3915" max="3917" width="11" customWidth="1" style="78"/>
    <col min="3918" max="3918" bestFit="1" width="50.5" customWidth="1" style="78"/>
    <col min="3919" max="3921" width="11" customWidth="1" style="78"/>
    <col min="3922" max="3922" bestFit="1" width="64.75" customWidth="1" style="78"/>
    <col min="3923" max="3925" width="11" customWidth="1" style="78"/>
    <col min="3926" max="3926" bestFit="1" width="51.125" customWidth="1" style="78"/>
    <col min="3927" max="3929" width="11" customWidth="1" style="78"/>
    <col min="3930" max="3930" bestFit="1" width="52" customWidth="1" style="78"/>
    <col min="3931" max="3933" width="11" customWidth="1" style="78"/>
    <col min="3934" max="3934" bestFit="1" width="51" customWidth="1" style="78"/>
    <col min="3935" max="3935" bestFit="1" width="20.125" customWidth="1" style="78"/>
    <col min="3936" max="3937" width="11" customWidth="1" style="78"/>
    <col min="3938" max="3938" bestFit="1" width="62.75" customWidth="1" style="78"/>
    <col min="3939" max="3941" width="11" customWidth="1" style="78"/>
    <col min="3942" max="3942" bestFit="1" width="52" customWidth="1" style="78"/>
    <col min="3943" max="3943" bestFit="1" width="20.125" customWidth="1" style="78"/>
    <col min="3944" max="3945" width="11" customWidth="1" style="78"/>
    <col min="3946" max="3946" bestFit="1" width="50.5" customWidth="1" style="78"/>
    <col min="3947" max="3949" width="11" customWidth="1" style="78"/>
    <col min="3950" max="3950" bestFit="1" width="64.875" customWidth="1" style="78"/>
    <col min="3951" max="3951" bestFit="1" width="20.125" customWidth="1" style="78"/>
    <col min="3952" max="3953" width="11" customWidth="1" style="78"/>
    <col min="3954" max="3954" bestFit="1" width="50.5" customWidth="1" style="78"/>
    <col min="3955" max="3955" bestFit="1" width="20.125" customWidth="1" style="78"/>
    <col min="3956" max="3957" width="11" customWidth="1" style="78"/>
    <col min="3958" max="3958" bestFit="1" width="52.5" customWidth="1" style="78"/>
    <col min="3959" max="3959" bestFit="1" width="20.125" customWidth="1" style="78"/>
    <col min="3960" max="3961" width="11" customWidth="1" style="78"/>
    <col min="3962" max="3962" bestFit="1" width="52.5" customWidth="1" style="78"/>
    <col min="3963" max="3965" width="11" customWidth="1" style="78"/>
    <col min="3966" max="3966" bestFit="1" width="51.25" customWidth="1" style="78"/>
    <col min="3967" max="3969" width="11" customWidth="1" style="78"/>
    <col min="3970" max="3970" bestFit="1" width="54.625" customWidth="1" style="78"/>
    <col min="3971" max="3971" bestFit="1" width="19.5" customWidth="1" style="78"/>
    <col min="3972" max="3973" width="11" customWidth="1" style="78"/>
    <col min="3974" max="3974" bestFit="1" width="51.25" customWidth="1" style="78"/>
    <col min="3975" max="3977" width="11" customWidth="1" style="78"/>
    <col min="3978" max="3978" bestFit="1" width="54.625" customWidth="1" style="78"/>
    <col min="3979" max="3981" width="11" customWidth="1" style="78"/>
    <col min="3982" max="3982" bestFit="1" width="41.5" customWidth="1" style="78"/>
    <col min="3983" max="3985" width="11" customWidth="1" style="78"/>
    <col min="3986" max="3986" bestFit="1" width="43.75" customWidth="1" style="78"/>
    <col min="3987" max="3989" width="11" customWidth="1" style="78"/>
    <col min="3990" max="3990" bestFit="1" width="51" customWidth="1" style="78"/>
    <col min="3991" max="3993" width="11" customWidth="1" style="78"/>
    <col min="3994" max="3994" bestFit="1" width="57.75" customWidth="1" style="78"/>
    <col min="3995" max="3997" width="11" customWidth="1" style="78"/>
    <col min="3998" max="3998" bestFit="1" width="39.75" customWidth="1" style="78"/>
    <col min="3999" max="4001" width="11" customWidth="1" style="78"/>
    <col min="4002" max="4002" bestFit="1" width="42.875" customWidth="1" style="78"/>
    <col min="4003" max="4005" width="11" customWidth="1" style="78"/>
    <col min="4006" max="4006" bestFit="1" width="40" customWidth="1" style="78"/>
    <col min="4007" max="4009" width="11" customWidth="1" style="78"/>
    <col min="4010" max="4010" bestFit="1" width="38.875" customWidth="1" style="78"/>
    <col min="4011" max="4013" width="11" customWidth="1" style="78"/>
    <col min="4014" max="4014" bestFit="1" width="41.5" customWidth="1" style="78"/>
    <col min="4015" max="4017" width="11" customWidth="1" style="78"/>
    <col min="4018" max="4018" bestFit="1" width="39.75" customWidth="1" style="78"/>
    <col min="4019" max="4021" width="11" customWidth="1" style="78"/>
    <col min="4022" max="4022" bestFit="1" width="37.5" customWidth="1" style="78"/>
    <col min="4023" max="4025" width="11" customWidth="1" style="78"/>
    <col min="4026" max="4026" bestFit="1" width="35" customWidth="1" style="78"/>
    <col min="4027" max="4029" width="11" customWidth="1" style="78"/>
    <col min="4030" max="4030" bestFit="1" width="35.25" customWidth="1" style="78"/>
    <col min="4031" max="4033" width="11" customWidth="1" style="78"/>
    <col min="4034" max="4034" bestFit="1" width="42.75" customWidth="1" style="78"/>
    <col min="4035" max="4037" width="11" customWidth="1" style="78"/>
    <col min="4038" max="4038" bestFit="1" width="35" customWidth="1" style="78"/>
    <col min="4039" max="4041" width="11" customWidth="1" style="78"/>
    <col min="4042" max="4042" bestFit="1" width="42.875" customWidth="1" style="78"/>
    <col min="4043" max="4045" width="11" customWidth="1" style="78"/>
    <col min="4046" max="4046" bestFit="1" width="35.25" customWidth="1" style="78"/>
    <col min="4047" max="4049" width="11" customWidth="1" style="78"/>
    <col min="4050" max="4050" bestFit="1" width="42.75" customWidth="1" style="78"/>
    <col min="4051" max="4053" width="11" customWidth="1" style="78"/>
    <col min="4054" max="4054" bestFit="1" width="51.375" customWidth="1" style="78"/>
    <col min="4055" max="4057" width="11" customWidth="1" style="78"/>
    <col min="4058" max="4058" bestFit="1" width="42.875" customWidth="1" style="78"/>
    <col min="4059" max="4061" width="11" customWidth="1" style="78"/>
    <col min="4062" max="4062" bestFit="1" width="35" customWidth="1" style="78"/>
    <col min="4063" max="4065" width="11" customWidth="1" style="78"/>
    <col min="4066" max="4066" bestFit="1" width="59.25" customWidth="1" style="78"/>
    <col min="4067" max="4069" width="11" customWidth="1" style="78"/>
    <col min="4070" max="4070" bestFit="1" width="67.5" customWidth="1" style="78"/>
    <col min="4071" max="4096" width="11" customWidth="1" style="78"/>
    <col min="4097" max="4097" bestFit="1" width="16.5" customWidth="1" style="78"/>
    <col min="4098" max="4098" width="15.5" customWidth="1" style="78"/>
    <col min="4099" max="4099" width="28.125" customWidth="1" style="78"/>
    <col min="4100" max="4100" bestFit="1" width="44.875" customWidth="1" style="78"/>
    <col min="4101" max="4102" width="44.875" customWidth="1" style="78"/>
    <col min="4103" max="4103" bestFit="1" width="59.5" customWidth="1" style="78"/>
    <col min="4104" max="4104" width="10.5" customWidth="1" style="78"/>
    <col min="4105" max="4105" width="13.625" customWidth="1" style="78"/>
    <col min="4106" max="4106" width="19.625" customWidth="1" style="78"/>
    <col min="4107" max="4107" width="22.625" customWidth="1" style="78"/>
    <col min="4108" max="4108" bestFit="1" width="66.5" customWidth="1" style="78"/>
    <col min="4109" max="4109" bestFit="1" width="96.5" customWidth="1" style="78"/>
    <col min="4110" max="4110" bestFit="1" width="67.25" customWidth="1" style="78"/>
    <col min="4111" max="4112" width="16.125" customWidth="1" style="78"/>
    <col min="4113" max="4113" bestFit="1" width="40.125" customWidth="1" style="78"/>
    <col min="4114" max="4114" bestFit="1" width="95.125" customWidth="1" style="78"/>
    <col min="4115" max="4116" width="13.625" customWidth="1" style="78"/>
    <col min="4117" max="4117" bestFit="1" width="25.125" customWidth="1" style="78"/>
    <col min="4118" max="4118" width="63.5" customWidth="1" style="78"/>
    <col min="4119" max="4119" width="14.625" customWidth="1" style="78"/>
    <col min="4120" max="4120" width="13.625" customWidth="1" style="78"/>
    <col min="4121" max="4121" bestFit="1" width="23.5" customWidth="1" style="78"/>
    <col min="4122" max="4122" bestFit="1" width="58.5" customWidth="1" style="78"/>
    <col min="4123" max="4124" width="14.625" customWidth="1" style="78"/>
    <col min="4125" max="4125" bestFit="1" width="27.375" customWidth="1" style="78"/>
    <col min="4126" max="4126" bestFit="1" width="57.625" customWidth="1" style="78"/>
    <col min="4127" max="4127" width="12.625" customWidth="1" style="78"/>
    <col min="4128" max="4129" width="12.5" customWidth="1" style="78"/>
    <col min="4130" max="4130" bestFit="1" width="65" customWidth="1" style="78"/>
    <col min="4131" max="4131" width="13.875" customWidth="1" style="78"/>
    <col min="4132" max="4133" width="12.125" customWidth="1" style="78"/>
    <col min="4134" max="4134" bestFit="1" width="65" customWidth="1" style="78"/>
    <col min="4135" max="4137" width="11" customWidth="1" style="78"/>
    <col min="4138" max="4138" bestFit="1" width="67.125" customWidth="1" style="78"/>
    <col min="4139" max="4141" width="11" customWidth="1" style="78"/>
    <col min="4142" max="4142" bestFit="1" width="59.625" customWidth="1" style="78"/>
    <col min="4143" max="4143" bestFit="1" width="17.75" customWidth="1" style="78"/>
    <col min="4144" max="4145" width="11" customWidth="1" style="78"/>
    <col min="4146" max="4146" bestFit="1" width="59.625" customWidth="1" style="78"/>
    <col min="4147" max="4147" bestFit="1" width="19" customWidth="1" style="78"/>
    <col min="4148" max="4149" width="11" customWidth="1" style="78"/>
    <col min="4150" max="4150" bestFit="1" width="67.125" customWidth="1" style="78"/>
    <col min="4151" max="4151" bestFit="1" width="20.125" customWidth="1" style="78"/>
    <col min="4152" max="4153" width="11" customWidth="1" style="78"/>
    <col min="4154" max="4154" bestFit="1" width="59.625" customWidth="1" style="78"/>
    <col min="4155" max="4157" width="11" customWidth="1" style="78"/>
    <col min="4158" max="4158" bestFit="1" width="67.125" customWidth="1" style="78"/>
    <col min="4159" max="4159" bestFit="1" width="20.125" customWidth="1" style="78"/>
    <col min="4160" max="4161" width="11" customWidth="1" style="78"/>
    <col min="4162" max="4162" bestFit="1" width="62.75" customWidth="1" style="78"/>
    <col min="4163" max="4165" width="11" customWidth="1" style="78"/>
    <col min="4166" max="4166" bestFit="1" width="64.75" customWidth="1" style="78"/>
    <col min="4167" max="4169" width="11" customWidth="1" style="78"/>
    <col min="4170" max="4170" bestFit="1" width="51.375" customWidth="1" style="78"/>
    <col min="4171" max="4173" width="11" customWidth="1" style="78"/>
    <col min="4174" max="4174" bestFit="1" width="50.5" customWidth="1" style="78"/>
    <col min="4175" max="4177" width="11" customWidth="1" style="78"/>
    <col min="4178" max="4178" bestFit="1" width="64.75" customWidth="1" style="78"/>
    <col min="4179" max="4181" width="11" customWidth="1" style="78"/>
    <col min="4182" max="4182" bestFit="1" width="51.125" customWidth="1" style="78"/>
    <col min="4183" max="4185" width="11" customWidth="1" style="78"/>
    <col min="4186" max="4186" bestFit="1" width="52" customWidth="1" style="78"/>
    <col min="4187" max="4189" width="11" customWidth="1" style="78"/>
    <col min="4190" max="4190" bestFit="1" width="51" customWidth="1" style="78"/>
    <col min="4191" max="4191" bestFit="1" width="20.125" customWidth="1" style="78"/>
    <col min="4192" max="4193" width="11" customWidth="1" style="78"/>
    <col min="4194" max="4194" bestFit="1" width="62.75" customWidth="1" style="78"/>
    <col min="4195" max="4197" width="11" customWidth="1" style="78"/>
    <col min="4198" max="4198" bestFit="1" width="52" customWidth="1" style="78"/>
    <col min="4199" max="4199" bestFit="1" width="20.125" customWidth="1" style="78"/>
    <col min="4200" max="4201" width="11" customWidth="1" style="78"/>
    <col min="4202" max="4202" bestFit="1" width="50.5" customWidth="1" style="78"/>
    <col min="4203" max="4205" width="11" customWidth="1" style="78"/>
    <col min="4206" max="4206" bestFit="1" width="64.875" customWidth="1" style="78"/>
    <col min="4207" max="4207" bestFit="1" width="20.125" customWidth="1" style="78"/>
    <col min="4208" max="4209" width="11" customWidth="1" style="78"/>
    <col min="4210" max="4210" bestFit="1" width="50.5" customWidth="1" style="78"/>
    <col min="4211" max="4211" bestFit="1" width="20.125" customWidth="1" style="78"/>
    <col min="4212" max="4213" width="11" customWidth="1" style="78"/>
    <col min="4214" max="4214" bestFit="1" width="52.5" customWidth="1" style="78"/>
    <col min="4215" max="4215" bestFit="1" width="20.125" customWidth="1" style="78"/>
    <col min="4216" max="4217" width="11" customWidth="1" style="78"/>
    <col min="4218" max="4218" bestFit="1" width="52.5" customWidth="1" style="78"/>
    <col min="4219" max="4221" width="11" customWidth="1" style="78"/>
    <col min="4222" max="4222" bestFit="1" width="51.25" customWidth="1" style="78"/>
    <col min="4223" max="4225" width="11" customWidth="1" style="78"/>
    <col min="4226" max="4226" bestFit="1" width="54.625" customWidth="1" style="78"/>
    <col min="4227" max="4227" bestFit="1" width="19.5" customWidth="1" style="78"/>
    <col min="4228" max="4229" width="11" customWidth="1" style="78"/>
    <col min="4230" max="4230" bestFit="1" width="51.25" customWidth="1" style="78"/>
    <col min="4231" max="4233" width="11" customWidth="1" style="78"/>
    <col min="4234" max="4234" bestFit="1" width="54.625" customWidth="1" style="78"/>
    <col min="4235" max="4237" width="11" customWidth="1" style="78"/>
    <col min="4238" max="4238" bestFit="1" width="41.5" customWidth="1" style="78"/>
    <col min="4239" max="4241" width="11" customWidth="1" style="78"/>
    <col min="4242" max="4242" bestFit="1" width="43.75" customWidth="1" style="78"/>
    <col min="4243" max="4245" width="11" customWidth="1" style="78"/>
    <col min="4246" max="4246" bestFit="1" width="51" customWidth="1" style="78"/>
    <col min="4247" max="4249" width="11" customWidth="1" style="78"/>
    <col min="4250" max="4250" bestFit="1" width="57.75" customWidth="1" style="78"/>
    <col min="4251" max="4253" width="11" customWidth="1" style="78"/>
    <col min="4254" max="4254" bestFit="1" width="39.75" customWidth="1" style="78"/>
    <col min="4255" max="4257" width="11" customWidth="1" style="78"/>
    <col min="4258" max="4258" bestFit="1" width="42.875" customWidth="1" style="78"/>
    <col min="4259" max="4261" width="11" customWidth="1" style="78"/>
    <col min="4262" max="4262" bestFit="1" width="40" customWidth="1" style="78"/>
    <col min="4263" max="4265" width="11" customWidth="1" style="78"/>
    <col min="4266" max="4266" bestFit="1" width="38.875" customWidth="1" style="78"/>
    <col min="4267" max="4269" width="11" customWidth="1" style="78"/>
    <col min="4270" max="4270" bestFit="1" width="41.5" customWidth="1" style="78"/>
    <col min="4271" max="4273" width="11" customWidth="1" style="78"/>
    <col min="4274" max="4274" bestFit="1" width="39.75" customWidth="1" style="78"/>
    <col min="4275" max="4277" width="11" customWidth="1" style="78"/>
    <col min="4278" max="4278" bestFit="1" width="37.5" customWidth="1" style="78"/>
    <col min="4279" max="4281" width="11" customWidth="1" style="78"/>
    <col min="4282" max="4282" bestFit="1" width="35" customWidth="1" style="78"/>
    <col min="4283" max="4285" width="11" customWidth="1" style="78"/>
    <col min="4286" max="4286" bestFit="1" width="35.25" customWidth="1" style="78"/>
    <col min="4287" max="4289" width="11" customWidth="1" style="78"/>
    <col min="4290" max="4290" bestFit="1" width="42.75" customWidth="1" style="78"/>
    <col min="4291" max="4293" width="11" customWidth="1" style="78"/>
    <col min="4294" max="4294" bestFit="1" width="35" customWidth="1" style="78"/>
    <col min="4295" max="4297" width="11" customWidth="1" style="78"/>
    <col min="4298" max="4298" bestFit="1" width="42.875" customWidth="1" style="78"/>
    <col min="4299" max="4301" width="11" customWidth="1" style="78"/>
    <col min="4302" max="4302" bestFit="1" width="35.25" customWidth="1" style="78"/>
    <col min="4303" max="4305" width="11" customWidth="1" style="78"/>
    <col min="4306" max="4306" bestFit="1" width="42.75" customWidth="1" style="78"/>
    <col min="4307" max="4309" width="11" customWidth="1" style="78"/>
    <col min="4310" max="4310" bestFit="1" width="51.375" customWidth="1" style="78"/>
    <col min="4311" max="4313" width="11" customWidth="1" style="78"/>
    <col min="4314" max="4314" bestFit="1" width="42.875" customWidth="1" style="78"/>
    <col min="4315" max="4317" width="11" customWidth="1" style="78"/>
    <col min="4318" max="4318" bestFit="1" width="35" customWidth="1" style="78"/>
    <col min="4319" max="4321" width="11" customWidth="1" style="78"/>
    <col min="4322" max="4322" bestFit="1" width="59.25" customWidth="1" style="78"/>
    <col min="4323" max="4325" width="11" customWidth="1" style="78"/>
    <col min="4326" max="4326" bestFit="1" width="67.5" customWidth="1" style="78"/>
    <col min="4327" max="4352" width="11" customWidth="1" style="78"/>
    <col min="4353" max="4353" bestFit="1" width="16.5" customWidth="1" style="78"/>
    <col min="4354" max="4354" width="15.5" customWidth="1" style="78"/>
    <col min="4355" max="4355" width="28.125" customWidth="1" style="78"/>
    <col min="4356" max="4356" bestFit="1" width="44.875" customWidth="1" style="78"/>
    <col min="4357" max="4358" width="44.875" customWidth="1" style="78"/>
    <col min="4359" max="4359" bestFit="1" width="59.5" customWidth="1" style="78"/>
    <col min="4360" max="4360" width="10.5" customWidth="1" style="78"/>
    <col min="4361" max="4361" width="13.625" customWidth="1" style="78"/>
    <col min="4362" max="4362" width="19.625" customWidth="1" style="78"/>
    <col min="4363" max="4363" width="22.625" customWidth="1" style="78"/>
    <col min="4364" max="4364" bestFit="1" width="66.5" customWidth="1" style="78"/>
    <col min="4365" max="4365" bestFit="1" width="96.5" customWidth="1" style="78"/>
    <col min="4366" max="4366" bestFit="1" width="67.25" customWidth="1" style="78"/>
    <col min="4367" max="4368" width="16.125" customWidth="1" style="78"/>
    <col min="4369" max="4369" bestFit="1" width="40.125" customWidth="1" style="78"/>
    <col min="4370" max="4370" bestFit="1" width="95.125" customWidth="1" style="78"/>
    <col min="4371" max="4372" width="13.625" customWidth="1" style="78"/>
    <col min="4373" max="4373" bestFit="1" width="25.125" customWidth="1" style="78"/>
    <col min="4374" max="4374" width="63.5" customWidth="1" style="78"/>
    <col min="4375" max="4375" width="14.625" customWidth="1" style="78"/>
    <col min="4376" max="4376" width="13.625" customWidth="1" style="78"/>
    <col min="4377" max="4377" bestFit="1" width="23.5" customWidth="1" style="78"/>
    <col min="4378" max="4378" bestFit="1" width="58.5" customWidth="1" style="78"/>
    <col min="4379" max="4380" width="14.625" customWidth="1" style="78"/>
    <col min="4381" max="4381" bestFit="1" width="27.375" customWidth="1" style="78"/>
    <col min="4382" max="4382" bestFit="1" width="57.625" customWidth="1" style="78"/>
    <col min="4383" max="4383" width="12.625" customWidth="1" style="78"/>
    <col min="4384" max="4385" width="12.5" customWidth="1" style="78"/>
    <col min="4386" max="4386" bestFit="1" width="65" customWidth="1" style="78"/>
    <col min="4387" max="4387" width="13.875" customWidth="1" style="78"/>
    <col min="4388" max="4389" width="12.125" customWidth="1" style="78"/>
    <col min="4390" max="4390" bestFit="1" width="65" customWidth="1" style="78"/>
    <col min="4391" max="4393" width="11" customWidth="1" style="78"/>
    <col min="4394" max="4394" bestFit="1" width="67.125" customWidth="1" style="78"/>
    <col min="4395" max="4397" width="11" customWidth="1" style="78"/>
    <col min="4398" max="4398" bestFit="1" width="59.625" customWidth="1" style="78"/>
    <col min="4399" max="4399" bestFit="1" width="17.75" customWidth="1" style="78"/>
    <col min="4400" max="4401" width="11" customWidth="1" style="78"/>
    <col min="4402" max="4402" bestFit="1" width="59.625" customWidth="1" style="78"/>
    <col min="4403" max="4403" bestFit="1" width="19" customWidth="1" style="78"/>
    <col min="4404" max="4405" width="11" customWidth="1" style="78"/>
    <col min="4406" max="4406" bestFit="1" width="67.125" customWidth="1" style="78"/>
    <col min="4407" max="4407" bestFit="1" width="20.125" customWidth="1" style="78"/>
    <col min="4408" max="4409" width="11" customWidth="1" style="78"/>
    <col min="4410" max="4410" bestFit="1" width="59.625" customWidth="1" style="78"/>
    <col min="4411" max="4413" width="11" customWidth="1" style="78"/>
    <col min="4414" max="4414" bestFit="1" width="67.125" customWidth="1" style="78"/>
    <col min="4415" max="4415" bestFit="1" width="20.125" customWidth="1" style="78"/>
    <col min="4416" max="4417" width="11" customWidth="1" style="78"/>
    <col min="4418" max="4418" bestFit="1" width="62.75" customWidth="1" style="78"/>
    <col min="4419" max="4421" width="11" customWidth="1" style="78"/>
    <col min="4422" max="4422" bestFit="1" width="64.75" customWidth="1" style="78"/>
    <col min="4423" max="4425" width="11" customWidth="1" style="78"/>
    <col min="4426" max="4426" bestFit="1" width="51.375" customWidth="1" style="78"/>
    <col min="4427" max="4429" width="11" customWidth="1" style="78"/>
    <col min="4430" max="4430" bestFit="1" width="50.5" customWidth="1" style="78"/>
    <col min="4431" max="4433" width="11" customWidth="1" style="78"/>
    <col min="4434" max="4434" bestFit="1" width="64.75" customWidth="1" style="78"/>
    <col min="4435" max="4437" width="11" customWidth="1" style="78"/>
    <col min="4438" max="4438" bestFit="1" width="51.125" customWidth="1" style="78"/>
    <col min="4439" max="4441" width="11" customWidth="1" style="78"/>
    <col min="4442" max="4442" bestFit="1" width="52" customWidth="1" style="78"/>
    <col min="4443" max="4445" width="11" customWidth="1" style="78"/>
    <col min="4446" max="4446" bestFit="1" width="51" customWidth="1" style="78"/>
    <col min="4447" max="4447" bestFit="1" width="20.125" customWidth="1" style="78"/>
    <col min="4448" max="4449" width="11" customWidth="1" style="78"/>
    <col min="4450" max="4450" bestFit="1" width="62.75" customWidth="1" style="78"/>
    <col min="4451" max="4453" width="11" customWidth="1" style="78"/>
    <col min="4454" max="4454" bestFit="1" width="52" customWidth="1" style="78"/>
    <col min="4455" max="4455" bestFit="1" width="20.125" customWidth="1" style="78"/>
    <col min="4456" max="4457" width="11" customWidth="1" style="78"/>
    <col min="4458" max="4458" bestFit="1" width="50.5" customWidth="1" style="78"/>
    <col min="4459" max="4461" width="11" customWidth="1" style="78"/>
    <col min="4462" max="4462" bestFit="1" width="64.875" customWidth="1" style="78"/>
    <col min="4463" max="4463" bestFit="1" width="20.125" customWidth="1" style="78"/>
    <col min="4464" max="4465" width="11" customWidth="1" style="78"/>
    <col min="4466" max="4466" bestFit="1" width="50.5" customWidth="1" style="78"/>
    <col min="4467" max="4467" bestFit="1" width="20.125" customWidth="1" style="78"/>
    <col min="4468" max="4469" width="11" customWidth="1" style="78"/>
    <col min="4470" max="4470" bestFit="1" width="52.5" customWidth="1" style="78"/>
    <col min="4471" max="4471" bestFit="1" width="20.125" customWidth="1" style="78"/>
    <col min="4472" max="4473" width="11" customWidth="1" style="78"/>
    <col min="4474" max="4474" bestFit="1" width="52.5" customWidth="1" style="78"/>
    <col min="4475" max="4477" width="11" customWidth="1" style="78"/>
    <col min="4478" max="4478" bestFit="1" width="51.25" customWidth="1" style="78"/>
    <col min="4479" max="4481" width="11" customWidth="1" style="78"/>
    <col min="4482" max="4482" bestFit="1" width="54.625" customWidth="1" style="78"/>
    <col min="4483" max="4483" bestFit="1" width="19.5" customWidth="1" style="78"/>
    <col min="4484" max="4485" width="11" customWidth="1" style="78"/>
    <col min="4486" max="4486" bestFit="1" width="51.25" customWidth="1" style="78"/>
    <col min="4487" max="4489" width="11" customWidth="1" style="78"/>
    <col min="4490" max="4490" bestFit="1" width="54.625" customWidth="1" style="78"/>
    <col min="4491" max="4493" width="11" customWidth="1" style="78"/>
    <col min="4494" max="4494" bestFit="1" width="41.5" customWidth="1" style="78"/>
    <col min="4495" max="4497" width="11" customWidth="1" style="78"/>
    <col min="4498" max="4498" bestFit="1" width="43.75" customWidth="1" style="78"/>
    <col min="4499" max="4501" width="11" customWidth="1" style="78"/>
    <col min="4502" max="4502" bestFit="1" width="51" customWidth="1" style="78"/>
    <col min="4503" max="4505" width="11" customWidth="1" style="78"/>
    <col min="4506" max="4506" bestFit="1" width="57.75" customWidth="1" style="78"/>
    <col min="4507" max="4509" width="11" customWidth="1" style="78"/>
    <col min="4510" max="4510" bestFit="1" width="39.75" customWidth="1" style="78"/>
    <col min="4511" max="4513" width="11" customWidth="1" style="78"/>
    <col min="4514" max="4514" bestFit="1" width="42.875" customWidth="1" style="78"/>
    <col min="4515" max="4517" width="11" customWidth="1" style="78"/>
    <col min="4518" max="4518" bestFit="1" width="40" customWidth="1" style="78"/>
    <col min="4519" max="4521" width="11" customWidth="1" style="78"/>
    <col min="4522" max="4522" bestFit="1" width="38.875" customWidth="1" style="78"/>
    <col min="4523" max="4525" width="11" customWidth="1" style="78"/>
    <col min="4526" max="4526" bestFit="1" width="41.5" customWidth="1" style="78"/>
    <col min="4527" max="4529" width="11" customWidth="1" style="78"/>
    <col min="4530" max="4530" bestFit="1" width="39.75" customWidth="1" style="78"/>
    <col min="4531" max="4533" width="11" customWidth="1" style="78"/>
    <col min="4534" max="4534" bestFit="1" width="37.5" customWidth="1" style="78"/>
    <col min="4535" max="4537" width="11" customWidth="1" style="78"/>
    <col min="4538" max="4538" bestFit="1" width="35" customWidth="1" style="78"/>
    <col min="4539" max="4541" width="11" customWidth="1" style="78"/>
    <col min="4542" max="4542" bestFit="1" width="35.25" customWidth="1" style="78"/>
    <col min="4543" max="4545" width="11" customWidth="1" style="78"/>
    <col min="4546" max="4546" bestFit="1" width="42.75" customWidth="1" style="78"/>
    <col min="4547" max="4549" width="11" customWidth="1" style="78"/>
    <col min="4550" max="4550" bestFit="1" width="35" customWidth="1" style="78"/>
    <col min="4551" max="4553" width="11" customWidth="1" style="78"/>
    <col min="4554" max="4554" bestFit="1" width="42.875" customWidth="1" style="78"/>
    <col min="4555" max="4557" width="11" customWidth="1" style="78"/>
    <col min="4558" max="4558" bestFit="1" width="35.25" customWidth="1" style="78"/>
    <col min="4559" max="4561" width="11" customWidth="1" style="78"/>
    <col min="4562" max="4562" bestFit="1" width="42.75" customWidth="1" style="78"/>
    <col min="4563" max="4565" width="11" customWidth="1" style="78"/>
    <col min="4566" max="4566" bestFit="1" width="51.375" customWidth="1" style="78"/>
    <col min="4567" max="4569" width="11" customWidth="1" style="78"/>
    <col min="4570" max="4570" bestFit="1" width="42.875" customWidth="1" style="78"/>
    <col min="4571" max="4573" width="11" customWidth="1" style="78"/>
    <col min="4574" max="4574" bestFit="1" width="35" customWidth="1" style="78"/>
    <col min="4575" max="4577" width="11" customWidth="1" style="78"/>
    <col min="4578" max="4578" bestFit="1" width="59.25" customWidth="1" style="78"/>
    <col min="4579" max="4581" width="11" customWidth="1" style="78"/>
    <col min="4582" max="4582" bestFit="1" width="67.5" customWidth="1" style="78"/>
    <col min="4583" max="4608" width="11" customWidth="1" style="78"/>
    <col min="4609" max="4609" bestFit="1" width="16.5" customWidth="1" style="78"/>
    <col min="4610" max="4610" width="15.5" customWidth="1" style="78"/>
    <col min="4611" max="4611" width="28.125" customWidth="1" style="78"/>
    <col min="4612" max="4612" bestFit="1" width="44.875" customWidth="1" style="78"/>
    <col min="4613" max="4614" width="44.875" customWidth="1" style="78"/>
    <col min="4615" max="4615" bestFit="1" width="59.5" customWidth="1" style="78"/>
    <col min="4616" max="4616" width="10.5" customWidth="1" style="78"/>
    <col min="4617" max="4617" width="13.625" customWidth="1" style="78"/>
    <col min="4618" max="4618" width="19.625" customWidth="1" style="78"/>
    <col min="4619" max="4619" width="22.625" customWidth="1" style="78"/>
    <col min="4620" max="4620" bestFit="1" width="66.5" customWidth="1" style="78"/>
    <col min="4621" max="4621" bestFit="1" width="96.5" customWidth="1" style="78"/>
    <col min="4622" max="4622" bestFit="1" width="67.25" customWidth="1" style="78"/>
    <col min="4623" max="4624" width="16.125" customWidth="1" style="78"/>
    <col min="4625" max="4625" bestFit="1" width="40.125" customWidth="1" style="78"/>
    <col min="4626" max="4626" bestFit="1" width="95.125" customWidth="1" style="78"/>
    <col min="4627" max="4628" width="13.625" customWidth="1" style="78"/>
    <col min="4629" max="4629" bestFit="1" width="25.125" customWidth="1" style="78"/>
    <col min="4630" max="4630" width="63.5" customWidth="1" style="78"/>
    <col min="4631" max="4631" width="14.625" customWidth="1" style="78"/>
    <col min="4632" max="4632" width="13.625" customWidth="1" style="78"/>
    <col min="4633" max="4633" bestFit="1" width="23.5" customWidth="1" style="78"/>
    <col min="4634" max="4634" bestFit="1" width="58.5" customWidth="1" style="78"/>
    <col min="4635" max="4636" width="14.625" customWidth="1" style="78"/>
    <col min="4637" max="4637" bestFit="1" width="27.375" customWidth="1" style="78"/>
    <col min="4638" max="4638" bestFit="1" width="57.625" customWidth="1" style="78"/>
    <col min="4639" max="4639" width="12.625" customWidth="1" style="78"/>
    <col min="4640" max="4641" width="12.5" customWidth="1" style="78"/>
    <col min="4642" max="4642" bestFit="1" width="65" customWidth="1" style="78"/>
    <col min="4643" max="4643" width="13.875" customWidth="1" style="78"/>
    <col min="4644" max="4645" width="12.125" customWidth="1" style="78"/>
    <col min="4646" max="4646" bestFit="1" width="65" customWidth="1" style="78"/>
    <col min="4647" max="4649" width="11" customWidth="1" style="78"/>
    <col min="4650" max="4650" bestFit="1" width="67.125" customWidth="1" style="78"/>
    <col min="4651" max="4653" width="11" customWidth="1" style="78"/>
    <col min="4654" max="4654" bestFit="1" width="59.625" customWidth="1" style="78"/>
    <col min="4655" max="4655" bestFit="1" width="17.75" customWidth="1" style="78"/>
    <col min="4656" max="4657" width="11" customWidth="1" style="78"/>
    <col min="4658" max="4658" bestFit="1" width="59.625" customWidth="1" style="78"/>
    <col min="4659" max="4659" bestFit="1" width="19" customWidth="1" style="78"/>
    <col min="4660" max="4661" width="11" customWidth="1" style="78"/>
    <col min="4662" max="4662" bestFit="1" width="67.125" customWidth="1" style="78"/>
    <col min="4663" max="4663" bestFit="1" width="20.125" customWidth="1" style="78"/>
    <col min="4664" max="4665" width="11" customWidth="1" style="78"/>
    <col min="4666" max="4666" bestFit="1" width="59.625" customWidth="1" style="78"/>
    <col min="4667" max="4669" width="11" customWidth="1" style="78"/>
    <col min="4670" max="4670" bestFit="1" width="67.125" customWidth="1" style="78"/>
    <col min="4671" max="4671" bestFit="1" width="20.125" customWidth="1" style="78"/>
    <col min="4672" max="4673" width="11" customWidth="1" style="78"/>
    <col min="4674" max="4674" bestFit="1" width="62.75" customWidth="1" style="78"/>
    <col min="4675" max="4677" width="11" customWidth="1" style="78"/>
    <col min="4678" max="4678" bestFit="1" width="64.75" customWidth="1" style="78"/>
    <col min="4679" max="4681" width="11" customWidth="1" style="78"/>
    <col min="4682" max="4682" bestFit="1" width="51.375" customWidth="1" style="78"/>
    <col min="4683" max="4685" width="11" customWidth="1" style="78"/>
    <col min="4686" max="4686" bestFit="1" width="50.5" customWidth="1" style="78"/>
    <col min="4687" max="4689" width="11" customWidth="1" style="78"/>
    <col min="4690" max="4690" bestFit="1" width="64.75" customWidth="1" style="78"/>
    <col min="4691" max="4693" width="11" customWidth="1" style="78"/>
    <col min="4694" max="4694" bestFit="1" width="51.125" customWidth="1" style="78"/>
    <col min="4695" max="4697" width="11" customWidth="1" style="78"/>
    <col min="4698" max="4698" bestFit="1" width="52" customWidth="1" style="78"/>
    <col min="4699" max="4701" width="11" customWidth="1" style="78"/>
    <col min="4702" max="4702" bestFit="1" width="51" customWidth="1" style="78"/>
    <col min="4703" max="4703" bestFit="1" width="20.125" customWidth="1" style="78"/>
    <col min="4704" max="4705" width="11" customWidth="1" style="78"/>
    <col min="4706" max="4706" bestFit="1" width="62.75" customWidth="1" style="78"/>
    <col min="4707" max="4709" width="11" customWidth="1" style="78"/>
    <col min="4710" max="4710" bestFit="1" width="52" customWidth="1" style="78"/>
    <col min="4711" max="4711" bestFit="1" width="20.125" customWidth="1" style="78"/>
    <col min="4712" max="4713" width="11" customWidth="1" style="78"/>
    <col min="4714" max="4714" bestFit="1" width="50.5" customWidth="1" style="78"/>
    <col min="4715" max="4717" width="11" customWidth="1" style="78"/>
    <col min="4718" max="4718" bestFit="1" width="64.875" customWidth="1" style="78"/>
    <col min="4719" max="4719" bestFit="1" width="20.125" customWidth="1" style="78"/>
    <col min="4720" max="4721" width="11" customWidth="1" style="78"/>
    <col min="4722" max="4722" bestFit="1" width="50.5" customWidth="1" style="78"/>
    <col min="4723" max="4723" bestFit="1" width="20.125" customWidth="1" style="78"/>
    <col min="4724" max="4725" width="11" customWidth="1" style="78"/>
    <col min="4726" max="4726" bestFit="1" width="52.5" customWidth="1" style="78"/>
    <col min="4727" max="4727" bestFit="1" width="20.125" customWidth="1" style="78"/>
    <col min="4728" max="4729" width="11" customWidth="1" style="78"/>
    <col min="4730" max="4730" bestFit="1" width="52.5" customWidth="1" style="78"/>
    <col min="4731" max="4733" width="11" customWidth="1" style="78"/>
    <col min="4734" max="4734" bestFit="1" width="51.25" customWidth="1" style="78"/>
    <col min="4735" max="4737" width="11" customWidth="1" style="78"/>
    <col min="4738" max="4738" bestFit="1" width="54.625" customWidth="1" style="78"/>
    <col min="4739" max="4739" bestFit="1" width="19.5" customWidth="1" style="78"/>
    <col min="4740" max="4741" width="11" customWidth="1" style="78"/>
    <col min="4742" max="4742" bestFit="1" width="51.25" customWidth="1" style="78"/>
    <col min="4743" max="4745" width="11" customWidth="1" style="78"/>
    <col min="4746" max="4746" bestFit="1" width="54.625" customWidth="1" style="78"/>
    <col min="4747" max="4749" width="11" customWidth="1" style="78"/>
    <col min="4750" max="4750" bestFit="1" width="41.5" customWidth="1" style="78"/>
    <col min="4751" max="4753" width="11" customWidth="1" style="78"/>
    <col min="4754" max="4754" bestFit="1" width="43.75" customWidth="1" style="78"/>
    <col min="4755" max="4757" width="11" customWidth="1" style="78"/>
    <col min="4758" max="4758" bestFit="1" width="51" customWidth="1" style="78"/>
    <col min="4759" max="4761" width="11" customWidth="1" style="78"/>
    <col min="4762" max="4762" bestFit="1" width="57.75" customWidth="1" style="78"/>
    <col min="4763" max="4765" width="11" customWidth="1" style="78"/>
    <col min="4766" max="4766" bestFit="1" width="39.75" customWidth="1" style="78"/>
    <col min="4767" max="4769" width="11" customWidth="1" style="78"/>
    <col min="4770" max="4770" bestFit="1" width="42.875" customWidth="1" style="78"/>
    <col min="4771" max="4773" width="11" customWidth="1" style="78"/>
    <col min="4774" max="4774" bestFit="1" width="40" customWidth="1" style="78"/>
    <col min="4775" max="4777" width="11" customWidth="1" style="78"/>
    <col min="4778" max="4778" bestFit="1" width="38.875" customWidth="1" style="78"/>
    <col min="4779" max="4781" width="11" customWidth="1" style="78"/>
    <col min="4782" max="4782" bestFit="1" width="41.5" customWidth="1" style="78"/>
    <col min="4783" max="4785" width="11" customWidth="1" style="78"/>
    <col min="4786" max="4786" bestFit="1" width="39.75" customWidth="1" style="78"/>
    <col min="4787" max="4789" width="11" customWidth="1" style="78"/>
    <col min="4790" max="4790" bestFit="1" width="37.5" customWidth="1" style="78"/>
    <col min="4791" max="4793" width="11" customWidth="1" style="78"/>
    <col min="4794" max="4794" bestFit="1" width="35" customWidth="1" style="78"/>
    <col min="4795" max="4797" width="11" customWidth="1" style="78"/>
    <col min="4798" max="4798" bestFit="1" width="35.25" customWidth="1" style="78"/>
    <col min="4799" max="4801" width="11" customWidth="1" style="78"/>
    <col min="4802" max="4802" bestFit="1" width="42.75" customWidth="1" style="78"/>
    <col min="4803" max="4805" width="11" customWidth="1" style="78"/>
    <col min="4806" max="4806" bestFit="1" width="35" customWidth="1" style="78"/>
    <col min="4807" max="4809" width="11" customWidth="1" style="78"/>
    <col min="4810" max="4810" bestFit="1" width="42.875" customWidth="1" style="78"/>
    <col min="4811" max="4813" width="11" customWidth="1" style="78"/>
    <col min="4814" max="4814" bestFit="1" width="35.25" customWidth="1" style="78"/>
    <col min="4815" max="4817" width="11" customWidth="1" style="78"/>
    <col min="4818" max="4818" bestFit="1" width="42.75" customWidth="1" style="78"/>
    <col min="4819" max="4821" width="11" customWidth="1" style="78"/>
    <col min="4822" max="4822" bestFit="1" width="51.375" customWidth="1" style="78"/>
    <col min="4823" max="4825" width="11" customWidth="1" style="78"/>
    <col min="4826" max="4826" bestFit="1" width="42.875" customWidth="1" style="78"/>
    <col min="4827" max="4829" width="11" customWidth="1" style="78"/>
    <col min="4830" max="4830" bestFit="1" width="35" customWidth="1" style="78"/>
    <col min="4831" max="4833" width="11" customWidth="1" style="78"/>
    <col min="4834" max="4834" bestFit="1" width="59.25" customWidth="1" style="78"/>
    <col min="4835" max="4837" width="11" customWidth="1" style="78"/>
    <col min="4838" max="4838" bestFit="1" width="67.5" customWidth="1" style="78"/>
    <col min="4839" max="4864" width="11" customWidth="1" style="78"/>
    <col min="4865" max="4865" bestFit="1" width="16.5" customWidth="1" style="78"/>
    <col min="4866" max="4866" width="15.5" customWidth="1" style="78"/>
    <col min="4867" max="4867" width="28.125" customWidth="1" style="78"/>
    <col min="4868" max="4868" bestFit="1" width="44.875" customWidth="1" style="78"/>
    <col min="4869" max="4870" width="44.875" customWidth="1" style="78"/>
    <col min="4871" max="4871" bestFit="1" width="59.5" customWidth="1" style="78"/>
    <col min="4872" max="4872" width="10.5" customWidth="1" style="78"/>
    <col min="4873" max="4873" width="13.625" customWidth="1" style="78"/>
    <col min="4874" max="4874" width="19.625" customWidth="1" style="78"/>
    <col min="4875" max="4875" width="22.625" customWidth="1" style="78"/>
    <col min="4876" max="4876" bestFit="1" width="66.5" customWidth="1" style="78"/>
    <col min="4877" max="4877" bestFit="1" width="96.5" customWidth="1" style="78"/>
    <col min="4878" max="4878" bestFit="1" width="67.25" customWidth="1" style="78"/>
    <col min="4879" max="4880" width="16.125" customWidth="1" style="78"/>
    <col min="4881" max="4881" bestFit="1" width="40.125" customWidth="1" style="78"/>
    <col min="4882" max="4882" bestFit="1" width="95.125" customWidth="1" style="78"/>
    <col min="4883" max="4884" width="13.625" customWidth="1" style="78"/>
    <col min="4885" max="4885" bestFit="1" width="25.125" customWidth="1" style="78"/>
    <col min="4886" max="4886" width="63.5" customWidth="1" style="78"/>
    <col min="4887" max="4887" width="14.625" customWidth="1" style="78"/>
    <col min="4888" max="4888" width="13.625" customWidth="1" style="78"/>
    <col min="4889" max="4889" bestFit="1" width="23.5" customWidth="1" style="78"/>
    <col min="4890" max="4890" bestFit="1" width="58.5" customWidth="1" style="78"/>
    <col min="4891" max="4892" width="14.625" customWidth="1" style="78"/>
    <col min="4893" max="4893" bestFit="1" width="27.375" customWidth="1" style="78"/>
    <col min="4894" max="4894" bestFit="1" width="57.625" customWidth="1" style="78"/>
    <col min="4895" max="4895" width="12.625" customWidth="1" style="78"/>
    <col min="4896" max="4897" width="12.5" customWidth="1" style="78"/>
    <col min="4898" max="4898" bestFit="1" width="65" customWidth="1" style="78"/>
    <col min="4899" max="4899" width="13.875" customWidth="1" style="78"/>
    <col min="4900" max="4901" width="12.125" customWidth="1" style="78"/>
    <col min="4902" max="4902" bestFit="1" width="65" customWidth="1" style="78"/>
    <col min="4903" max="4905" width="11" customWidth="1" style="78"/>
    <col min="4906" max="4906" bestFit="1" width="67.125" customWidth="1" style="78"/>
    <col min="4907" max="4909" width="11" customWidth="1" style="78"/>
    <col min="4910" max="4910" bestFit="1" width="59.625" customWidth="1" style="78"/>
    <col min="4911" max="4911" bestFit="1" width="17.75" customWidth="1" style="78"/>
    <col min="4912" max="4913" width="11" customWidth="1" style="78"/>
    <col min="4914" max="4914" bestFit="1" width="59.625" customWidth="1" style="78"/>
    <col min="4915" max="4915" bestFit="1" width="19" customWidth="1" style="78"/>
    <col min="4916" max="4917" width="11" customWidth="1" style="78"/>
    <col min="4918" max="4918" bestFit="1" width="67.125" customWidth="1" style="78"/>
    <col min="4919" max="4919" bestFit="1" width="20.125" customWidth="1" style="78"/>
    <col min="4920" max="4921" width="11" customWidth="1" style="78"/>
    <col min="4922" max="4922" bestFit="1" width="59.625" customWidth="1" style="78"/>
    <col min="4923" max="4925" width="11" customWidth="1" style="78"/>
    <col min="4926" max="4926" bestFit="1" width="67.125" customWidth="1" style="78"/>
    <col min="4927" max="4927" bestFit="1" width="20.125" customWidth="1" style="78"/>
    <col min="4928" max="4929" width="11" customWidth="1" style="78"/>
    <col min="4930" max="4930" bestFit="1" width="62.75" customWidth="1" style="78"/>
    <col min="4931" max="4933" width="11" customWidth="1" style="78"/>
    <col min="4934" max="4934" bestFit="1" width="64.75" customWidth="1" style="78"/>
    <col min="4935" max="4937" width="11" customWidth="1" style="78"/>
    <col min="4938" max="4938" bestFit="1" width="51.375" customWidth="1" style="78"/>
    <col min="4939" max="4941" width="11" customWidth="1" style="78"/>
    <col min="4942" max="4942" bestFit="1" width="50.5" customWidth="1" style="78"/>
    <col min="4943" max="4945" width="11" customWidth="1" style="78"/>
    <col min="4946" max="4946" bestFit="1" width="64.75" customWidth="1" style="78"/>
    <col min="4947" max="4949" width="11" customWidth="1" style="78"/>
    <col min="4950" max="4950" bestFit="1" width="51.125" customWidth="1" style="78"/>
    <col min="4951" max="4953" width="11" customWidth="1" style="78"/>
    <col min="4954" max="4954" bestFit="1" width="52" customWidth="1" style="78"/>
    <col min="4955" max="4957" width="11" customWidth="1" style="78"/>
    <col min="4958" max="4958" bestFit="1" width="51" customWidth="1" style="78"/>
    <col min="4959" max="4959" bestFit="1" width="20.125" customWidth="1" style="78"/>
    <col min="4960" max="4961" width="11" customWidth="1" style="78"/>
    <col min="4962" max="4962" bestFit="1" width="62.75" customWidth="1" style="78"/>
    <col min="4963" max="4965" width="11" customWidth="1" style="78"/>
    <col min="4966" max="4966" bestFit="1" width="52" customWidth="1" style="78"/>
    <col min="4967" max="4967" bestFit="1" width="20.125" customWidth="1" style="78"/>
    <col min="4968" max="4969" width="11" customWidth="1" style="78"/>
    <col min="4970" max="4970" bestFit="1" width="50.5" customWidth="1" style="78"/>
    <col min="4971" max="4973" width="11" customWidth="1" style="78"/>
    <col min="4974" max="4974" bestFit="1" width="64.875" customWidth="1" style="78"/>
    <col min="4975" max="4975" bestFit="1" width="20.125" customWidth="1" style="78"/>
    <col min="4976" max="4977" width="11" customWidth="1" style="78"/>
    <col min="4978" max="4978" bestFit="1" width="50.5" customWidth="1" style="78"/>
    <col min="4979" max="4979" bestFit="1" width="20.125" customWidth="1" style="78"/>
    <col min="4980" max="4981" width="11" customWidth="1" style="78"/>
    <col min="4982" max="4982" bestFit="1" width="52.5" customWidth="1" style="78"/>
    <col min="4983" max="4983" bestFit="1" width="20.125" customWidth="1" style="78"/>
    <col min="4984" max="4985" width="11" customWidth="1" style="78"/>
    <col min="4986" max="4986" bestFit="1" width="52.5" customWidth="1" style="78"/>
    <col min="4987" max="4989" width="11" customWidth="1" style="78"/>
    <col min="4990" max="4990" bestFit="1" width="51.25" customWidth="1" style="78"/>
    <col min="4991" max="4993" width="11" customWidth="1" style="78"/>
    <col min="4994" max="4994" bestFit="1" width="54.625" customWidth="1" style="78"/>
    <col min="4995" max="4995" bestFit="1" width="19.5" customWidth="1" style="78"/>
    <col min="4996" max="4997" width="11" customWidth="1" style="78"/>
    <col min="4998" max="4998" bestFit="1" width="51.25" customWidth="1" style="78"/>
    <col min="4999" max="5001" width="11" customWidth="1" style="78"/>
    <col min="5002" max="5002" bestFit="1" width="54.625" customWidth="1" style="78"/>
    <col min="5003" max="5005" width="11" customWidth="1" style="78"/>
    <col min="5006" max="5006" bestFit="1" width="41.5" customWidth="1" style="78"/>
    <col min="5007" max="5009" width="11" customWidth="1" style="78"/>
    <col min="5010" max="5010" bestFit="1" width="43.75" customWidth="1" style="78"/>
    <col min="5011" max="5013" width="11" customWidth="1" style="78"/>
    <col min="5014" max="5014" bestFit="1" width="51" customWidth="1" style="78"/>
    <col min="5015" max="5017" width="11" customWidth="1" style="78"/>
    <col min="5018" max="5018" bestFit="1" width="57.75" customWidth="1" style="78"/>
    <col min="5019" max="5021" width="11" customWidth="1" style="78"/>
    <col min="5022" max="5022" bestFit="1" width="39.75" customWidth="1" style="78"/>
    <col min="5023" max="5025" width="11" customWidth="1" style="78"/>
    <col min="5026" max="5026" bestFit="1" width="42.875" customWidth="1" style="78"/>
    <col min="5027" max="5029" width="11" customWidth="1" style="78"/>
    <col min="5030" max="5030" bestFit="1" width="40" customWidth="1" style="78"/>
    <col min="5031" max="5033" width="11" customWidth="1" style="78"/>
    <col min="5034" max="5034" bestFit="1" width="38.875" customWidth="1" style="78"/>
    <col min="5035" max="5037" width="11" customWidth="1" style="78"/>
    <col min="5038" max="5038" bestFit="1" width="41.5" customWidth="1" style="78"/>
    <col min="5039" max="5041" width="11" customWidth="1" style="78"/>
    <col min="5042" max="5042" bestFit="1" width="39.75" customWidth="1" style="78"/>
    <col min="5043" max="5045" width="11" customWidth="1" style="78"/>
    <col min="5046" max="5046" bestFit="1" width="37.5" customWidth="1" style="78"/>
    <col min="5047" max="5049" width="11" customWidth="1" style="78"/>
    <col min="5050" max="5050" bestFit="1" width="35" customWidth="1" style="78"/>
    <col min="5051" max="5053" width="11" customWidth="1" style="78"/>
    <col min="5054" max="5054" bestFit="1" width="35.25" customWidth="1" style="78"/>
    <col min="5055" max="5057" width="11" customWidth="1" style="78"/>
    <col min="5058" max="5058" bestFit="1" width="42.75" customWidth="1" style="78"/>
    <col min="5059" max="5061" width="11" customWidth="1" style="78"/>
    <col min="5062" max="5062" bestFit="1" width="35" customWidth="1" style="78"/>
    <col min="5063" max="5065" width="11" customWidth="1" style="78"/>
    <col min="5066" max="5066" bestFit="1" width="42.875" customWidth="1" style="78"/>
    <col min="5067" max="5069" width="11" customWidth="1" style="78"/>
    <col min="5070" max="5070" bestFit="1" width="35.25" customWidth="1" style="78"/>
    <col min="5071" max="5073" width="11" customWidth="1" style="78"/>
    <col min="5074" max="5074" bestFit="1" width="42.75" customWidth="1" style="78"/>
    <col min="5075" max="5077" width="11" customWidth="1" style="78"/>
    <col min="5078" max="5078" bestFit="1" width="51.375" customWidth="1" style="78"/>
    <col min="5079" max="5081" width="11" customWidth="1" style="78"/>
    <col min="5082" max="5082" bestFit="1" width="42.875" customWidth="1" style="78"/>
    <col min="5083" max="5085" width="11" customWidth="1" style="78"/>
    <col min="5086" max="5086" bestFit="1" width="35" customWidth="1" style="78"/>
    <col min="5087" max="5089" width="11" customWidth="1" style="78"/>
    <col min="5090" max="5090" bestFit="1" width="59.25" customWidth="1" style="78"/>
    <col min="5091" max="5093" width="11" customWidth="1" style="78"/>
    <col min="5094" max="5094" bestFit="1" width="67.5" customWidth="1" style="78"/>
    <col min="5095" max="5120" width="11" customWidth="1" style="78"/>
    <col min="5121" max="5121" bestFit="1" width="16.5" customWidth="1" style="78"/>
    <col min="5122" max="5122" width="15.5" customWidth="1" style="78"/>
    <col min="5123" max="5123" width="28.125" customWidth="1" style="78"/>
    <col min="5124" max="5124" bestFit="1" width="44.875" customWidth="1" style="78"/>
    <col min="5125" max="5126" width="44.875" customWidth="1" style="78"/>
    <col min="5127" max="5127" bestFit="1" width="59.5" customWidth="1" style="78"/>
    <col min="5128" max="5128" width="10.5" customWidth="1" style="78"/>
    <col min="5129" max="5129" width="13.625" customWidth="1" style="78"/>
    <col min="5130" max="5130" width="19.625" customWidth="1" style="78"/>
    <col min="5131" max="5131" width="22.625" customWidth="1" style="78"/>
    <col min="5132" max="5132" bestFit="1" width="66.5" customWidth="1" style="78"/>
    <col min="5133" max="5133" bestFit="1" width="96.5" customWidth="1" style="78"/>
    <col min="5134" max="5134" bestFit="1" width="67.25" customWidth="1" style="78"/>
    <col min="5135" max="5136" width="16.125" customWidth="1" style="78"/>
    <col min="5137" max="5137" bestFit="1" width="40.125" customWidth="1" style="78"/>
    <col min="5138" max="5138" bestFit="1" width="95.125" customWidth="1" style="78"/>
    <col min="5139" max="5140" width="13.625" customWidth="1" style="78"/>
    <col min="5141" max="5141" bestFit="1" width="25.125" customWidth="1" style="78"/>
    <col min="5142" max="5142" width="63.5" customWidth="1" style="78"/>
    <col min="5143" max="5143" width="14.625" customWidth="1" style="78"/>
    <col min="5144" max="5144" width="13.625" customWidth="1" style="78"/>
    <col min="5145" max="5145" bestFit="1" width="23.5" customWidth="1" style="78"/>
    <col min="5146" max="5146" bestFit="1" width="58.5" customWidth="1" style="78"/>
    <col min="5147" max="5148" width="14.625" customWidth="1" style="78"/>
    <col min="5149" max="5149" bestFit="1" width="27.375" customWidth="1" style="78"/>
    <col min="5150" max="5150" bestFit="1" width="57.625" customWidth="1" style="78"/>
    <col min="5151" max="5151" width="12.625" customWidth="1" style="78"/>
    <col min="5152" max="5153" width="12.5" customWidth="1" style="78"/>
    <col min="5154" max="5154" bestFit="1" width="65" customWidth="1" style="78"/>
    <col min="5155" max="5155" width="13.875" customWidth="1" style="78"/>
    <col min="5156" max="5157" width="12.125" customWidth="1" style="78"/>
    <col min="5158" max="5158" bestFit="1" width="65" customWidth="1" style="78"/>
    <col min="5159" max="5161" width="11" customWidth="1" style="78"/>
    <col min="5162" max="5162" bestFit="1" width="67.125" customWidth="1" style="78"/>
    <col min="5163" max="5165" width="11" customWidth="1" style="78"/>
    <col min="5166" max="5166" bestFit="1" width="59.625" customWidth="1" style="78"/>
    <col min="5167" max="5167" bestFit="1" width="17.75" customWidth="1" style="78"/>
    <col min="5168" max="5169" width="11" customWidth="1" style="78"/>
    <col min="5170" max="5170" bestFit="1" width="59.625" customWidth="1" style="78"/>
    <col min="5171" max="5171" bestFit="1" width="19" customWidth="1" style="78"/>
    <col min="5172" max="5173" width="11" customWidth="1" style="78"/>
    <col min="5174" max="5174" bestFit="1" width="67.125" customWidth="1" style="78"/>
    <col min="5175" max="5175" bestFit="1" width="20.125" customWidth="1" style="78"/>
    <col min="5176" max="5177" width="11" customWidth="1" style="78"/>
    <col min="5178" max="5178" bestFit="1" width="59.625" customWidth="1" style="78"/>
    <col min="5179" max="5181" width="11" customWidth="1" style="78"/>
    <col min="5182" max="5182" bestFit="1" width="67.125" customWidth="1" style="78"/>
    <col min="5183" max="5183" bestFit="1" width="20.125" customWidth="1" style="78"/>
    <col min="5184" max="5185" width="11" customWidth="1" style="78"/>
    <col min="5186" max="5186" bestFit="1" width="62.75" customWidth="1" style="78"/>
    <col min="5187" max="5189" width="11" customWidth="1" style="78"/>
    <col min="5190" max="5190" bestFit="1" width="64.75" customWidth="1" style="78"/>
    <col min="5191" max="5193" width="11" customWidth="1" style="78"/>
    <col min="5194" max="5194" bestFit="1" width="51.375" customWidth="1" style="78"/>
    <col min="5195" max="5197" width="11" customWidth="1" style="78"/>
    <col min="5198" max="5198" bestFit="1" width="50.5" customWidth="1" style="78"/>
    <col min="5199" max="5201" width="11" customWidth="1" style="78"/>
    <col min="5202" max="5202" bestFit="1" width="64.75" customWidth="1" style="78"/>
    <col min="5203" max="5205" width="11" customWidth="1" style="78"/>
    <col min="5206" max="5206" bestFit="1" width="51.125" customWidth="1" style="78"/>
    <col min="5207" max="5209" width="11" customWidth="1" style="78"/>
    <col min="5210" max="5210" bestFit="1" width="52" customWidth="1" style="78"/>
    <col min="5211" max="5213" width="11" customWidth="1" style="78"/>
    <col min="5214" max="5214" bestFit="1" width="51" customWidth="1" style="78"/>
    <col min="5215" max="5215" bestFit="1" width="20.125" customWidth="1" style="78"/>
    <col min="5216" max="5217" width="11" customWidth="1" style="78"/>
    <col min="5218" max="5218" bestFit="1" width="62.75" customWidth="1" style="78"/>
    <col min="5219" max="5221" width="11" customWidth="1" style="78"/>
    <col min="5222" max="5222" bestFit="1" width="52" customWidth="1" style="78"/>
    <col min="5223" max="5223" bestFit="1" width="20.125" customWidth="1" style="78"/>
    <col min="5224" max="5225" width="11" customWidth="1" style="78"/>
    <col min="5226" max="5226" bestFit="1" width="50.5" customWidth="1" style="78"/>
    <col min="5227" max="5229" width="11" customWidth="1" style="78"/>
    <col min="5230" max="5230" bestFit="1" width="64.875" customWidth="1" style="78"/>
    <col min="5231" max="5231" bestFit="1" width="20.125" customWidth="1" style="78"/>
    <col min="5232" max="5233" width="11" customWidth="1" style="78"/>
    <col min="5234" max="5234" bestFit="1" width="50.5" customWidth="1" style="78"/>
    <col min="5235" max="5235" bestFit="1" width="20.125" customWidth="1" style="78"/>
    <col min="5236" max="5237" width="11" customWidth="1" style="78"/>
    <col min="5238" max="5238" bestFit="1" width="52.5" customWidth="1" style="78"/>
    <col min="5239" max="5239" bestFit="1" width="20.125" customWidth="1" style="78"/>
    <col min="5240" max="5241" width="11" customWidth="1" style="78"/>
    <col min="5242" max="5242" bestFit="1" width="52.5" customWidth="1" style="78"/>
    <col min="5243" max="5245" width="11" customWidth="1" style="78"/>
    <col min="5246" max="5246" bestFit="1" width="51.25" customWidth="1" style="78"/>
    <col min="5247" max="5249" width="11" customWidth="1" style="78"/>
    <col min="5250" max="5250" bestFit="1" width="54.625" customWidth="1" style="78"/>
    <col min="5251" max="5251" bestFit="1" width="19.5" customWidth="1" style="78"/>
    <col min="5252" max="5253" width="11" customWidth="1" style="78"/>
    <col min="5254" max="5254" bestFit="1" width="51.25" customWidth="1" style="78"/>
    <col min="5255" max="5257" width="11" customWidth="1" style="78"/>
    <col min="5258" max="5258" bestFit="1" width="54.625" customWidth="1" style="78"/>
    <col min="5259" max="5261" width="11" customWidth="1" style="78"/>
    <col min="5262" max="5262" bestFit="1" width="41.5" customWidth="1" style="78"/>
    <col min="5263" max="5265" width="11" customWidth="1" style="78"/>
    <col min="5266" max="5266" bestFit="1" width="43.75" customWidth="1" style="78"/>
    <col min="5267" max="5269" width="11" customWidth="1" style="78"/>
    <col min="5270" max="5270" bestFit="1" width="51" customWidth="1" style="78"/>
    <col min="5271" max="5273" width="11" customWidth="1" style="78"/>
    <col min="5274" max="5274" bestFit="1" width="57.75" customWidth="1" style="78"/>
    <col min="5275" max="5277" width="11" customWidth="1" style="78"/>
    <col min="5278" max="5278" bestFit="1" width="39.75" customWidth="1" style="78"/>
    <col min="5279" max="5281" width="11" customWidth="1" style="78"/>
    <col min="5282" max="5282" bestFit="1" width="42.875" customWidth="1" style="78"/>
    <col min="5283" max="5285" width="11" customWidth="1" style="78"/>
    <col min="5286" max="5286" bestFit="1" width="40" customWidth="1" style="78"/>
    <col min="5287" max="5289" width="11" customWidth="1" style="78"/>
    <col min="5290" max="5290" bestFit="1" width="38.875" customWidth="1" style="78"/>
    <col min="5291" max="5293" width="11" customWidth="1" style="78"/>
    <col min="5294" max="5294" bestFit="1" width="41.5" customWidth="1" style="78"/>
    <col min="5295" max="5297" width="11" customWidth="1" style="78"/>
    <col min="5298" max="5298" bestFit="1" width="39.75" customWidth="1" style="78"/>
    <col min="5299" max="5301" width="11" customWidth="1" style="78"/>
    <col min="5302" max="5302" bestFit="1" width="37.5" customWidth="1" style="78"/>
    <col min="5303" max="5305" width="11" customWidth="1" style="78"/>
    <col min="5306" max="5306" bestFit="1" width="35" customWidth="1" style="78"/>
    <col min="5307" max="5309" width="11" customWidth="1" style="78"/>
    <col min="5310" max="5310" bestFit="1" width="35.25" customWidth="1" style="78"/>
    <col min="5311" max="5313" width="11" customWidth="1" style="78"/>
    <col min="5314" max="5314" bestFit="1" width="42.75" customWidth="1" style="78"/>
    <col min="5315" max="5317" width="11" customWidth="1" style="78"/>
    <col min="5318" max="5318" bestFit="1" width="35" customWidth="1" style="78"/>
    <col min="5319" max="5321" width="11" customWidth="1" style="78"/>
    <col min="5322" max="5322" bestFit="1" width="42.875" customWidth="1" style="78"/>
    <col min="5323" max="5325" width="11" customWidth="1" style="78"/>
    <col min="5326" max="5326" bestFit="1" width="35.25" customWidth="1" style="78"/>
    <col min="5327" max="5329" width="11" customWidth="1" style="78"/>
    <col min="5330" max="5330" bestFit="1" width="42.75" customWidth="1" style="78"/>
    <col min="5331" max="5333" width="11" customWidth="1" style="78"/>
    <col min="5334" max="5334" bestFit="1" width="51.375" customWidth="1" style="78"/>
    <col min="5335" max="5337" width="11" customWidth="1" style="78"/>
    <col min="5338" max="5338" bestFit="1" width="42.875" customWidth="1" style="78"/>
    <col min="5339" max="5341" width="11" customWidth="1" style="78"/>
    <col min="5342" max="5342" bestFit="1" width="35" customWidth="1" style="78"/>
    <col min="5343" max="5345" width="11" customWidth="1" style="78"/>
    <col min="5346" max="5346" bestFit="1" width="59.25" customWidth="1" style="78"/>
    <col min="5347" max="5349" width="11" customWidth="1" style="78"/>
    <col min="5350" max="5350" bestFit="1" width="67.5" customWidth="1" style="78"/>
    <col min="5351" max="5376" width="11" customWidth="1" style="78"/>
    <col min="5377" max="5377" bestFit="1" width="16.5" customWidth="1" style="78"/>
    <col min="5378" max="5378" width="15.5" customWidth="1" style="78"/>
    <col min="5379" max="5379" width="28.125" customWidth="1" style="78"/>
    <col min="5380" max="5380" bestFit="1" width="44.875" customWidth="1" style="78"/>
    <col min="5381" max="5382" width="44.875" customWidth="1" style="78"/>
    <col min="5383" max="5383" bestFit="1" width="59.5" customWidth="1" style="78"/>
    <col min="5384" max="5384" width="10.5" customWidth="1" style="78"/>
    <col min="5385" max="5385" width="13.625" customWidth="1" style="78"/>
    <col min="5386" max="5386" width="19.625" customWidth="1" style="78"/>
    <col min="5387" max="5387" width="22.625" customWidth="1" style="78"/>
    <col min="5388" max="5388" bestFit="1" width="66.5" customWidth="1" style="78"/>
    <col min="5389" max="5389" bestFit="1" width="96.5" customWidth="1" style="78"/>
    <col min="5390" max="5390" bestFit="1" width="67.25" customWidth="1" style="78"/>
    <col min="5391" max="5392" width="16.125" customWidth="1" style="78"/>
    <col min="5393" max="5393" bestFit="1" width="40.125" customWidth="1" style="78"/>
    <col min="5394" max="5394" bestFit="1" width="95.125" customWidth="1" style="78"/>
    <col min="5395" max="5396" width="13.625" customWidth="1" style="78"/>
    <col min="5397" max="5397" bestFit="1" width="25.125" customWidth="1" style="78"/>
    <col min="5398" max="5398" width="63.5" customWidth="1" style="78"/>
    <col min="5399" max="5399" width="14.625" customWidth="1" style="78"/>
    <col min="5400" max="5400" width="13.625" customWidth="1" style="78"/>
    <col min="5401" max="5401" bestFit="1" width="23.5" customWidth="1" style="78"/>
    <col min="5402" max="5402" bestFit="1" width="58.5" customWidth="1" style="78"/>
    <col min="5403" max="5404" width="14.625" customWidth="1" style="78"/>
    <col min="5405" max="5405" bestFit="1" width="27.375" customWidth="1" style="78"/>
    <col min="5406" max="5406" bestFit="1" width="57.625" customWidth="1" style="78"/>
    <col min="5407" max="5407" width="12.625" customWidth="1" style="78"/>
    <col min="5408" max="5409" width="12.5" customWidth="1" style="78"/>
    <col min="5410" max="5410" bestFit="1" width="65" customWidth="1" style="78"/>
    <col min="5411" max="5411" width="13.875" customWidth="1" style="78"/>
    <col min="5412" max="5413" width="12.125" customWidth="1" style="78"/>
    <col min="5414" max="5414" bestFit="1" width="65" customWidth="1" style="78"/>
    <col min="5415" max="5417" width="11" customWidth="1" style="78"/>
    <col min="5418" max="5418" bestFit="1" width="67.125" customWidth="1" style="78"/>
    <col min="5419" max="5421" width="11" customWidth="1" style="78"/>
    <col min="5422" max="5422" bestFit="1" width="59.625" customWidth="1" style="78"/>
    <col min="5423" max="5423" bestFit="1" width="17.75" customWidth="1" style="78"/>
    <col min="5424" max="5425" width="11" customWidth="1" style="78"/>
    <col min="5426" max="5426" bestFit="1" width="59.625" customWidth="1" style="78"/>
    <col min="5427" max="5427" bestFit="1" width="19" customWidth="1" style="78"/>
    <col min="5428" max="5429" width="11" customWidth="1" style="78"/>
    <col min="5430" max="5430" bestFit="1" width="67.125" customWidth="1" style="78"/>
    <col min="5431" max="5431" bestFit="1" width="20.125" customWidth="1" style="78"/>
    <col min="5432" max="5433" width="11" customWidth="1" style="78"/>
    <col min="5434" max="5434" bestFit="1" width="59.625" customWidth="1" style="78"/>
    <col min="5435" max="5437" width="11" customWidth="1" style="78"/>
    <col min="5438" max="5438" bestFit="1" width="67.125" customWidth="1" style="78"/>
    <col min="5439" max="5439" bestFit="1" width="20.125" customWidth="1" style="78"/>
    <col min="5440" max="5441" width="11" customWidth="1" style="78"/>
    <col min="5442" max="5442" bestFit="1" width="62.75" customWidth="1" style="78"/>
    <col min="5443" max="5445" width="11" customWidth="1" style="78"/>
    <col min="5446" max="5446" bestFit="1" width="64.75" customWidth="1" style="78"/>
    <col min="5447" max="5449" width="11" customWidth="1" style="78"/>
    <col min="5450" max="5450" bestFit="1" width="51.375" customWidth="1" style="78"/>
    <col min="5451" max="5453" width="11" customWidth="1" style="78"/>
    <col min="5454" max="5454" bestFit="1" width="50.5" customWidth="1" style="78"/>
    <col min="5455" max="5457" width="11" customWidth="1" style="78"/>
    <col min="5458" max="5458" bestFit="1" width="64.75" customWidth="1" style="78"/>
    <col min="5459" max="5461" width="11" customWidth="1" style="78"/>
    <col min="5462" max="5462" bestFit="1" width="51.125" customWidth="1" style="78"/>
    <col min="5463" max="5465" width="11" customWidth="1" style="78"/>
    <col min="5466" max="5466" bestFit="1" width="52" customWidth="1" style="78"/>
    <col min="5467" max="5469" width="11" customWidth="1" style="78"/>
    <col min="5470" max="5470" bestFit="1" width="51" customWidth="1" style="78"/>
    <col min="5471" max="5471" bestFit="1" width="20.125" customWidth="1" style="78"/>
    <col min="5472" max="5473" width="11" customWidth="1" style="78"/>
    <col min="5474" max="5474" bestFit="1" width="62.75" customWidth="1" style="78"/>
    <col min="5475" max="5477" width="11" customWidth="1" style="78"/>
    <col min="5478" max="5478" bestFit="1" width="52" customWidth="1" style="78"/>
    <col min="5479" max="5479" bestFit="1" width="20.125" customWidth="1" style="78"/>
    <col min="5480" max="5481" width="11" customWidth="1" style="78"/>
    <col min="5482" max="5482" bestFit="1" width="50.5" customWidth="1" style="78"/>
    <col min="5483" max="5485" width="11" customWidth="1" style="78"/>
    <col min="5486" max="5486" bestFit="1" width="64.875" customWidth="1" style="78"/>
    <col min="5487" max="5487" bestFit="1" width="20.125" customWidth="1" style="78"/>
    <col min="5488" max="5489" width="11" customWidth="1" style="78"/>
    <col min="5490" max="5490" bestFit="1" width="50.5" customWidth="1" style="78"/>
    <col min="5491" max="5491" bestFit="1" width="20.125" customWidth="1" style="78"/>
    <col min="5492" max="5493" width="11" customWidth="1" style="78"/>
    <col min="5494" max="5494" bestFit="1" width="52.5" customWidth="1" style="78"/>
    <col min="5495" max="5495" bestFit="1" width="20.125" customWidth="1" style="78"/>
    <col min="5496" max="5497" width="11" customWidth="1" style="78"/>
    <col min="5498" max="5498" bestFit="1" width="52.5" customWidth="1" style="78"/>
    <col min="5499" max="5501" width="11" customWidth="1" style="78"/>
    <col min="5502" max="5502" bestFit="1" width="51.25" customWidth="1" style="78"/>
    <col min="5503" max="5505" width="11" customWidth="1" style="78"/>
    <col min="5506" max="5506" bestFit="1" width="54.625" customWidth="1" style="78"/>
    <col min="5507" max="5507" bestFit="1" width="19.5" customWidth="1" style="78"/>
    <col min="5508" max="5509" width="11" customWidth="1" style="78"/>
    <col min="5510" max="5510" bestFit="1" width="51.25" customWidth="1" style="78"/>
    <col min="5511" max="5513" width="11" customWidth="1" style="78"/>
    <col min="5514" max="5514" bestFit="1" width="54.625" customWidth="1" style="78"/>
    <col min="5515" max="5517" width="11" customWidth="1" style="78"/>
    <col min="5518" max="5518" bestFit="1" width="41.5" customWidth="1" style="78"/>
    <col min="5519" max="5521" width="11" customWidth="1" style="78"/>
    <col min="5522" max="5522" bestFit="1" width="43.75" customWidth="1" style="78"/>
    <col min="5523" max="5525" width="11" customWidth="1" style="78"/>
    <col min="5526" max="5526" bestFit="1" width="51" customWidth="1" style="78"/>
    <col min="5527" max="5529" width="11" customWidth="1" style="78"/>
    <col min="5530" max="5530" bestFit="1" width="57.75" customWidth="1" style="78"/>
    <col min="5531" max="5533" width="11" customWidth="1" style="78"/>
    <col min="5534" max="5534" bestFit="1" width="39.75" customWidth="1" style="78"/>
    <col min="5535" max="5537" width="11" customWidth="1" style="78"/>
    <col min="5538" max="5538" bestFit="1" width="42.875" customWidth="1" style="78"/>
    <col min="5539" max="5541" width="11" customWidth="1" style="78"/>
    <col min="5542" max="5542" bestFit="1" width="40" customWidth="1" style="78"/>
    <col min="5543" max="5545" width="11" customWidth="1" style="78"/>
    <col min="5546" max="5546" bestFit="1" width="38.875" customWidth="1" style="78"/>
    <col min="5547" max="5549" width="11" customWidth="1" style="78"/>
    <col min="5550" max="5550" bestFit="1" width="41.5" customWidth="1" style="78"/>
    <col min="5551" max="5553" width="11" customWidth="1" style="78"/>
    <col min="5554" max="5554" bestFit="1" width="39.75" customWidth="1" style="78"/>
    <col min="5555" max="5557" width="11" customWidth="1" style="78"/>
    <col min="5558" max="5558" bestFit="1" width="37.5" customWidth="1" style="78"/>
    <col min="5559" max="5561" width="11" customWidth="1" style="78"/>
    <col min="5562" max="5562" bestFit="1" width="35" customWidth="1" style="78"/>
    <col min="5563" max="5565" width="11" customWidth="1" style="78"/>
    <col min="5566" max="5566" bestFit="1" width="35.25" customWidth="1" style="78"/>
    <col min="5567" max="5569" width="11" customWidth="1" style="78"/>
    <col min="5570" max="5570" bestFit="1" width="42.75" customWidth="1" style="78"/>
    <col min="5571" max="5573" width="11" customWidth="1" style="78"/>
    <col min="5574" max="5574" bestFit="1" width="35" customWidth="1" style="78"/>
    <col min="5575" max="5577" width="11" customWidth="1" style="78"/>
    <col min="5578" max="5578" bestFit="1" width="42.875" customWidth="1" style="78"/>
    <col min="5579" max="5581" width="11" customWidth="1" style="78"/>
    <col min="5582" max="5582" bestFit="1" width="35.25" customWidth="1" style="78"/>
    <col min="5583" max="5585" width="11" customWidth="1" style="78"/>
    <col min="5586" max="5586" bestFit="1" width="42.75" customWidth="1" style="78"/>
    <col min="5587" max="5589" width="11" customWidth="1" style="78"/>
    <col min="5590" max="5590" bestFit="1" width="51.375" customWidth="1" style="78"/>
    <col min="5591" max="5593" width="11" customWidth="1" style="78"/>
    <col min="5594" max="5594" bestFit="1" width="42.875" customWidth="1" style="78"/>
    <col min="5595" max="5597" width="11" customWidth="1" style="78"/>
    <col min="5598" max="5598" bestFit="1" width="35" customWidth="1" style="78"/>
    <col min="5599" max="5601" width="11" customWidth="1" style="78"/>
    <col min="5602" max="5602" bestFit="1" width="59.25" customWidth="1" style="78"/>
    <col min="5603" max="5605" width="11" customWidth="1" style="78"/>
    <col min="5606" max="5606" bestFit="1" width="67.5" customWidth="1" style="78"/>
    <col min="5607" max="5632" width="11" customWidth="1" style="78"/>
    <col min="5633" max="5633" bestFit="1" width="16.5" customWidth="1" style="78"/>
    <col min="5634" max="5634" width="15.5" customWidth="1" style="78"/>
    <col min="5635" max="5635" width="28.125" customWidth="1" style="78"/>
    <col min="5636" max="5636" bestFit="1" width="44.875" customWidth="1" style="78"/>
    <col min="5637" max="5638" width="44.875" customWidth="1" style="78"/>
    <col min="5639" max="5639" bestFit="1" width="59.5" customWidth="1" style="78"/>
    <col min="5640" max="5640" width="10.5" customWidth="1" style="78"/>
    <col min="5641" max="5641" width="13.625" customWidth="1" style="78"/>
    <col min="5642" max="5642" width="19.625" customWidth="1" style="78"/>
    <col min="5643" max="5643" width="22.625" customWidth="1" style="78"/>
    <col min="5644" max="5644" bestFit="1" width="66.5" customWidth="1" style="78"/>
    <col min="5645" max="5645" bestFit="1" width="96.5" customWidth="1" style="78"/>
    <col min="5646" max="5646" bestFit="1" width="67.25" customWidth="1" style="78"/>
    <col min="5647" max="5648" width="16.125" customWidth="1" style="78"/>
    <col min="5649" max="5649" bestFit="1" width="40.125" customWidth="1" style="78"/>
    <col min="5650" max="5650" bestFit="1" width="95.125" customWidth="1" style="78"/>
    <col min="5651" max="5652" width="13.625" customWidth="1" style="78"/>
    <col min="5653" max="5653" bestFit="1" width="25.125" customWidth="1" style="78"/>
    <col min="5654" max="5654" width="63.5" customWidth="1" style="78"/>
    <col min="5655" max="5655" width="14.625" customWidth="1" style="78"/>
    <col min="5656" max="5656" width="13.625" customWidth="1" style="78"/>
    <col min="5657" max="5657" bestFit="1" width="23.5" customWidth="1" style="78"/>
    <col min="5658" max="5658" bestFit="1" width="58.5" customWidth="1" style="78"/>
    <col min="5659" max="5660" width="14.625" customWidth="1" style="78"/>
    <col min="5661" max="5661" bestFit="1" width="27.375" customWidth="1" style="78"/>
    <col min="5662" max="5662" bestFit="1" width="57.625" customWidth="1" style="78"/>
    <col min="5663" max="5663" width="12.625" customWidth="1" style="78"/>
    <col min="5664" max="5665" width="12.5" customWidth="1" style="78"/>
    <col min="5666" max="5666" bestFit="1" width="65" customWidth="1" style="78"/>
    <col min="5667" max="5667" width="13.875" customWidth="1" style="78"/>
    <col min="5668" max="5669" width="12.125" customWidth="1" style="78"/>
    <col min="5670" max="5670" bestFit="1" width="65" customWidth="1" style="78"/>
    <col min="5671" max="5673" width="11" customWidth="1" style="78"/>
    <col min="5674" max="5674" bestFit="1" width="67.125" customWidth="1" style="78"/>
    <col min="5675" max="5677" width="11" customWidth="1" style="78"/>
    <col min="5678" max="5678" bestFit="1" width="59.625" customWidth="1" style="78"/>
    <col min="5679" max="5679" bestFit="1" width="17.75" customWidth="1" style="78"/>
    <col min="5680" max="5681" width="11" customWidth="1" style="78"/>
    <col min="5682" max="5682" bestFit="1" width="59.625" customWidth="1" style="78"/>
    <col min="5683" max="5683" bestFit="1" width="19" customWidth="1" style="78"/>
    <col min="5684" max="5685" width="11" customWidth="1" style="78"/>
    <col min="5686" max="5686" bestFit="1" width="67.125" customWidth="1" style="78"/>
    <col min="5687" max="5687" bestFit="1" width="20.125" customWidth="1" style="78"/>
    <col min="5688" max="5689" width="11" customWidth="1" style="78"/>
    <col min="5690" max="5690" bestFit="1" width="59.625" customWidth="1" style="78"/>
    <col min="5691" max="5693" width="11" customWidth="1" style="78"/>
    <col min="5694" max="5694" bestFit="1" width="67.125" customWidth="1" style="78"/>
    <col min="5695" max="5695" bestFit="1" width="20.125" customWidth="1" style="78"/>
    <col min="5696" max="5697" width="11" customWidth="1" style="78"/>
    <col min="5698" max="5698" bestFit="1" width="62.75" customWidth="1" style="78"/>
    <col min="5699" max="5701" width="11" customWidth="1" style="78"/>
    <col min="5702" max="5702" bestFit="1" width="64.75" customWidth="1" style="78"/>
    <col min="5703" max="5705" width="11" customWidth="1" style="78"/>
    <col min="5706" max="5706" bestFit="1" width="51.375" customWidth="1" style="78"/>
    <col min="5707" max="5709" width="11" customWidth="1" style="78"/>
    <col min="5710" max="5710" bestFit="1" width="50.5" customWidth="1" style="78"/>
    <col min="5711" max="5713" width="11" customWidth="1" style="78"/>
    <col min="5714" max="5714" bestFit="1" width="64.75" customWidth="1" style="78"/>
    <col min="5715" max="5717" width="11" customWidth="1" style="78"/>
    <col min="5718" max="5718" bestFit="1" width="51.125" customWidth="1" style="78"/>
    <col min="5719" max="5721" width="11" customWidth="1" style="78"/>
    <col min="5722" max="5722" bestFit="1" width="52" customWidth="1" style="78"/>
    <col min="5723" max="5725" width="11" customWidth="1" style="78"/>
    <col min="5726" max="5726" bestFit="1" width="51" customWidth="1" style="78"/>
    <col min="5727" max="5727" bestFit="1" width="20.125" customWidth="1" style="78"/>
    <col min="5728" max="5729" width="11" customWidth="1" style="78"/>
    <col min="5730" max="5730" bestFit="1" width="62.75" customWidth="1" style="78"/>
    <col min="5731" max="5733" width="11" customWidth="1" style="78"/>
    <col min="5734" max="5734" bestFit="1" width="52" customWidth="1" style="78"/>
    <col min="5735" max="5735" bestFit="1" width="20.125" customWidth="1" style="78"/>
    <col min="5736" max="5737" width="11" customWidth="1" style="78"/>
    <col min="5738" max="5738" bestFit="1" width="50.5" customWidth="1" style="78"/>
    <col min="5739" max="5741" width="11" customWidth="1" style="78"/>
    <col min="5742" max="5742" bestFit="1" width="64.875" customWidth="1" style="78"/>
    <col min="5743" max="5743" bestFit="1" width="20.125" customWidth="1" style="78"/>
    <col min="5744" max="5745" width="11" customWidth="1" style="78"/>
    <col min="5746" max="5746" bestFit="1" width="50.5" customWidth="1" style="78"/>
    <col min="5747" max="5747" bestFit="1" width="20.125" customWidth="1" style="78"/>
    <col min="5748" max="5749" width="11" customWidth="1" style="78"/>
    <col min="5750" max="5750" bestFit="1" width="52.5" customWidth="1" style="78"/>
    <col min="5751" max="5751" bestFit="1" width="20.125" customWidth="1" style="78"/>
    <col min="5752" max="5753" width="11" customWidth="1" style="78"/>
    <col min="5754" max="5754" bestFit="1" width="52.5" customWidth="1" style="78"/>
    <col min="5755" max="5757" width="11" customWidth="1" style="78"/>
    <col min="5758" max="5758" bestFit="1" width="51.25" customWidth="1" style="78"/>
    <col min="5759" max="5761" width="11" customWidth="1" style="78"/>
    <col min="5762" max="5762" bestFit="1" width="54.625" customWidth="1" style="78"/>
    <col min="5763" max="5763" bestFit="1" width="19.5" customWidth="1" style="78"/>
    <col min="5764" max="5765" width="11" customWidth="1" style="78"/>
    <col min="5766" max="5766" bestFit="1" width="51.25" customWidth="1" style="78"/>
    <col min="5767" max="5769" width="11" customWidth="1" style="78"/>
    <col min="5770" max="5770" bestFit="1" width="54.625" customWidth="1" style="78"/>
    <col min="5771" max="5773" width="11" customWidth="1" style="78"/>
    <col min="5774" max="5774" bestFit="1" width="41.5" customWidth="1" style="78"/>
    <col min="5775" max="5777" width="11" customWidth="1" style="78"/>
    <col min="5778" max="5778" bestFit="1" width="43.75" customWidth="1" style="78"/>
    <col min="5779" max="5781" width="11" customWidth="1" style="78"/>
    <col min="5782" max="5782" bestFit="1" width="51" customWidth="1" style="78"/>
    <col min="5783" max="5785" width="11" customWidth="1" style="78"/>
    <col min="5786" max="5786" bestFit="1" width="57.75" customWidth="1" style="78"/>
    <col min="5787" max="5789" width="11" customWidth="1" style="78"/>
    <col min="5790" max="5790" bestFit="1" width="39.75" customWidth="1" style="78"/>
    <col min="5791" max="5793" width="11" customWidth="1" style="78"/>
    <col min="5794" max="5794" bestFit="1" width="42.875" customWidth="1" style="78"/>
    <col min="5795" max="5797" width="11" customWidth="1" style="78"/>
    <col min="5798" max="5798" bestFit="1" width="40" customWidth="1" style="78"/>
    <col min="5799" max="5801" width="11" customWidth="1" style="78"/>
    <col min="5802" max="5802" bestFit="1" width="38.875" customWidth="1" style="78"/>
    <col min="5803" max="5805" width="11" customWidth="1" style="78"/>
    <col min="5806" max="5806" bestFit="1" width="41.5" customWidth="1" style="78"/>
    <col min="5807" max="5809" width="11" customWidth="1" style="78"/>
    <col min="5810" max="5810" bestFit="1" width="39.75" customWidth="1" style="78"/>
    <col min="5811" max="5813" width="11" customWidth="1" style="78"/>
    <col min="5814" max="5814" bestFit="1" width="37.5" customWidth="1" style="78"/>
    <col min="5815" max="5817" width="11" customWidth="1" style="78"/>
    <col min="5818" max="5818" bestFit="1" width="35" customWidth="1" style="78"/>
    <col min="5819" max="5821" width="11" customWidth="1" style="78"/>
    <col min="5822" max="5822" bestFit="1" width="35.25" customWidth="1" style="78"/>
    <col min="5823" max="5825" width="11" customWidth="1" style="78"/>
    <col min="5826" max="5826" bestFit="1" width="42.75" customWidth="1" style="78"/>
    <col min="5827" max="5829" width="11" customWidth="1" style="78"/>
    <col min="5830" max="5830" bestFit="1" width="35" customWidth="1" style="78"/>
    <col min="5831" max="5833" width="11" customWidth="1" style="78"/>
    <col min="5834" max="5834" bestFit="1" width="42.875" customWidth="1" style="78"/>
    <col min="5835" max="5837" width="11" customWidth="1" style="78"/>
    <col min="5838" max="5838" bestFit="1" width="35.25" customWidth="1" style="78"/>
    <col min="5839" max="5841" width="11" customWidth="1" style="78"/>
    <col min="5842" max="5842" bestFit="1" width="42.75" customWidth="1" style="78"/>
    <col min="5843" max="5845" width="11" customWidth="1" style="78"/>
    <col min="5846" max="5846" bestFit="1" width="51.375" customWidth="1" style="78"/>
    <col min="5847" max="5849" width="11" customWidth="1" style="78"/>
    <col min="5850" max="5850" bestFit="1" width="42.875" customWidth="1" style="78"/>
    <col min="5851" max="5853" width="11" customWidth="1" style="78"/>
    <col min="5854" max="5854" bestFit="1" width="35" customWidth="1" style="78"/>
    <col min="5855" max="5857" width="11" customWidth="1" style="78"/>
    <col min="5858" max="5858" bestFit="1" width="59.25" customWidth="1" style="78"/>
    <col min="5859" max="5861" width="11" customWidth="1" style="78"/>
    <col min="5862" max="5862" bestFit="1" width="67.5" customWidth="1" style="78"/>
    <col min="5863" max="5888" width="11" customWidth="1" style="78"/>
    <col min="5889" max="5889" bestFit="1" width="16.5" customWidth="1" style="78"/>
    <col min="5890" max="5890" width="15.5" customWidth="1" style="78"/>
    <col min="5891" max="5891" width="28.125" customWidth="1" style="78"/>
    <col min="5892" max="5892" bestFit="1" width="44.875" customWidth="1" style="78"/>
    <col min="5893" max="5894" width="44.875" customWidth="1" style="78"/>
    <col min="5895" max="5895" bestFit="1" width="59.5" customWidth="1" style="78"/>
    <col min="5896" max="5896" width="10.5" customWidth="1" style="78"/>
    <col min="5897" max="5897" width="13.625" customWidth="1" style="78"/>
    <col min="5898" max="5898" width="19.625" customWidth="1" style="78"/>
    <col min="5899" max="5899" width="22.625" customWidth="1" style="78"/>
    <col min="5900" max="5900" bestFit="1" width="66.5" customWidth="1" style="78"/>
    <col min="5901" max="5901" bestFit="1" width="96.5" customWidth="1" style="78"/>
    <col min="5902" max="5902" bestFit="1" width="67.25" customWidth="1" style="78"/>
    <col min="5903" max="5904" width="16.125" customWidth="1" style="78"/>
    <col min="5905" max="5905" bestFit="1" width="40.125" customWidth="1" style="78"/>
    <col min="5906" max="5906" bestFit="1" width="95.125" customWidth="1" style="78"/>
    <col min="5907" max="5908" width="13.625" customWidth="1" style="78"/>
    <col min="5909" max="5909" bestFit="1" width="25.125" customWidth="1" style="78"/>
    <col min="5910" max="5910" width="63.5" customWidth="1" style="78"/>
    <col min="5911" max="5911" width="14.625" customWidth="1" style="78"/>
    <col min="5912" max="5912" width="13.625" customWidth="1" style="78"/>
    <col min="5913" max="5913" bestFit="1" width="23.5" customWidth="1" style="78"/>
    <col min="5914" max="5914" bestFit="1" width="58.5" customWidth="1" style="78"/>
    <col min="5915" max="5916" width="14.625" customWidth="1" style="78"/>
    <col min="5917" max="5917" bestFit="1" width="27.375" customWidth="1" style="78"/>
    <col min="5918" max="5918" bestFit="1" width="57.625" customWidth="1" style="78"/>
    <col min="5919" max="5919" width="12.625" customWidth="1" style="78"/>
    <col min="5920" max="5921" width="12.5" customWidth="1" style="78"/>
    <col min="5922" max="5922" bestFit="1" width="65" customWidth="1" style="78"/>
    <col min="5923" max="5923" width="13.875" customWidth="1" style="78"/>
    <col min="5924" max="5925" width="12.125" customWidth="1" style="78"/>
    <col min="5926" max="5926" bestFit="1" width="65" customWidth="1" style="78"/>
    <col min="5927" max="5929" width="11" customWidth="1" style="78"/>
    <col min="5930" max="5930" bestFit="1" width="67.125" customWidth="1" style="78"/>
    <col min="5931" max="5933" width="11" customWidth="1" style="78"/>
    <col min="5934" max="5934" bestFit="1" width="59.625" customWidth="1" style="78"/>
    <col min="5935" max="5935" bestFit="1" width="17.75" customWidth="1" style="78"/>
    <col min="5936" max="5937" width="11" customWidth="1" style="78"/>
    <col min="5938" max="5938" bestFit="1" width="59.625" customWidth="1" style="78"/>
    <col min="5939" max="5939" bestFit="1" width="19" customWidth="1" style="78"/>
    <col min="5940" max="5941" width="11" customWidth="1" style="78"/>
    <col min="5942" max="5942" bestFit="1" width="67.125" customWidth="1" style="78"/>
    <col min="5943" max="5943" bestFit="1" width="20.125" customWidth="1" style="78"/>
    <col min="5944" max="5945" width="11" customWidth="1" style="78"/>
    <col min="5946" max="5946" bestFit="1" width="59.625" customWidth="1" style="78"/>
    <col min="5947" max="5949" width="11" customWidth="1" style="78"/>
    <col min="5950" max="5950" bestFit="1" width="67.125" customWidth="1" style="78"/>
    <col min="5951" max="5951" bestFit="1" width="20.125" customWidth="1" style="78"/>
    <col min="5952" max="5953" width="11" customWidth="1" style="78"/>
    <col min="5954" max="5954" bestFit="1" width="62.75" customWidth="1" style="78"/>
    <col min="5955" max="5957" width="11" customWidth="1" style="78"/>
    <col min="5958" max="5958" bestFit="1" width="64.75" customWidth="1" style="78"/>
    <col min="5959" max="5961" width="11" customWidth="1" style="78"/>
    <col min="5962" max="5962" bestFit="1" width="51.375" customWidth="1" style="78"/>
    <col min="5963" max="5965" width="11" customWidth="1" style="78"/>
    <col min="5966" max="5966" bestFit="1" width="50.5" customWidth="1" style="78"/>
    <col min="5967" max="5969" width="11" customWidth="1" style="78"/>
    <col min="5970" max="5970" bestFit="1" width="64.75" customWidth="1" style="78"/>
    <col min="5971" max="5973" width="11" customWidth="1" style="78"/>
    <col min="5974" max="5974" bestFit="1" width="51.125" customWidth="1" style="78"/>
    <col min="5975" max="5977" width="11" customWidth="1" style="78"/>
    <col min="5978" max="5978" bestFit="1" width="52" customWidth="1" style="78"/>
    <col min="5979" max="5981" width="11" customWidth="1" style="78"/>
    <col min="5982" max="5982" bestFit="1" width="51" customWidth="1" style="78"/>
    <col min="5983" max="5983" bestFit="1" width="20.125" customWidth="1" style="78"/>
    <col min="5984" max="5985" width="11" customWidth="1" style="78"/>
    <col min="5986" max="5986" bestFit="1" width="62.75" customWidth="1" style="78"/>
    <col min="5987" max="5989" width="11" customWidth="1" style="78"/>
    <col min="5990" max="5990" bestFit="1" width="52" customWidth="1" style="78"/>
    <col min="5991" max="5991" bestFit="1" width="20.125" customWidth="1" style="78"/>
    <col min="5992" max="5993" width="11" customWidth="1" style="78"/>
    <col min="5994" max="5994" bestFit="1" width="50.5" customWidth="1" style="78"/>
    <col min="5995" max="5997" width="11" customWidth="1" style="78"/>
    <col min="5998" max="5998" bestFit="1" width="64.875" customWidth="1" style="78"/>
    <col min="5999" max="5999" bestFit="1" width="20.125" customWidth="1" style="78"/>
    <col min="6000" max="6001" width="11" customWidth="1" style="78"/>
    <col min="6002" max="6002" bestFit="1" width="50.5" customWidth="1" style="78"/>
    <col min="6003" max="6003" bestFit="1" width="20.125" customWidth="1" style="78"/>
    <col min="6004" max="6005" width="11" customWidth="1" style="78"/>
    <col min="6006" max="6006" bestFit="1" width="52.5" customWidth="1" style="78"/>
    <col min="6007" max="6007" bestFit="1" width="20.125" customWidth="1" style="78"/>
    <col min="6008" max="6009" width="11" customWidth="1" style="78"/>
    <col min="6010" max="6010" bestFit="1" width="52.5" customWidth="1" style="78"/>
    <col min="6011" max="6013" width="11" customWidth="1" style="78"/>
    <col min="6014" max="6014" bestFit="1" width="51.25" customWidth="1" style="78"/>
    <col min="6015" max="6017" width="11" customWidth="1" style="78"/>
    <col min="6018" max="6018" bestFit="1" width="54.625" customWidth="1" style="78"/>
    <col min="6019" max="6019" bestFit="1" width="19.5" customWidth="1" style="78"/>
    <col min="6020" max="6021" width="11" customWidth="1" style="78"/>
    <col min="6022" max="6022" bestFit="1" width="51.25" customWidth="1" style="78"/>
    <col min="6023" max="6025" width="11" customWidth="1" style="78"/>
    <col min="6026" max="6026" bestFit="1" width="54.625" customWidth="1" style="78"/>
    <col min="6027" max="6029" width="11" customWidth="1" style="78"/>
    <col min="6030" max="6030" bestFit="1" width="41.5" customWidth="1" style="78"/>
    <col min="6031" max="6033" width="11" customWidth="1" style="78"/>
    <col min="6034" max="6034" bestFit="1" width="43.75" customWidth="1" style="78"/>
    <col min="6035" max="6037" width="11" customWidth="1" style="78"/>
    <col min="6038" max="6038" bestFit="1" width="51" customWidth="1" style="78"/>
    <col min="6039" max="6041" width="11" customWidth="1" style="78"/>
    <col min="6042" max="6042" bestFit="1" width="57.75" customWidth="1" style="78"/>
    <col min="6043" max="6045" width="11" customWidth="1" style="78"/>
    <col min="6046" max="6046" bestFit="1" width="39.75" customWidth="1" style="78"/>
    <col min="6047" max="6049" width="11" customWidth="1" style="78"/>
    <col min="6050" max="6050" bestFit="1" width="42.875" customWidth="1" style="78"/>
    <col min="6051" max="6053" width="11" customWidth="1" style="78"/>
    <col min="6054" max="6054" bestFit="1" width="40" customWidth="1" style="78"/>
    <col min="6055" max="6057" width="11" customWidth="1" style="78"/>
    <col min="6058" max="6058" bestFit="1" width="38.875" customWidth="1" style="78"/>
    <col min="6059" max="6061" width="11" customWidth="1" style="78"/>
    <col min="6062" max="6062" bestFit="1" width="41.5" customWidth="1" style="78"/>
    <col min="6063" max="6065" width="11" customWidth="1" style="78"/>
    <col min="6066" max="6066" bestFit="1" width="39.75" customWidth="1" style="78"/>
    <col min="6067" max="6069" width="11" customWidth="1" style="78"/>
    <col min="6070" max="6070" bestFit="1" width="37.5" customWidth="1" style="78"/>
    <col min="6071" max="6073" width="11" customWidth="1" style="78"/>
    <col min="6074" max="6074" bestFit="1" width="35" customWidth="1" style="78"/>
    <col min="6075" max="6077" width="11" customWidth="1" style="78"/>
    <col min="6078" max="6078" bestFit="1" width="35.25" customWidth="1" style="78"/>
    <col min="6079" max="6081" width="11" customWidth="1" style="78"/>
    <col min="6082" max="6082" bestFit="1" width="42.75" customWidth="1" style="78"/>
    <col min="6083" max="6085" width="11" customWidth="1" style="78"/>
    <col min="6086" max="6086" bestFit="1" width="35" customWidth="1" style="78"/>
    <col min="6087" max="6089" width="11" customWidth="1" style="78"/>
    <col min="6090" max="6090" bestFit="1" width="42.875" customWidth="1" style="78"/>
    <col min="6091" max="6093" width="11" customWidth="1" style="78"/>
    <col min="6094" max="6094" bestFit="1" width="35.25" customWidth="1" style="78"/>
    <col min="6095" max="6097" width="11" customWidth="1" style="78"/>
    <col min="6098" max="6098" bestFit="1" width="42.75" customWidth="1" style="78"/>
    <col min="6099" max="6101" width="11" customWidth="1" style="78"/>
    <col min="6102" max="6102" bestFit="1" width="51.375" customWidth="1" style="78"/>
    <col min="6103" max="6105" width="11" customWidth="1" style="78"/>
    <col min="6106" max="6106" bestFit="1" width="42.875" customWidth="1" style="78"/>
    <col min="6107" max="6109" width="11" customWidth="1" style="78"/>
    <col min="6110" max="6110" bestFit="1" width="35" customWidth="1" style="78"/>
    <col min="6111" max="6113" width="11" customWidth="1" style="78"/>
    <col min="6114" max="6114" bestFit="1" width="59.25" customWidth="1" style="78"/>
    <col min="6115" max="6117" width="11" customWidth="1" style="78"/>
    <col min="6118" max="6118" bestFit="1" width="67.5" customWidth="1" style="78"/>
    <col min="6119" max="6144" width="11" customWidth="1" style="78"/>
    <col min="6145" max="6145" bestFit="1" width="16.5" customWidth="1" style="78"/>
    <col min="6146" max="6146" width="15.5" customWidth="1" style="78"/>
    <col min="6147" max="6147" width="28.125" customWidth="1" style="78"/>
    <col min="6148" max="6148" bestFit="1" width="44.875" customWidth="1" style="78"/>
    <col min="6149" max="6150" width="44.875" customWidth="1" style="78"/>
    <col min="6151" max="6151" bestFit="1" width="59.5" customWidth="1" style="78"/>
    <col min="6152" max="6152" width="10.5" customWidth="1" style="78"/>
    <col min="6153" max="6153" width="13.625" customWidth="1" style="78"/>
    <col min="6154" max="6154" width="19.625" customWidth="1" style="78"/>
    <col min="6155" max="6155" width="22.625" customWidth="1" style="78"/>
    <col min="6156" max="6156" bestFit="1" width="66.5" customWidth="1" style="78"/>
    <col min="6157" max="6157" bestFit="1" width="96.5" customWidth="1" style="78"/>
    <col min="6158" max="6158" bestFit="1" width="67.25" customWidth="1" style="78"/>
    <col min="6159" max="6160" width="16.125" customWidth="1" style="78"/>
    <col min="6161" max="6161" bestFit="1" width="40.125" customWidth="1" style="78"/>
    <col min="6162" max="6162" bestFit="1" width="95.125" customWidth="1" style="78"/>
    <col min="6163" max="6164" width="13.625" customWidth="1" style="78"/>
    <col min="6165" max="6165" bestFit="1" width="25.125" customWidth="1" style="78"/>
    <col min="6166" max="6166" width="63.5" customWidth="1" style="78"/>
    <col min="6167" max="6167" width="14.625" customWidth="1" style="78"/>
    <col min="6168" max="6168" width="13.625" customWidth="1" style="78"/>
    <col min="6169" max="6169" bestFit="1" width="23.5" customWidth="1" style="78"/>
    <col min="6170" max="6170" bestFit="1" width="58.5" customWidth="1" style="78"/>
    <col min="6171" max="6172" width="14.625" customWidth="1" style="78"/>
    <col min="6173" max="6173" bestFit="1" width="27.375" customWidth="1" style="78"/>
    <col min="6174" max="6174" bestFit="1" width="57.625" customWidth="1" style="78"/>
    <col min="6175" max="6175" width="12.625" customWidth="1" style="78"/>
    <col min="6176" max="6177" width="12.5" customWidth="1" style="78"/>
    <col min="6178" max="6178" bestFit="1" width="65" customWidth="1" style="78"/>
    <col min="6179" max="6179" width="13.875" customWidth="1" style="78"/>
    <col min="6180" max="6181" width="12.125" customWidth="1" style="78"/>
    <col min="6182" max="6182" bestFit="1" width="65" customWidth="1" style="78"/>
    <col min="6183" max="6185" width="11" customWidth="1" style="78"/>
    <col min="6186" max="6186" bestFit="1" width="67.125" customWidth="1" style="78"/>
    <col min="6187" max="6189" width="11" customWidth="1" style="78"/>
    <col min="6190" max="6190" bestFit="1" width="59.625" customWidth="1" style="78"/>
    <col min="6191" max="6191" bestFit="1" width="17.75" customWidth="1" style="78"/>
    <col min="6192" max="6193" width="11" customWidth="1" style="78"/>
    <col min="6194" max="6194" bestFit="1" width="59.625" customWidth="1" style="78"/>
    <col min="6195" max="6195" bestFit="1" width="19" customWidth="1" style="78"/>
    <col min="6196" max="6197" width="11" customWidth="1" style="78"/>
    <col min="6198" max="6198" bestFit="1" width="67.125" customWidth="1" style="78"/>
    <col min="6199" max="6199" bestFit="1" width="20.125" customWidth="1" style="78"/>
    <col min="6200" max="6201" width="11" customWidth="1" style="78"/>
    <col min="6202" max="6202" bestFit="1" width="59.625" customWidth="1" style="78"/>
    <col min="6203" max="6205" width="11" customWidth="1" style="78"/>
    <col min="6206" max="6206" bestFit="1" width="67.125" customWidth="1" style="78"/>
    <col min="6207" max="6207" bestFit="1" width="20.125" customWidth="1" style="78"/>
    <col min="6208" max="6209" width="11" customWidth="1" style="78"/>
    <col min="6210" max="6210" bestFit="1" width="62.75" customWidth="1" style="78"/>
    <col min="6211" max="6213" width="11" customWidth="1" style="78"/>
    <col min="6214" max="6214" bestFit="1" width="64.75" customWidth="1" style="78"/>
    <col min="6215" max="6217" width="11" customWidth="1" style="78"/>
    <col min="6218" max="6218" bestFit="1" width="51.375" customWidth="1" style="78"/>
    <col min="6219" max="6221" width="11" customWidth="1" style="78"/>
    <col min="6222" max="6222" bestFit="1" width="50.5" customWidth="1" style="78"/>
    <col min="6223" max="6225" width="11" customWidth="1" style="78"/>
    <col min="6226" max="6226" bestFit="1" width="64.75" customWidth="1" style="78"/>
    <col min="6227" max="6229" width="11" customWidth="1" style="78"/>
    <col min="6230" max="6230" bestFit="1" width="51.125" customWidth="1" style="78"/>
    <col min="6231" max="6233" width="11" customWidth="1" style="78"/>
    <col min="6234" max="6234" bestFit="1" width="52" customWidth="1" style="78"/>
    <col min="6235" max="6237" width="11" customWidth="1" style="78"/>
    <col min="6238" max="6238" bestFit="1" width="51" customWidth="1" style="78"/>
    <col min="6239" max="6239" bestFit="1" width="20.125" customWidth="1" style="78"/>
    <col min="6240" max="6241" width="11" customWidth="1" style="78"/>
    <col min="6242" max="6242" bestFit="1" width="62.75" customWidth="1" style="78"/>
    <col min="6243" max="6245" width="11" customWidth="1" style="78"/>
    <col min="6246" max="6246" bestFit="1" width="52" customWidth="1" style="78"/>
    <col min="6247" max="6247" bestFit="1" width="20.125" customWidth="1" style="78"/>
    <col min="6248" max="6249" width="11" customWidth="1" style="78"/>
    <col min="6250" max="6250" bestFit="1" width="50.5" customWidth="1" style="78"/>
    <col min="6251" max="6253" width="11" customWidth="1" style="78"/>
    <col min="6254" max="6254" bestFit="1" width="64.875" customWidth="1" style="78"/>
    <col min="6255" max="6255" bestFit="1" width="20.125" customWidth="1" style="78"/>
    <col min="6256" max="6257" width="11" customWidth="1" style="78"/>
    <col min="6258" max="6258" bestFit="1" width="50.5" customWidth="1" style="78"/>
    <col min="6259" max="6259" bestFit="1" width="20.125" customWidth="1" style="78"/>
    <col min="6260" max="6261" width="11" customWidth="1" style="78"/>
    <col min="6262" max="6262" bestFit="1" width="52.5" customWidth="1" style="78"/>
    <col min="6263" max="6263" bestFit="1" width="20.125" customWidth="1" style="78"/>
    <col min="6264" max="6265" width="11" customWidth="1" style="78"/>
    <col min="6266" max="6266" bestFit="1" width="52.5" customWidth="1" style="78"/>
    <col min="6267" max="6269" width="11" customWidth="1" style="78"/>
    <col min="6270" max="6270" bestFit="1" width="51.25" customWidth="1" style="78"/>
    <col min="6271" max="6273" width="11" customWidth="1" style="78"/>
    <col min="6274" max="6274" bestFit="1" width="54.625" customWidth="1" style="78"/>
    <col min="6275" max="6275" bestFit="1" width="19.5" customWidth="1" style="78"/>
    <col min="6276" max="6277" width="11" customWidth="1" style="78"/>
    <col min="6278" max="6278" bestFit="1" width="51.25" customWidth="1" style="78"/>
    <col min="6279" max="6281" width="11" customWidth="1" style="78"/>
    <col min="6282" max="6282" bestFit="1" width="54.625" customWidth="1" style="78"/>
    <col min="6283" max="6285" width="11" customWidth="1" style="78"/>
    <col min="6286" max="6286" bestFit="1" width="41.5" customWidth="1" style="78"/>
    <col min="6287" max="6289" width="11" customWidth="1" style="78"/>
    <col min="6290" max="6290" bestFit="1" width="43.75" customWidth="1" style="78"/>
    <col min="6291" max="6293" width="11" customWidth="1" style="78"/>
    <col min="6294" max="6294" bestFit="1" width="51" customWidth="1" style="78"/>
    <col min="6295" max="6297" width="11" customWidth="1" style="78"/>
    <col min="6298" max="6298" bestFit="1" width="57.75" customWidth="1" style="78"/>
    <col min="6299" max="6301" width="11" customWidth="1" style="78"/>
    <col min="6302" max="6302" bestFit="1" width="39.75" customWidth="1" style="78"/>
    <col min="6303" max="6305" width="11" customWidth="1" style="78"/>
    <col min="6306" max="6306" bestFit="1" width="42.875" customWidth="1" style="78"/>
    <col min="6307" max="6309" width="11" customWidth="1" style="78"/>
    <col min="6310" max="6310" bestFit="1" width="40" customWidth="1" style="78"/>
    <col min="6311" max="6313" width="11" customWidth="1" style="78"/>
    <col min="6314" max="6314" bestFit="1" width="38.875" customWidth="1" style="78"/>
    <col min="6315" max="6317" width="11" customWidth="1" style="78"/>
    <col min="6318" max="6318" bestFit="1" width="41.5" customWidth="1" style="78"/>
    <col min="6319" max="6321" width="11" customWidth="1" style="78"/>
    <col min="6322" max="6322" bestFit="1" width="39.75" customWidth="1" style="78"/>
    <col min="6323" max="6325" width="11" customWidth="1" style="78"/>
    <col min="6326" max="6326" bestFit="1" width="37.5" customWidth="1" style="78"/>
    <col min="6327" max="6329" width="11" customWidth="1" style="78"/>
    <col min="6330" max="6330" bestFit="1" width="35" customWidth="1" style="78"/>
    <col min="6331" max="6333" width="11" customWidth="1" style="78"/>
    <col min="6334" max="6334" bestFit="1" width="35.25" customWidth="1" style="78"/>
    <col min="6335" max="6337" width="11" customWidth="1" style="78"/>
    <col min="6338" max="6338" bestFit="1" width="42.75" customWidth="1" style="78"/>
    <col min="6339" max="6341" width="11" customWidth="1" style="78"/>
    <col min="6342" max="6342" bestFit="1" width="35" customWidth="1" style="78"/>
    <col min="6343" max="6345" width="11" customWidth="1" style="78"/>
    <col min="6346" max="6346" bestFit="1" width="42.875" customWidth="1" style="78"/>
    <col min="6347" max="6349" width="11" customWidth="1" style="78"/>
    <col min="6350" max="6350" bestFit="1" width="35.25" customWidth="1" style="78"/>
    <col min="6351" max="6353" width="11" customWidth="1" style="78"/>
    <col min="6354" max="6354" bestFit="1" width="42.75" customWidth="1" style="78"/>
    <col min="6355" max="6357" width="11" customWidth="1" style="78"/>
    <col min="6358" max="6358" bestFit="1" width="51.375" customWidth="1" style="78"/>
    <col min="6359" max="6361" width="11" customWidth="1" style="78"/>
    <col min="6362" max="6362" bestFit="1" width="42.875" customWidth="1" style="78"/>
    <col min="6363" max="6365" width="11" customWidth="1" style="78"/>
    <col min="6366" max="6366" bestFit="1" width="35" customWidth="1" style="78"/>
    <col min="6367" max="6369" width="11" customWidth="1" style="78"/>
    <col min="6370" max="6370" bestFit="1" width="59.25" customWidth="1" style="78"/>
    <col min="6371" max="6373" width="11" customWidth="1" style="78"/>
    <col min="6374" max="6374" bestFit="1" width="67.5" customWidth="1" style="78"/>
    <col min="6375" max="6400" width="11" customWidth="1" style="78"/>
    <col min="6401" max="6401" bestFit="1" width="16.5" customWidth="1" style="78"/>
    <col min="6402" max="6402" width="15.5" customWidth="1" style="78"/>
    <col min="6403" max="6403" width="28.125" customWidth="1" style="78"/>
    <col min="6404" max="6404" bestFit="1" width="44.875" customWidth="1" style="78"/>
    <col min="6405" max="6406" width="44.875" customWidth="1" style="78"/>
    <col min="6407" max="6407" bestFit="1" width="59.5" customWidth="1" style="78"/>
    <col min="6408" max="6408" width="10.5" customWidth="1" style="78"/>
    <col min="6409" max="6409" width="13.625" customWidth="1" style="78"/>
    <col min="6410" max="6410" width="19.625" customWidth="1" style="78"/>
    <col min="6411" max="6411" width="22.625" customWidth="1" style="78"/>
    <col min="6412" max="6412" bestFit="1" width="66.5" customWidth="1" style="78"/>
    <col min="6413" max="6413" bestFit="1" width="96.5" customWidth="1" style="78"/>
    <col min="6414" max="6414" bestFit="1" width="67.25" customWidth="1" style="78"/>
    <col min="6415" max="6416" width="16.125" customWidth="1" style="78"/>
    <col min="6417" max="6417" bestFit="1" width="40.125" customWidth="1" style="78"/>
    <col min="6418" max="6418" bestFit="1" width="95.125" customWidth="1" style="78"/>
    <col min="6419" max="6420" width="13.625" customWidth="1" style="78"/>
    <col min="6421" max="6421" bestFit="1" width="25.125" customWidth="1" style="78"/>
    <col min="6422" max="6422" width="63.5" customWidth="1" style="78"/>
    <col min="6423" max="6423" width="14.625" customWidth="1" style="78"/>
    <col min="6424" max="6424" width="13.625" customWidth="1" style="78"/>
    <col min="6425" max="6425" bestFit="1" width="23.5" customWidth="1" style="78"/>
    <col min="6426" max="6426" bestFit="1" width="58.5" customWidth="1" style="78"/>
    <col min="6427" max="6428" width="14.625" customWidth="1" style="78"/>
    <col min="6429" max="6429" bestFit="1" width="27.375" customWidth="1" style="78"/>
    <col min="6430" max="6430" bestFit="1" width="57.625" customWidth="1" style="78"/>
    <col min="6431" max="6431" width="12.625" customWidth="1" style="78"/>
    <col min="6432" max="6433" width="12.5" customWidth="1" style="78"/>
    <col min="6434" max="6434" bestFit="1" width="65" customWidth="1" style="78"/>
    <col min="6435" max="6435" width="13.875" customWidth="1" style="78"/>
    <col min="6436" max="6437" width="12.125" customWidth="1" style="78"/>
    <col min="6438" max="6438" bestFit="1" width="65" customWidth="1" style="78"/>
    <col min="6439" max="6441" width="11" customWidth="1" style="78"/>
    <col min="6442" max="6442" bestFit="1" width="67.125" customWidth="1" style="78"/>
    <col min="6443" max="6445" width="11" customWidth="1" style="78"/>
    <col min="6446" max="6446" bestFit="1" width="59.625" customWidth="1" style="78"/>
    <col min="6447" max="6447" bestFit="1" width="17.75" customWidth="1" style="78"/>
    <col min="6448" max="6449" width="11" customWidth="1" style="78"/>
    <col min="6450" max="6450" bestFit="1" width="59.625" customWidth="1" style="78"/>
    <col min="6451" max="6451" bestFit="1" width="19" customWidth="1" style="78"/>
    <col min="6452" max="6453" width="11" customWidth="1" style="78"/>
    <col min="6454" max="6454" bestFit="1" width="67.125" customWidth="1" style="78"/>
    <col min="6455" max="6455" bestFit="1" width="20.125" customWidth="1" style="78"/>
    <col min="6456" max="6457" width="11" customWidth="1" style="78"/>
    <col min="6458" max="6458" bestFit="1" width="59.625" customWidth="1" style="78"/>
    <col min="6459" max="6461" width="11" customWidth="1" style="78"/>
    <col min="6462" max="6462" bestFit="1" width="67.125" customWidth="1" style="78"/>
    <col min="6463" max="6463" bestFit="1" width="20.125" customWidth="1" style="78"/>
    <col min="6464" max="6465" width="11" customWidth="1" style="78"/>
    <col min="6466" max="6466" bestFit="1" width="62.75" customWidth="1" style="78"/>
    <col min="6467" max="6469" width="11" customWidth="1" style="78"/>
    <col min="6470" max="6470" bestFit="1" width="64.75" customWidth="1" style="78"/>
    <col min="6471" max="6473" width="11" customWidth="1" style="78"/>
    <col min="6474" max="6474" bestFit="1" width="51.375" customWidth="1" style="78"/>
    <col min="6475" max="6477" width="11" customWidth="1" style="78"/>
    <col min="6478" max="6478" bestFit="1" width="50.5" customWidth="1" style="78"/>
    <col min="6479" max="6481" width="11" customWidth="1" style="78"/>
    <col min="6482" max="6482" bestFit="1" width="64.75" customWidth="1" style="78"/>
    <col min="6483" max="6485" width="11" customWidth="1" style="78"/>
    <col min="6486" max="6486" bestFit="1" width="51.125" customWidth="1" style="78"/>
    <col min="6487" max="6489" width="11" customWidth="1" style="78"/>
    <col min="6490" max="6490" bestFit="1" width="52" customWidth="1" style="78"/>
    <col min="6491" max="6493" width="11" customWidth="1" style="78"/>
    <col min="6494" max="6494" bestFit="1" width="51" customWidth="1" style="78"/>
    <col min="6495" max="6495" bestFit="1" width="20.125" customWidth="1" style="78"/>
    <col min="6496" max="6497" width="11" customWidth="1" style="78"/>
    <col min="6498" max="6498" bestFit="1" width="62.75" customWidth="1" style="78"/>
    <col min="6499" max="6501" width="11" customWidth="1" style="78"/>
    <col min="6502" max="6502" bestFit="1" width="52" customWidth="1" style="78"/>
    <col min="6503" max="6503" bestFit="1" width="20.125" customWidth="1" style="78"/>
    <col min="6504" max="6505" width="11" customWidth="1" style="78"/>
    <col min="6506" max="6506" bestFit="1" width="50.5" customWidth="1" style="78"/>
    <col min="6507" max="6509" width="11" customWidth="1" style="78"/>
    <col min="6510" max="6510" bestFit="1" width="64.875" customWidth="1" style="78"/>
    <col min="6511" max="6511" bestFit="1" width="20.125" customWidth="1" style="78"/>
    <col min="6512" max="6513" width="11" customWidth="1" style="78"/>
    <col min="6514" max="6514" bestFit="1" width="50.5" customWidth="1" style="78"/>
    <col min="6515" max="6515" bestFit="1" width="20.125" customWidth="1" style="78"/>
    <col min="6516" max="6517" width="11" customWidth="1" style="78"/>
    <col min="6518" max="6518" bestFit="1" width="52.5" customWidth="1" style="78"/>
    <col min="6519" max="6519" bestFit="1" width="20.125" customWidth="1" style="78"/>
    <col min="6520" max="6521" width="11" customWidth="1" style="78"/>
    <col min="6522" max="6522" bestFit="1" width="52.5" customWidth="1" style="78"/>
    <col min="6523" max="6525" width="11" customWidth="1" style="78"/>
    <col min="6526" max="6526" bestFit="1" width="51.25" customWidth="1" style="78"/>
    <col min="6527" max="6529" width="11" customWidth="1" style="78"/>
    <col min="6530" max="6530" bestFit="1" width="54.625" customWidth="1" style="78"/>
    <col min="6531" max="6531" bestFit="1" width="19.5" customWidth="1" style="78"/>
    <col min="6532" max="6533" width="11" customWidth="1" style="78"/>
    <col min="6534" max="6534" bestFit="1" width="51.25" customWidth="1" style="78"/>
    <col min="6535" max="6537" width="11" customWidth="1" style="78"/>
    <col min="6538" max="6538" bestFit="1" width="54.625" customWidth="1" style="78"/>
    <col min="6539" max="6541" width="11" customWidth="1" style="78"/>
    <col min="6542" max="6542" bestFit="1" width="41.5" customWidth="1" style="78"/>
    <col min="6543" max="6545" width="11" customWidth="1" style="78"/>
    <col min="6546" max="6546" bestFit="1" width="43.75" customWidth="1" style="78"/>
    <col min="6547" max="6549" width="11" customWidth="1" style="78"/>
    <col min="6550" max="6550" bestFit="1" width="51" customWidth="1" style="78"/>
    <col min="6551" max="6553" width="11" customWidth="1" style="78"/>
    <col min="6554" max="6554" bestFit="1" width="57.75" customWidth="1" style="78"/>
    <col min="6555" max="6557" width="11" customWidth="1" style="78"/>
    <col min="6558" max="6558" bestFit="1" width="39.75" customWidth="1" style="78"/>
    <col min="6559" max="6561" width="11" customWidth="1" style="78"/>
    <col min="6562" max="6562" bestFit="1" width="42.875" customWidth="1" style="78"/>
    <col min="6563" max="6565" width="11" customWidth="1" style="78"/>
    <col min="6566" max="6566" bestFit="1" width="40" customWidth="1" style="78"/>
    <col min="6567" max="6569" width="11" customWidth="1" style="78"/>
    <col min="6570" max="6570" bestFit="1" width="38.875" customWidth="1" style="78"/>
    <col min="6571" max="6573" width="11" customWidth="1" style="78"/>
    <col min="6574" max="6574" bestFit="1" width="41.5" customWidth="1" style="78"/>
    <col min="6575" max="6577" width="11" customWidth="1" style="78"/>
    <col min="6578" max="6578" bestFit="1" width="39.75" customWidth="1" style="78"/>
    <col min="6579" max="6581" width="11" customWidth="1" style="78"/>
    <col min="6582" max="6582" bestFit="1" width="37.5" customWidth="1" style="78"/>
    <col min="6583" max="6585" width="11" customWidth="1" style="78"/>
    <col min="6586" max="6586" bestFit="1" width="35" customWidth="1" style="78"/>
    <col min="6587" max="6589" width="11" customWidth="1" style="78"/>
    <col min="6590" max="6590" bestFit="1" width="35.25" customWidth="1" style="78"/>
    <col min="6591" max="6593" width="11" customWidth="1" style="78"/>
    <col min="6594" max="6594" bestFit="1" width="42.75" customWidth="1" style="78"/>
    <col min="6595" max="6597" width="11" customWidth="1" style="78"/>
    <col min="6598" max="6598" bestFit="1" width="35" customWidth="1" style="78"/>
    <col min="6599" max="6601" width="11" customWidth="1" style="78"/>
    <col min="6602" max="6602" bestFit="1" width="42.875" customWidth="1" style="78"/>
    <col min="6603" max="6605" width="11" customWidth="1" style="78"/>
    <col min="6606" max="6606" bestFit="1" width="35.25" customWidth="1" style="78"/>
    <col min="6607" max="6609" width="11" customWidth="1" style="78"/>
    <col min="6610" max="6610" bestFit="1" width="42.75" customWidth="1" style="78"/>
    <col min="6611" max="6613" width="11" customWidth="1" style="78"/>
    <col min="6614" max="6614" bestFit="1" width="51.375" customWidth="1" style="78"/>
    <col min="6615" max="6617" width="11" customWidth="1" style="78"/>
    <col min="6618" max="6618" bestFit="1" width="42.875" customWidth="1" style="78"/>
    <col min="6619" max="6621" width="11" customWidth="1" style="78"/>
    <col min="6622" max="6622" bestFit="1" width="35" customWidth="1" style="78"/>
    <col min="6623" max="6625" width="11" customWidth="1" style="78"/>
    <col min="6626" max="6626" bestFit="1" width="59.25" customWidth="1" style="78"/>
    <col min="6627" max="6629" width="11" customWidth="1" style="78"/>
    <col min="6630" max="6630" bestFit="1" width="67.5" customWidth="1" style="78"/>
    <col min="6631" max="6656" width="11" customWidth="1" style="78"/>
    <col min="6657" max="6657" bestFit="1" width="16.5" customWidth="1" style="78"/>
    <col min="6658" max="6658" width="15.5" customWidth="1" style="78"/>
    <col min="6659" max="6659" width="28.125" customWidth="1" style="78"/>
    <col min="6660" max="6660" bestFit="1" width="44.875" customWidth="1" style="78"/>
    <col min="6661" max="6662" width="44.875" customWidth="1" style="78"/>
    <col min="6663" max="6663" bestFit="1" width="59.5" customWidth="1" style="78"/>
    <col min="6664" max="6664" width="10.5" customWidth="1" style="78"/>
    <col min="6665" max="6665" width="13.625" customWidth="1" style="78"/>
    <col min="6666" max="6666" width="19.625" customWidth="1" style="78"/>
    <col min="6667" max="6667" width="22.625" customWidth="1" style="78"/>
    <col min="6668" max="6668" bestFit="1" width="66.5" customWidth="1" style="78"/>
    <col min="6669" max="6669" bestFit="1" width="96.5" customWidth="1" style="78"/>
    <col min="6670" max="6670" bestFit="1" width="67.25" customWidth="1" style="78"/>
    <col min="6671" max="6672" width="16.125" customWidth="1" style="78"/>
    <col min="6673" max="6673" bestFit="1" width="40.125" customWidth="1" style="78"/>
    <col min="6674" max="6674" bestFit="1" width="95.125" customWidth="1" style="78"/>
    <col min="6675" max="6676" width="13.625" customWidth="1" style="78"/>
    <col min="6677" max="6677" bestFit="1" width="25.125" customWidth="1" style="78"/>
    <col min="6678" max="6678" width="63.5" customWidth="1" style="78"/>
    <col min="6679" max="6679" width="14.625" customWidth="1" style="78"/>
    <col min="6680" max="6680" width="13.625" customWidth="1" style="78"/>
    <col min="6681" max="6681" bestFit="1" width="23.5" customWidth="1" style="78"/>
    <col min="6682" max="6682" bestFit="1" width="58.5" customWidth="1" style="78"/>
    <col min="6683" max="6684" width="14.625" customWidth="1" style="78"/>
    <col min="6685" max="6685" bestFit="1" width="27.375" customWidth="1" style="78"/>
    <col min="6686" max="6686" bestFit="1" width="57.625" customWidth="1" style="78"/>
    <col min="6687" max="6687" width="12.625" customWidth="1" style="78"/>
    <col min="6688" max="6689" width="12.5" customWidth="1" style="78"/>
    <col min="6690" max="6690" bestFit="1" width="65" customWidth="1" style="78"/>
    <col min="6691" max="6691" width="13.875" customWidth="1" style="78"/>
    <col min="6692" max="6693" width="12.125" customWidth="1" style="78"/>
    <col min="6694" max="6694" bestFit="1" width="65" customWidth="1" style="78"/>
    <col min="6695" max="6697" width="11" customWidth="1" style="78"/>
    <col min="6698" max="6698" bestFit="1" width="67.125" customWidth="1" style="78"/>
    <col min="6699" max="6701" width="11" customWidth="1" style="78"/>
    <col min="6702" max="6702" bestFit="1" width="59.625" customWidth="1" style="78"/>
    <col min="6703" max="6703" bestFit="1" width="17.75" customWidth="1" style="78"/>
    <col min="6704" max="6705" width="11" customWidth="1" style="78"/>
    <col min="6706" max="6706" bestFit="1" width="59.625" customWidth="1" style="78"/>
    <col min="6707" max="6707" bestFit="1" width="19" customWidth="1" style="78"/>
    <col min="6708" max="6709" width="11" customWidth="1" style="78"/>
    <col min="6710" max="6710" bestFit="1" width="67.125" customWidth="1" style="78"/>
    <col min="6711" max="6711" bestFit="1" width="20.125" customWidth="1" style="78"/>
    <col min="6712" max="6713" width="11" customWidth="1" style="78"/>
    <col min="6714" max="6714" bestFit="1" width="59.625" customWidth="1" style="78"/>
    <col min="6715" max="6717" width="11" customWidth="1" style="78"/>
    <col min="6718" max="6718" bestFit="1" width="67.125" customWidth="1" style="78"/>
    <col min="6719" max="6719" bestFit="1" width="20.125" customWidth="1" style="78"/>
    <col min="6720" max="6721" width="11" customWidth="1" style="78"/>
    <col min="6722" max="6722" bestFit="1" width="62.75" customWidth="1" style="78"/>
    <col min="6723" max="6725" width="11" customWidth="1" style="78"/>
    <col min="6726" max="6726" bestFit="1" width="64.75" customWidth="1" style="78"/>
    <col min="6727" max="6729" width="11" customWidth="1" style="78"/>
    <col min="6730" max="6730" bestFit="1" width="51.375" customWidth="1" style="78"/>
    <col min="6731" max="6733" width="11" customWidth="1" style="78"/>
    <col min="6734" max="6734" bestFit="1" width="50.5" customWidth="1" style="78"/>
    <col min="6735" max="6737" width="11" customWidth="1" style="78"/>
    <col min="6738" max="6738" bestFit="1" width="64.75" customWidth="1" style="78"/>
    <col min="6739" max="6741" width="11" customWidth="1" style="78"/>
    <col min="6742" max="6742" bestFit="1" width="51.125" customWidth="1" style="78"/>
    <col min="6743" max="6745" width="11" customWidth="1" style="78"/>
    <col min="6746" max="6746" bestFit="1" width="52" customWidth="1" style="78"/>
    <col min="6747" max="6749" width="11" customWidth="1" style="78"/>
    <col min="6750" max="6750" bestFit="1" width="51" customWidth="1" style="78"/>
    <col min="6751" max="6751" bestFit="1" width="20.125" customWidth="1" style="78"/>
    <col min="6752" max="6753" width="11" customWidth="1" style="78"/>
    <col min="6754" max="6754" bestFit="1" width="62.75" customWidth="1" style="78"/>
    <col min="6755" max="6757" width="11" customWidth="1" style="78"/>
    <col min="6758" max="6758" bestFit="1" width="52" customWidth="1" style="78"/>
    <col min="6759" max="6759" bestFit="1" width="20.125" customWidth="1" style="78"/>
    <col min="6760" max="6761" width="11" customWidth="1" style="78"/>
    <col min="6762" max="6762" bestFit="1" width="50.5" customWidth="1" style="78"/>
    <col min="6763" max="6765" width="11" customWidth="1" style="78"/>
    <col min="6766" max="6766" bestFit="1" width="64.875" customWidth="1" style="78"/>
    <col min="6767" max="6767" bestFit="1" width="20.125" customWidth="1" style="78"/>
    <col min="6768" max="6769" width="11" customWidth="1" style="78"/>
    <col min="6770" max="6770" bestFit="1" width="50.5" customWidth="1" style="78"/>
    <col min="6771" max="6771" bestFit="1" width="20.125" customWidth="1" style="78"/>
    <col min="6772" max="6773" width="11" customWidth="1" style="78"/>
    <col min="6774" max="6774" bestFit="1" width="52.5" customWidth="1" style="78"/>
    <col min="6775" max="6775" bestFit="1" width="20.125" customWidth="1" style="78"/>
    <col min="6776" max="6777" width="11" customWidth="1" style="78"/>
    <col min="6778" max="6778" bestFit="1" width="52.5" customWidth="1" style="78"/>
    <col min="6779" max="6781" width="11" customWidth="1" style="78"/>
    <col min="6782" max="6782" bestFit="1" width="51.25" customWidth="1" style="78"/>
    <col min="6783" max="6785" width="11" customWidth="1" style="78"/>
    <col min="6786" max="6786" bestFit="1" width="54.625" customWidth="1" style="78"/>
    <col min="6787" max="6787" bestFit="1" width="19.5" customWidth="1" style="78"/>
    <col min="6788" max="6789" width="11" customWidth="1" style="78"/>
    <col min="6790" max="6790" bestFit="1" width="51.25" customWidth="1" style="78"/>
    <col min="6791" max="6793" width="11" customWidth="1" style="78"/>
    <col min="6794" max="6794" bestFit="1" width="54.625" customWidth="1" style="78"/>
    <col min="6795" max="6797" width="11" customWidth="1" style="78"/>
    <col min="6798" max="6798" bestFit="1" width="41.5" customWidth="1" style="78"/>
    <col min="6799" max="6801" width="11" customWidth="1" style="78"/>
    <col min="6802" max="6802" bestFit="1" width="43.75" customWidth="1" style="78"/>
    <col min="6803" max="6805" width="11" customWidth="1" style="78"/>
    <col min="6806" max="6806" bestFit="1" width="51" customWidth="1" style="78"/>
    <col min="6807" max="6809" width="11" customWidth="1" style="78"/>
    <col min="6810" max="6810" bestFit="1" width="57.75" customWidth="1" style="78"/>
    <col min="6811" max="6813" width="11" customWidth="1" style="78"/>
    <col min="6814" max="6814" bestFit="1" width="39.75" customWidth="1" style="78"/>
    <col min="6815" max="6817" width="11" customWidth="1" style="78"/>
    <col min="6818" max="6818" bestFit="1" width="42.875" customWidth="1" style="78"/>
    <col min="6819" max="6821" width="11" customWidth="1" style="78"/>
    <col min="6822" max="6822" bestFit="1" width="40" customWidth="1" style="78"/>
    <col min="6823" max="6825" width="11" customWidth="1" style="78"/>
    <col min="6826" max="6826" bestFit="1" width="38.875" customWidth="1" style="78"/>
    <col min="6827" max="6829" width="11" customWidth="1" style="78"/>
    <col min="6830" max="6830" bestFit="1" width="41.5" customWidth="1" style="78"/>
    <col min="6831" max="6833" width="11" customWidth="1" style="78"/>
    <col min="6834" max="6834" bestFit="1" width="39.75" customWidth="1" style="78"/>
    <col min="6835" max="6837" width="11" customWidth="1" style="78"/>
    <col min="6838" max="6838" bestFit="1" width="37.5" customWidth="1" style="78"/>
    <col min="6839" max="6841" width="11" customWidth="1" style="78"/>
    <col min="6842" max="6842" bestFit="1" width="35" customWidth="1" style="78"/>
    <col min="6843" max="6845" width="11" customWidth="1" style="78"/>
    <col min="6846" max="6846" bestFit="1" width="35.25" customWidth="1" style="78"/>
    <col min="6847" max="6849" width="11" customWidth="1" style="78"/>
    <col min="6850" max="6850" bestFit="1" width="42.75" customWidth="1" style="78"/>
    <col min="6851" max="6853" width="11" customWidth="1" style="78"/>
    <col min="6854" max="6854" bestFit="1" width="35" customWidth="1" style="78"/>
    <col min="6855" max="6857" width="11" customWidth="1" style="78"/>
    <col min="6858" max="6858" bestFit="1" width="42.875" customWidth="1" style="78"/>
    <col min="6859" max="6861" width="11" customWidth="1" style="78"/>
    <col min="6862" max="6862" bestFit="1" width="35.25" customWidth="1" style="78"/>
    <col min="6863" max="6865" width="11" customWidth="1" style="78"/>
    <col min="6866" max="6866" bestFit="1" width="42.75" customWidth="1" style="78"/>
    <col min="6867" max="6869" width="11" customWidth="1" style="78"/>
    <col min="6870" max="6870" bestFit="1" width="51.375" customWidth="1" style="78"/>
    <col min="6871" max="6873" width="11" customWidth="1" style="78"/>
    <col min="6874" max="6874" bestFit="1" width="42.875" customWidth="1" style="78"/>
    <col min="6875" max="6877" width="11" customWidth="1" style="78"/>
    <col min="6878" max="6878" bestFit="1" width="35" customWidth="1" style="78"/>
    <col min="6879" max="6881" width="11" customWidth="1" style="78"/>
    <col min="6882" max="6882" bestFit="1" width="59.25" customWidth="1" style="78"/>
    <col min="6883" max="6885" width="11" customWidth="1" style="78"/>
    <col min="6886" max="6886" bestFit="1" width="67.5" customWidth="1" style="78"/>
    <col min="6887" max="6912" width="11" customWidth="1" style="78"/>
    <col min="6913" max="6913" bestFit="1" width="16.5" customWidth="1" style="78"/>
    <col min="6914" max="6914" width="15.5" customWidth="1" style="78"/>
    <col min="6915" max="6915" width="28.125" customWidth="1" style="78"/>
    <col min="6916" max="6916" bestFit="1" width="44.875" customWidth="1" style="78"/>
    <col min="6917" max="6918" width="44.875" customWidth="1" style="78"/>
    <col min="6919" max="6919" bestFit="1" width="59.5" customWidth="1" style="78"/>
    <col min="6920" max="6920" width="10.5" customWidth="1" style="78"/>
    <col min="6921" max="6921" width="13.625" customWidth="1" style="78"/>
    <col min="6922" max="6922" width="19.625" customWidth="1" style="78"/>
    <col min="6923" max="6923" width="22.625" customWidth="1" style="78"/>
    <col min="6924" max="6924" bestFit="1" width="66.5" customWidth="1" style="78"/>
    <col min="6925" max="6925" bestFit="1" width="96.5" customWidth="1" style="78"/>
    <col min="6926" max="6926" bestFit="1" width="67.25" customWidth="1" style="78"/>
    <col min="6927" max="6928" width="16.125" customWidth="1" style="78"/>
    <col min="6929" max="6929" bestFit="1" width="40.125" customWidth="1" style="78"/>
    <col min="6930" max="6930" bestFit="1" width="95.125" customWidth="1" style="78"/>
    <col min="6931" max="6932" width="13.625" customWidth="1" style="78"/>
    <col min="6933" max="6933" bestFit="1" width="25.125" customWidth="1" style="78"/>
    <col min="6934" max="6934" width="63.5" customWidth="1" style="78"/>
    <col min="6935" max="6935" width="14.625" customWidth="1" style="78"/>
    <col min="6936" max="6936" width="13.625" customWidth="1" style="78"/>
    <col min="6937" max="6937" bestFit="1" width="23.5" customWidth="1" style="78"/>
    <col min="6938" max="6938" bestFit="1" width="58.5" customWidth="1" style="78"/>
    <col min="6939" max="6940" width="14.625" customWidth="1" style="78"/>
    <col min="6941" max="6941" bestFit="1" width="27.375" customWidth="1" style="78"/>
    <col min="6942" max="6942" bestFit="1" width="57.625" customWidth="1" style="78"/>
    <col min="6943" max="6943" width="12.625" customWidth="1" style="78"/>
    <col min="6944" max="6945" width="12.5" customWidth="1" style="78"/>
    <col min="6946" max="6946" bestFit="1" width="65" customWidth="1" style="78"/>
    <col min="6947" max="6947" width="13.875" customWidth="1" style="78"/>
    <col min="6948" max="6949" width="12.125" customWidth="1" style="78"/>
    <col min="6950" max="6950" bestFit="1" width="65" customWidth="1" style="78"/>
    <col min="6951" max="6953" width="11" customWidth="1" style="78"/>
    <col min="6954" max="6954" bestFit="1" width="67.125" customWidth="1" style="78"/>
    <col min="6955" max="6957" width="11" customWidth="1" style="78"/>
    <col min="6958" max="6958" bestFit="1" width="59.625" customWidth="1" style="78"/>
    <col min="6959" max="6959" bestFit="1" width="17.75" customWidth="1" style="78"/>
    <col min="6960" max="6961" width="11" customWidth="1" style="78"/>
    <col min="6962" max="6962" bestFit="1" width="59.625" customWidth="1" style="78"/>
    <col min="6963" max="6963" bestFit="1" width="19" customWidth="1" style="78"/>
    <col min="6964" max="6965" width="11" customWidth="1" style="78"/>
    <col min="6966" max="6966" bestFit="1" width="67.125" customWidth="1" style="78"/>
    <col min="6967" max="6967" bestFit="1" width="20.125" customWidth="1" style="78"/>
    <col min="6968" max="6969" width="11" customWidth="1" style="78"/>
    <col min="6970" max="6970" bestFit="1" width="59.625" customWidth="1" style="78"/>
    <col min="6971" max="6973" width="11" customWidth="1" style="78"/>
    <col min="6974" max="6974" bestFit="1" width="67.125" customWidth="1" style="78"/>
    <col min="6975" max="6975" bestFit="1" width="20.125" customWidth="1" style="78"/>
    <col min="6976" max="6977" width="11" customWidth="1" style="78"/>
    <col min="6978" max="6978" bestFit="1" width="62.75" customWidth="1" style="78"/>
    <col min="6979" max="6981" width="11" customWidth="1" style="78"/>
    <col min="6982" max="6982" bestFit="1" width="64.75" customWidth="1" style="78"/>
    <col min="6983" max="6985" width="11" customWidth="1" style="78"/>
    <col min="6986" max="6986" bestFit="1" width="51.375" customWidth="1" style="78"/>
    <col min="6987" max="6989" width="11" customWidth="1" style="78"/>
    <col min="6990" max="6990" bestFit="1" width="50.5" customWidth="1" style="78"/>
    <col min="6991" max="6993" width="11" customWidth="1" style="78"/>
    <col min="6994" max="6994" bestFit="1" width="64.75" customWidth="1" style="78"/>
    <col min="6995" max="6997" width="11" customWidth="1" style="78"/>
    <col min="6998" max="6998" bestFit="1" width="51.125" customWidth="1" style="78"/>
    <col min="6999" max="7001" width="11" customWidth="1" style="78"/>
    <col min="7002" max="7002" bestFit="1" width="52" customWidth="1" style="78"/>
    <col min="7003" max="7005" width="11" customWidth="1" style="78"/>
    <col min="7006" max="7006" bestFit="1" width="51" customWidth="1" style="78"/>
    <col min="7007" max="7007" bestFit="1" width="20.125" customWidth="1" style="78"/>
    <col min="7008" max="7009" width="11" customWidth="1" style="78"/>
    <col min="7010" max="7010" bestFit="1" width="62.75" customWidth="1" style="78"/>
    <col min="7011" max="7013" width="11" customWidth="1" style="78"/>
    <col min="7014" max="7014" bestFit="1" width="52" customWidth="1" style="78"/>
    <col min="7015" max="7015" bestFit="1" width="20.125" customWidth="1" style="78"/>
    <col min="7016" max="7017" width="11" customWidth="1" style="78"/>
    <col min="7018" max="7018" bestFit="1" width="50.5" customWidth="1" style="78"/>
    <col min="7019" max="7021" width="11" customWidth="1" style="78"/>
    <col min="7022" max="7022" bestFit="1" width="64.875" customWidth="1" style="78"/>
    <col min="7023" max="7023" bestFit="1" width="20.125" customWidth="1" style="78"/>
    <col min="7024" max="7025" width="11" customWidth="1" style="78"/>
    <col min="7026" max="7026" bestFit="1" width="50.5" customWidth="1" style="78"/>
    <col min="7027" max="7027" bestFit="1" width="20.125" customWidth="1" style="78"/>
    <col min="7028" max="7029" width="11" customWidth="1" style="78"/>
    <col min="7030" max="7030" bestFit="1" width="52.5" customWidth="1" style="78"/>
    <col min="7031" max="7031" bestFit="1" width="20.125" customWidth="1" style="78"/>
    <col min="7032" max="7033" width="11" customWidth="1" style="78"/>
    <col min="7034" max="7034" bestFit="1" width="52.5" customWidth="1" style="78"/>
    <col min="7035" max="7037" width="11" customWidth="1" style="78"/>
    <col min="7038" max="7038" bestFit="1" width="51.25" customWidth="1" style="78"/>
    <col min="7039" max="7041" width="11" customWidth="1" style="78"/>
    <col min="7042" max="7042" bestFit="1" width="54.625" customWidth="1" style="78"/>
    <col min="7043" max="7043" bestFit="1" width="19.5" customWidth="1" style="78"/>
    <col min="7044" max="7045" width="11" customWidth="1" style="78"/>
    <col min="7046" max="7046" bestFit="1" width="51.25" customWidth="1" style="78"/>
    <col min="7047" max="7049" width="11" customWidth="1" style="78"/>
    <col min="7050" max="7050" bestFit="1" width="54.625" customWidth="1" style="78"/>
    <col min="7051" max="7053" width="11" customWidth="1" style="78"/>
    <col min="7054" max="7054" bestFit="1" width="41.5" customWidth="1" style="78"/>
    <col min="7055" max="7057" width="11" customWidth="1" style="78"/>
    <col min="7058" max="7058" bestFit="1" width="43.75" customWidth="1" style="78"/>
    <col min="7059" max="7061" width="11" customWidth="1" style="78"/>
    <col min="7062" max="7062" bestFit="1" width="51" customWidth="1" style="78"/>
    <col min="7063" max="7065" width="11" customWidth="1" style="78"/>
    <col min="7066" max="7066" bestFit="1" width="57.75" customWidth="1" style="78"/>
    <col min="7067" max="7069" width="11" customWidth="1" style="78"/>
    <col min="7070" max="7070" bestFit="1" width="39.75" customWidth="1" style="78"/>
    <col min="7071" max="7073" width="11" customWidth="1" style="78"/>
    <col min="7074" max="7074" bestFit="1" width="42.875" customWidth="1" style="78"/>
    <col min="7075" max="7077" width="11" customWidth="1" style="78"/>
    <col min="7078" max="7078" bestFit="1" width="40" customWidth="1" style="78"/>
    <col min="7079" max="7081" width="11" customWidth="1" style="78"/>
    <col min="7082" max="7082" bestFit="1" width="38.875" customWidth="1" style="78"/>
    <col min="7083" max="7085" width="11" customWidth="1" style="78"/>
    <col min="7086" max="7086" bestFit="1" width="41.5" customWidth="1" style="78"/>
    <col min="7087" max="7089" width="11" customWidth="1" style="78"/>
    <col min="7090" max="7090" bestFit="1" width="39.75" customWidth="1" style="78"/>
    <col min="7091" max="7093" width="11" customWidth="1" style="78"/>
    <col min="7094" max="7094" bestFit="1" width="37.5" customWidth="1" style="78"/>
    <col min="7095" max="7097" width="11" customWidth="1" style="78"/>
    <col min="7098" max="7098" bestFit="1" width="35" customWidth="1" style="78"/>
    <col min="7099" max="7101" width="11" customWidth="1" style="78"/>
    <col min="7102" max="7102" bestFit="1" width="35.25" customWidth="1" style="78"/>
    <col min="7103" max="7105" width="11" customWidth="1" style="78"/>
    <col min="7106" max="7106" bestFit="1" width="42.75" customWidth="1" style="78"/>
    <col min="7107" max="7109" width="11" customWidth="1" style="78"/>
    <col min="7110" max="7110" bestFit="1" width="35" customWidth="1" style="78"/>
    <col min="7111" max="7113" width="11" customWidth="1" style="78"/>
    <col min="7114" max="7114" bestFit="1" width="42.875" customWidth="1" style="78"/>
    <col min="7115" max="7117" width="11" customWidth="1" style="78"/>
    <col min="7118" max="7118" bestFit="1" width="35.25" customWidth="1" style="78"/>
    <col min="7119" max="7121" width="11" customWidth="1" style="78"/>
    <col min="7122" max="7122" bestFit="1" width="42.75" customWidth="1" style="78"/>
    <col min="7123" max="7125" width="11" customWidth="1" style="78"/>
    <col min="7126" max="7126" bestFit="1" width="51.375" customWidth="1" style="78"/>
    <col min="7127" max="7129" width="11" customWidth="1" style="78"/>
    <col min="7130" max="7130" bestFit="1" width="42.875" customWidth="1" style="78"/>
    <col min="7131" max="7133" width="11" customWidth="1" style="78"/>
    <col min="7134" max="7134" bestFit="1" width="35" customWidth="1" style="78"/>
    <col min="7135" max="7137" width="11" customWidth="1" style="78"/>
    <col min="7138" max="7138" bestFit="1" width="59.25" customWidth="1" style="78"/>
    <col min="7139" max="7141" width="11" customWidth="1" style="78"/>
    <col min="7142" max="7142" bestFit="1" width="67.5" customWidth="1" style="78"/>
    <col min="7143" max="7168" width="11" customWidth="1" style="78"/>
    <col min="7169" max="7169" bestFit="1" width="16.5" customWidth="1" style="78"/>
    <col min="7170" max="7170" width="15.5" customWidth="1" style="78"/>
    <col min="7171" max="7171" width="28.125" customWidth="1" style="78"/>
    <col min="7172" max="7172" bestFit="1" width="44.875" customWidth="1" style="78"/>
    <col min="7173" max="7174" width="44.875" customWidth="1" style="78"/>
    <col min="7175" max="7175" bestFit="1" width="59.5" customWidth="1" style="78"/>
    <col min="7176" max="7176" width="10.5" customWidth="1" style="78"/>
    <col min="7177" max="7177" width="13.625" customWidth="1" style="78"/>
    <col min="7178" max="7178" width="19.625" customWidth="1" style="78"/>
    <col min="7179" max="7179" width="22.625" customWidth="1" style="78"/>
    <col min="7180" max="7180" bestFit="1" width="66.5" customWidth="1" style="78"/>
    <col min="7181" max="7181" bestFit="1" width="96.5" customWidth="1" style="78"/>
    <col min="7182" max="7182" bestFit="1" width="67.25" customWidth="1" style="78"/>
    <col min="7183" max="7184" width="16.125" customWidth="1" style="78"/>
    <col min="7185" max="7185" bestFit="1" width="40.125" customWidth="1" style="78"/>
    <col min="7186" max="7186" bestFit="1" width="95.125" customWidth="1" style="78"/>
    <col min="7187" max="7188" width="13.625" customWidth="1" style="78"/>
    <col min="7189" max="7189" bestFit="1" width="25.125" customWidth="1" style="78"/>
    <col min="7190" max="7190" width="63.5" customWidth="1" style="78"/>
    <col min="7191" max="7191" width="14.625" customWidth="1" style="78"/>
    <col min="7192" max="7192" width="13.625" customWidth="1" style="78"/>
    <col min="7193" max="7193" bestFit="1" width="23.5" customWidth="1" style="78"/>
    <col min="7194" max="7194" bestFit="1" width="58.5" customWidth="1" style="78"/>
    <col min="7195" max="7196" width="14.625" customWidth="1" style="78"/>
    <col min="7197" max="7197" bestFit="1" width="27.375" customWidth="1" style="78"/>
    <col min="7198" max="7198" bestFit="1" width="57.625" customWidth="1" style="78"/>
    <col min="7199" max="7199" width="12.625" customWidth="1" style="78"/>
    <col min="7200" max="7201" width="12.5" customWidth="1" style="78"/>
    <col min="7202" max="7202" bestFit="1" width="65" customWidth="1" style="78"/>
    <col min="7203" max="7203" width="13.875" customWidth="1" style="78"/>
    <col min="7204" max="7205" width="12.125" customWidth="1" style="78"/>
    <col min="7206" max="7206" bestFit="1" width="65" customWidth="1" style="78"/>
    <col min="7207" max="7209" width="11" customWidth="1" style="78"/>
    <col min="7210" max="7210" bestFit="1" width="67.125" customWidth="1" style="78"/>
    <col min="7211" max="7213" width="11" customWidth="1" style="78"/>
    <col min="7214" max="7214" bestFit="1" width="59.625" customWidth="1" style="78"/>
    <col min="7215" max="7215" bestFit="1" width="17.75" customWidth="1" style="78"/>
    <col min="7216" max="7217" width="11" customWidth="1" style="78"/>
    <col min="7218" max="7218" bestFit="1" width="59.625" customWidth="1" style="78"/>
    <col min="7219" max="7219" bestFit="1" width="19" customWidth="1" style="78"/>
    <col min="7220" max="7221" width="11" customWidth="1" style="78"/>
    <col min="7222" max="7222" bestFit="1" width="67.125" customWidth="1" style="78"/>
    <col min="7223" max="7223" bestFit="1" width="20.125" customWidth="1" style="78"/>
    <col min="7224" max="7225" width="11" customWidth="1" style="78"/>
    <col min="7226" max="7226" bestFit="1" width="59.625" customWidth="1" style="78"/>
    <col min="7227" max="7229" width="11" customWidth="1" style="78"/>
    <col min="7230" max="7230" bestFit="1" width="67.125" customWidth="1" style="78"/>
    <col min="7231" max="7231" bestFit="1" width="20.125" customWidth="1" style="78"/>
    <col min="7232" max="7233" width="11" customWidth="1" style="78"/>
    <col min="7234" max="7234" bestFit="1" width="62.75" customWidth="1" style="78"/>
    <col min="7235" max="7237" width="11" customWidth="1" style="78"/>
    <col min="7238" max="7238" bestFit="1" width="64.75" customWidth="1" style="78"/>
    <col min="7239" max="7241" width="11" customWidth="1" style="78"/>
    <col min="7242" max="7242" bestFit="1" width="51.375" customWidth="1" style="78"/>
    <col min="7243" max="7245" width="11" customWidth="1" style="78"/>
    <col min="7246" max="7246" bestFit="1" width="50.5" customWidth="1" style="78"/>
    <col min="7247" max="7249" width="11" customWidth="1" style="78"/>
    <col min="7250" max="7250" bestFit="1" width="64.75" customWidth="1" style="78"/>
    <col min="7251" max="7253" width="11" customWidth="1" style="78"/>
    <col min="7254" max="7254" bestFit="1" width="51.125" customWidth="1" style="78"/>
    <col min="7255" max="7257" width="11" customWidth="1" style="78"/>
    <col min="7258" max="7258" bestFit="1" width="52" customWidth="1" style="78"/>
    <col min="7259" max="7261" width="11" customWidth="1" style="78"/>
    <col min="7262" max="7262" bestFit="1" width="51" customWidth="1" style="78"/>
    <col min="7263" max="7263" bestFit="1" width="20.125" customWidth="1" style="78"/>
    <col min="7264" max="7265" width="11" customWidth="1" style="78"/>
    <col min="7266" max="7266" bestFit="1" width="62.75" customWidth="1" style="78"/>
    <col min="7267" max="7269" width="11" customWidth="1" style="78"/>
    <col min="7270" max="7270" bestFit="1" width="52" customWidth="1" style="78"/>
    <col min="7271" max="7271" bestFit="1" width="20.125" customWidth="1" style="78"/>
    <col min="7272" max="7273" width="11" customWidth="1" style="78"/>
    <col min="7274" max="7274" bestFit="1" width="50.5" customWidth="1" style="78"/>
    <col min="7275" max="7277" width="11" customWidth="1" style="78"/>
    <col min="7278" max="7278" bestFit="1" width="64.875" customWidth="1" style="78"/>
    <col min="7279" max="7279" bestFit="1" width="20.125" customWidth="1" style="78"/>
    <col min="7280" max="7281" width="11" customWidth="1" style="78"/>
    <col min="7282" max="7282" bestFit="1" width="50.5" customWidth="1" style="78"/>
    <col min="7283" max="7283" bestFit="1" width="20.125" customWidth="1" style="78"/>
    <col min="7284" max="7285" width="11" customWidth="1" style="78"/>
    <col min="7286" max="7286" bestFit="1" width="52.5" customWidth="1" style="78"/>
    <col min="7287" max="7287" bestFit="1" width="20.125" customWidth="1" style="78"/>
    <col min="7288" max="7289" width="11" customWidth="1" style="78"/>
    <col min="7290" max="7290" bestFit="1" width="52.5" customWidth="1" style="78"/>
    <col min="7291" max="7293" width="11" customWidth="1" style="78"/>
    <col min="7294" max="7294" bestFit="1" width="51.25" customWidth="1" style="78"/>
    <col min="7295" max="7297" width="11" customWidth="1" style="78"/>
    <col min="7298" max="7298" bestFit="1" width="54.625" customWidth="1" style="78"/>
    <col min="7299" max="7299" bestFit="1" width="19.5" customWidth="1" style="78"/>
    <col min="7300" max="7301" width="11" customWidth="1" style="78"/>
    <col min="7302" max="7302" bestFit="1" width="51.25" customWidth="1" style="78"/>
    <col min="7303" max="7305" width="11" customWidth="1" style="78"/>
    <col min="7306" max="7306" bestFit="1" width="54.625" customWidth="1" style="78"/>
    <col min="7307" max="7309" width="11" customWidth="1" style="78"/>
    <col min="7310" max="7310" bestFit="1" width="41.5" customWidth="1" style="78"/>
    <col min="7311" max="7313" width="11" customWidth="1" style="78"/>
    <col min="7314" max="7314" bestFit="1" width="43.75" customWidth="1" style="78"/>
    <col min="7315" max="7317" width="11" customWidth="1" style="78"/>
    <col min="7318" max="7318" bestFit="1" width="51" customWidth="1" style="78"/>
    <col min="7319" max="7321" width="11" customWidth="1" style="78"/>
    <col min="7322" max="7322" bestFit="1" width="57.75" customWidth="1" style="78"/>
    <col min="7323" max="7325" width="11" customWidth="1" style="78"/>
    <col min="7326" max="7326" bestFit="1" width="39.75" customWidth="1" style="78"/>
    <col min="7327" max="7329" width="11" customWidth="1" style="78"/>
    <col min="7330" max="7330" bestFit="1" width="42.875" customWidth="1" style="78"/>
    <col min="7331" max="7333" width="11" customWidth="1" style="78"/>
    <col min="7334" max="7334" bestFit="1" width="40" customWidth="1" style="78"/>
    <col min="7335" max="7337" width="11" customWidth="1" style="78"/>
    <col min="7338" max="7338" bestFit="1" width="38.875" customWidth="1" style="78"/>
    <col min="7339" max="7341" width="11" customWidth="1" style="78"/>
    <col min="7342" max="7342" bestFit="1" width="41.5" customWidth="1" style="78"/>
    <col min="7343" max="7345" width="11" customWidth="1" style="78"/>
    <col min="7346" max="7346" bestFit="1" width="39.75" customWidth="1" style="78"/>
    <col min="7347" max="7349" width="11" customWidth="1" style="78"/>
    <col min="7350" max="7350" bestFit="1" width="37.5" customWidth="1" style="78"/>
    <col min="7351" max="7353" width="11" customWidth="1" style="78"/>
    <col min="7354" max="7354" bestFit="1" width="35" customWidth="1" style="78"/>
    <col min="7355" max="7357" width="11" customWidth="1" style="78"/>
    <col min="7358" max="7358" bestFit="1" width="35.25" customWidth="1" style="78"/>
    <col min="7359" max="7361" width="11" customWidth="1" style="78"/>
    <col min="7362" max="7362" bestFit="1" width="42.75" customWidth="1" style="78"/>
    <col min="7363" max="7365" width="11" customWidth="1" style="78"/>
    <col min="7366" max="7366" bestFit="1" width="35" customWidth="1" style="78"/>
    <col min="7367" max="7369" width="11" customWidth="1" style="78"/>
    <col min="7370" max="7370" bestFit="1" width="42.875" customWidth="1" style="78"/>
    <col min="7371" max="7373" width="11" customWidth="1" style="78"/>
    <col min="7374" max="7374" bestFit="1" width="35.25" customWidth="1" style="78"/>
    <col min="7375" max="7377" width="11" customWidth="1" style="78"/>
    <col min="7378" max="7378" bestFit="1" width="42.75" customWidth="1" style="78"/>
    <col min="7379" max="7381" width="11" customWidth="1" style="78"/>
    <col min="7382" max="7382" bestFit="1" width="51.375" customWidth="1" style="78"/>
    <col min="7383" max="7385" width="11" customWidth="1" style="78"/>
    <col min="7386" max="7386" bestFit="1" width="42.875" customWidth="1" style="78"/>
    <col min="7387" max="7389" width="11" customWidth="1" style="78"/>
    <col min="7390" max="7390" bestFit="1" width="35" customWidth="1" style="78"/>
    <col min="7391" max="7393" width="11" customWidth="1" style="78"/>
    <col min="7394" max="7394" bestFit="1" width="59.25" customWidth="1" style="78"/>
    <col min="7395" max="7397" width="11" customWidth="1" style="78"/>
    <col min="7398" max="7398" bestFit="1" width="67.5" customWidth="1" style="78"/>
    <col min="7399" max="7424" width="11" customWidth="1" style="78"/>
    <col min="7425" max="7425" bestFit="1" width="16.5" customWidth="1" style="78"/>
    <col min="7426" max="7426" width="15.5" customWidth="1" style="78"/>
    <col min="7427" max="7427" width="28.125" customWidth="1" style="78"/>
    <col min="7428" max="7428" bestFit="1" width="44.875" customWidth="1" style="78"/>
    <col min="7429" max="7430" width="44.875" customWidth="1" style="78"/>
    <col min="7431" max="7431" bestFit="1" width="59.5" customWidth="1" style="78"/>
    <col min="7432" max="7432" width="10.5" customWidth="1" style="78"/>
    <col min="7433" max="7433" width="13.625" customWidth="1" style="78"/>
    <col min="7434" max="7434" width="19.625" customWidth="1" style="78"/>
    <col min="7435" max="7435" width="22.625" customWidth="1" style="78"/>
    <col min="7436" max="7436" bestFit="1" width="66.5" customWidth="1" style="78"/>
    <col min="7437" max="7437" bestFit="1" width="96.5" customWidth="1" style="78"/>
    <col min="7438" max="7438" bestFit="1" width="67.25" customWidth="1" style="78"/>
    <col min="7439" max="7440" width="16.125" customWidth="1" style="78"/>
    <col min="7441" max="7441" bestFit="1" width="40.125" customWidth="1" style="78"/>
    <col min="7442" max="7442" bestFit="1" width="95.125" customWidth="1" style="78"/>
    <col min="7443" max="7444" width="13.625" customWidth="1" style="78"/>
    <col min="7445" max="7445" bestFit="1" width="25.125" customWidth="1" style="78"/>
    <col min="7446" max="7446" width="63.5" customWidth="1" style="78"/>
    <col min="7447" max="7447" width="14.625" customWidth="1" style="78"/>
    <col min="7448" max="7448" width="13.625" customWidth="1" style="78"/>
    <col min="7449" max="7449" bestFit="1" width="23.5" customWidth="1" style="78"/>
    <col min="7450" max="7450" bestFit="1" width="58.5" customWidth="1" style="78"/>
    <col min="7451" max="7452" width="14.625" customWidth="1" style="78"/>
    <col min="7453" max="7453" bestFit="1" width="27.375" customWidth="1" style="78"/>
    <col min="7454" max="7454" bestFit="1" width="57.625" customWidth="1" style="78"/>
    <col min="7455" max="7455" width="12.625" customWidth="1" style="78"/>
    <col min="7456" max="7457" width="12.5" customWidth="1" style="78"/>
    <col min="7458" max="7458" bestFit="1" width="65" customWidth="1" style="78"/>
    <col min="7459" max="7459" width="13.875" customWidth="1" style="78"/>
    <col min="7460" max="7461" width="12.125" customWidth="1" style="78"/>
    <col min="7462" max="7462" bestFit="1" width="65" customWidth="1" style="78"/>
    <col min="7463" max="7465" width="11" customWidth="1" style="78"/>
    <col min="7466" max="7466" bestFit="1" width="67.125" customWidth="1" style="78"/>
    <col min="7467" max="7469" width="11" customWidth="1" style="78"/>
    <col min="7470" max="7470" bestFit="1" width="59.625" customWidth="1" style="78"/>
    <col min="7471" max="7471" bestFit="1" width="17.75" customWidth="1" style="78"/>
    <col min="7472" max="7473" width="11" customWidth="1" style="78"/>
    <col min="7474" max="7474" bestFit="1" width="59.625" customWidth="1" style="78"/>
    <col min="7475" max="7475" bestFit="1" width="19" customWidth="1" style="78"/>
    <col min="7476" max="7477" width="11" customWidth="1" style="78"/>
    <col min="7478" max="7478" bestFit="1" width="67.125" customWidth="1" style="78"/>
    <col min="7479" max="7479" bestFit="1" width="20.125" customWidth="1" style="78"/>
    <col min="7480" max="7481" width="11" customWidth="1" style="78"/>
    <col min="7482" max="7482" bestFit="1" width="59.625" customWidth="1" style="78"/>
    <col min="7483" max="7485" width="11" customWidth="1" style="78"/>
    <col min="7486" max="7486" bestFit="1" width="67.125" customWidth="1" style="78"/>
    <col min="7487" max="7487" bestFit="1" width="20.125" customWidth="1" style="78"/>
    <col min="7488" max="7489" width="11" customWidth="1" style="78"/>
    <col min="7490" max="7490" bestFit="1" width="62.75" customWidth="1" style="78"/>
    <col min="7491" max="7493" width="11" customWidth="1" style="78"/>
    <col min="7494" max="7494" bestFit="1" width="64.75" customWidth="1" style="78"/>
    <col min="7495" max="7497" width="11" customWidth="1" style="78"/>
    <col min="7498" max="7498" bestFit="1" width="51.375" customWidth="1" style="78"/>
    <col min="7499" max="7501" width="11" customWidth="1" style="78"/>
    <col min="7502" max="7502" bestFit="1" width="50.5" customWidth="1" style="78"/>
    <col min="7503" max="7505" width="11" customWidth="1" style="78"/>
    <col min="7506" max="7506" bestFit="1" width="64.75" customWidth="1" style="78"/>
    <col min="7507" max="7509" width="11" customWidth="1" style="78"/>
    <col min="7510" max="7510" bestFit="1" width="51.125" customWidth="1" style="78"/>
    <col min="7511" max="7513" width="11" customWidth="1" style="78"/>
    <col min="7514" max="7514" bestFit="1" width="52" customWidth="1" style="78"/>
    <col min="7515" max="7517" width="11" customWidth="1" style="78"/>
    <col min="7518" max="7518" bestFit="1" width="51" customWidth="1" style="78"/>
    <col min="7519" max="7519" bestFit="1" width="20.125" customWidth="1" style="78"/>
    <col min="7520" max="7521" width="11" customWidth="1" style="78"/>
    <col min="7522" max="7522" bestFit="1" width="62.75" customWidth="1" style="78"/>
    <col min="7523" max="7525" width="11" customWidth="1" style="78"/>
    <col min="7526" max="7526" bestFit="1" width="52" customWidth="1" style="78"/>
    <col min="7527" max="7527" bestFit="1" width="20.125" customWidth="1" style="78"/>
    <col min="7528" max="7529" width="11" customWidth="1" style="78"/>
    <col min="7530" max="7530" bestFit="1" width="50.5" customWidth="1" style="78"/>
    <col min="7531" max="7533" width="11" customWidth="1" style="78"/>
    <col min="7534" max="7534" bestFit="1" width="64.875" customWidth="1" style="78"/>
    <col min="7535" max="7535" bestFit="1" width="20.125" customWidth="1" style="78"/>
    <col min="7536" max="7537" width="11" customWidth="1" style="78"/>
    <col min="7538" max="7538" bestFit="1" width="50.5" customWidth="1" style="78"/>
    <col min="7539" max="7539" bestFit="1" width="20.125" customWidth="1" style="78"/>
    <col min="7540" max="7541" width="11" customWidth="1" style="78"/>
    <col min="7542" max="7542" bestFit="1" width="52.5" customWidth="1" style="78"/>
    <col min="7543" max="7543" bestFit="1" width="20.125" customWidth="1" style="78"/>
    <col min="7544" max="7545" width="11" customWidth="1" style="78"/>
    <col min="7546" max="7546" bestFit="1" width="52.5" customWidth="1" style="78"/>
    <col min="7547" max="7549" width="11" customWidth="1" style="78"/>
    <col min="7550" max="7550" bestFit="1" width="51.25" customWidth="1" style="78"/>
    <col min="7551" max="7553" width="11" customWidth="1" style="78"/>
    <col min="7554" max="7554" bestFit="1" width="54.625" customWidth="1" style="78"/>
    <col min="7555" max="7555" bestFit="1" width="19.5" customWidth="1" style="78"/>
    <col min="7556" max="7557" width="11" customWidth="1" style="78"/>
    <col min="7558" max="7558" bestFit="1" width="51.25" customWidth="1" style="78"/>
    <col min="7559" max="7561" width="11" customWidth="1" style="78"/>
    <col min="7562" max="7562" bestFit="1" width="54.625" customWidth="1" style="78"/>
    <col min="7563" max="7565" width="11" customWidth="1" style="78"/>
    <col min="7566" max="7566" bestFit="1" width="41.5" customWidth="1" style="78"/>
    <col min="7567" max="7569" width="11" customWidth="1" style="78"/>
    <col min="7570" max="7570" bestFit="1" width="43.75" customWidth="1" style="78"/>
    <col min="7571" max="7573" width="11" customWidth="1" style="78"/>
    <col min="7574" max="7574" bestFit="1" width="51" customWidth="1" style="78"/>
    <col min="7575" max="7577" width="11" customWidth="1" style="78"/>
    <col min="7578" max="7578" bestFit="1" width="57.75" customWidth="1" style="78"/>
    <col min="7579" max="7581" width="11" customWidth="1" style="78"/>
    <col min="7582" max="7582" bestFit="1" width="39.75" customWidth="1" style="78"/>
    <col min="7583" max="7585" width="11" customWidth="1" style="78"/>
    <col min="7586" max="7586" bestFit="1" width="42.875" customWidth="1" style="78"/>
    <col min="7587" max="7589" width="11" customWidth="1" style="78"/>
    <col min="7590" max="7590" bestFit="1" width="40" customWidth="1" style="78"/>
    <col min="7591" max="7593" width="11" customWidth="1" style="78"/>
    <col min="7594" max="7594" bestFit="1" width="38.875" customWidth="1" style="78"/>
    <col min="7595" max="7597" width="11" customWidth="1" style="78"/>
    <col min="7598" max="7598" bestFit="1" width="41.5" customWidth="1" style="78"/>
    <col min="7599" max="7601" width="11" customWidth="1" style="78"/>
    <col min="7602" max="7602" bestFit="1" width="39.75" customWidth="1" style="78"/>
    <col min="7603" max="7605" width="11" customWidth="1" style="78"/>
    <col min="7606" max="7606" bestFit="1" width="37.5" customWidth="1" style="78"/>
    <col min="7607" max="7609" width="11" customWidth="1" style="78"/>
    <col min="7610" max="7610" bestFit="1" width="35" customWidth="1" style="78"/>
    <col min="7611" max="7613" width="11" customWidth="1" style="78"/>
    <col min="7614" max="7614" bestFit="1" width="35.25" customWidth="1" style="78"/>
    <col min="7615" max="7617" width="11" customWidth="1" style="78"/>
    <col min="7618" max="7618" bestFit="1" width="42.75" customWidth="1" style="78"/>
    <col min="7619" max="7621" width="11" customWidth="1" style="78"/>
    <col min="7622" max="7622" bestFit="1" width="35" customWidth="1" style="78"/>
    <col min="7623" max="7625" width="11" customWidth="1" style="78"/>
    <col min="7626" max="7626" bestFit="1" width="42.875" customWidth="1" style="78"/>
    <col min="7627" max="7629" width="11" customWidth="1" style="78"/>
    <col min="7630" max="7630" bestFit="1" width="35.25" customWidth="1" style="78"/>
    <col min="7631" max="7633" width="11" customWidth="1" style="78"/>
    <col min="7634" max="7634" bestFit="1" width="42.75" customWidth="1" style="78"/>
    <col min="7635" max="7637" width="11" customWidth="1" style="78"/>
    <col min="7638" max="7638" bestFit="1" width="51.375" customWidth="1" style="78"/>
    <col min="7639" max="7641" width="11" customWidth="1" style="78"/>
    <col min="7642" max="7642" bestFit="1" width="42.875" customWidth="1" style="78"/>
    <col min="7643" max="7645" width="11" customWidth="1" style="78"/>
    <col min="7646" max="7646" bestFit="1" width="35" customWidth="1" style="78"/>
    <col min="7647" max="7649" width="11" customWidth="1" style="78"/>
    <col min="7650" max="7650" bestFit="1" width="59.25" customWidth="1" style="78"/>
    <col min="7651" max="7653" width="11" customWidth="1" style="78"/>
    <col min="7654" max="7654" bestFit="1" width="67.5" customWidth="1" style="78"/>
    <col min="7655" max="7680" width="11" customWidth="1" style="78"/>
    <col min="7681" max="7681" bestFit="1" width="16.5" customWidth="1" style="78"/>
    <col min="7682" max="7682" width="15.5" customWidth="1" style="78"/>
    <col min="7683" max="7683" width="28.125" customWidth="1" style="78"/>
    <col min="7684" max="7684" bestFit="1" width="44.875" customWidth="1" style="78"/>
    <col min="7685" max="7686" width="44.875" customWidth="1" style="78"/>
    <col min="7687" max="7687" bestFit="1" width="59.5" customWidth="1" style="78"/>
    <col min="7688" max="7688" width="10.5" customWidth="1" style="78"/>
    <col min="7689" max="7689" width="13.625" customWidth="1" style="78"/>
    <col min="7690" max="7690" width="19.625" customWidth="1" style="78"/>
    <col min="7691" max="7691" width="22.625" customWidth="1" style="78"/>
    <col min="7692" max="7692" bestFit="1" width="66.5" customWidth="1" style="78"/>
    <col min="7693" max="7693" bestFit="1" width="96.5" customWidth="1" style="78"/>
    <col min="7694" max="7694" bestFit="1" width="67.25" customWidth="1" style="78"/>
    <col min="7695" max="7696" width="16.125" customWidth="1" style="78"/>
    <col min="7697" max="7697" bestFit="1" width="40.125" customWidth="1" style="78"/>
    <col min="7698" max="7698" bestFit="1" width="95.125" customWidth="1" style="78"/>
    <col min="7699" max="7700" width="13.625" customWidth="1" style="78"/>
    <col min="7701" max="7701" bestFit="1" width="25.125" customWidth="1" style="78"/>
    <col min="7702" max="7702" width="63.5" customWidth="1" style="78"/>
    <col min="7703" max="7703" width="14.625" customWidth="1" style="78"/>
    <col min="7704" max="7704" width="13.625" customWidth="1" style="78"/>
    <col min="7705" max="7705" bestFit="1" width="23.5" customWidth="1" style="78"/>
    <col min="7706" max="7706" bestFit="1" width="58.5" customWidth="1" style="78"/>
    <col min="7707" max="7708" width="14.625" customWidth="1" style="78"/>
    <col min="7709" max="7709" bestFit="1" width="27.375" customWidth="1" style="78"/>
    <col min="7710" max="7710" bestFit="1" width="57.625" customWidth="1" style="78"/>
    <col min="7711" max="7711" width="12.625" customWidth="1" style="78"/>
    <col min="7712" max="7713" width="12.5" customWidth="1" style="78"/>
    <col min="7714" max="7714" bestFit="1" width="65" customWidth="1" style="78"/>
    <col min="7715" max="7715" width="13.875" customWidth="1" style="78"/>
    <col min="7716" max="7717" width="12.125" customWidth="1" style="78"/>
    <col min="7718" max="7718" bestFit="1" width="65" customWidth="1" style="78"/>
    <col min="7719" max="7721" width="11" customWidth="1" style="78"/>
    <col min="7722" max="7722" bestFit="1" width="67.125" customWidth="1" style="78"/>
    <col min="7723" max="7725" width="11" customWidth="1" style="78"/>
    <col min="7726" max="7726" bestFit="1" width="59.625" customWidth="1" style="78"/>
    <col min="7727" max="7727" bestFit="1" width="17.75" customWidth="1" style="78"/>
    <col min="7728" max="7729" width="11" customWidth="1" style="78"/>
    <col min="7730" max="7730" bestFit="1" width="59.625" customWidth="1" style="78"/>
    <col min="7731" max="7731" bestFit="1" width="19" customWidth="1" style="78"/>
    <col min="7732" max="7733" width="11" customWidth="1" style="78"/>
    <col min="7734" max="7734" bestFit="1" width="67.125" customWidth="1" style="78"/>
    <col min="7735" max="7735" bestFit="1" width="20.125" customWidth="1" style="78"/>
    <col min="7736" max="7737" width="11" customWidth="1" style="78"/>
    <col min="7738" max="7738" bestFit="1" width="59.625" customWidth="1" style="78"/>
    <col min="7739" max="7741" width="11" customWidth="1" style="78"/>
    <col min="7742" max="7742" bestFit="1" width="67.125" customWidth="1" style="78"/>
    <col min="7743" max="7743" bestFit="1" width="20.125" customWidth="1" style="78"/>
    <col min="7744" max="7745" width="11" customWidth="1" style="78"/>
    <col min="7746" max="7746" bestFit="1" width="62.75" customWidth="1" style="78"/>
    <col min="7747" max="7749" width="11" customWidth="1" style="78"/>
    <col min="7750" max="7750" bestFit="1" width="64.75" customWidth="1" style="78"/>
    <col min="7751" max="7753" width="11" customWidth="1" style="78"/>
    <col min="7754" max="7754" bestFit="1" width="51.375" customWidth="1" style="78"/>
    <col min="7755" max="7757" width="11" customWidth="1" style="78"/>
    <col min="7758" max="7758" bestFit="1" width="50.5" customWidth="1" style="78"/>
    <col min="7759" max="7761" width="11" customWidth="1" style="78"/>
    <col min="7762" max="7762" bestFit="1" width="64.75" customWidth="1" style="78"/>
    <col min="7763" max="7765" width="11" customWidth="1" style="78"/>
    <col min="7766" max="7766" bestFit="1" width="51.125" customWidth="1" style="78"/>
    <col min="7767" max="7769" width="11" customWidth="1" style="78"/>
    <col min="7770" max="7770" bestFit="1" width="52" customWidth="1" style="78"/>
    <col min="7771" max="7773" width="11" customWidth="1" style="78"/>
    <col min="7774" max="7774" bestFit="1" width="51" customWidth="1" style="78"/>
    <col min="7775" max="7775" bestFit="1" width="20.125" customWidth="1" style="78"/>
    <col min="7776" max="7777" width="11" customWidth="1" style="78"/>
    <col min="7778" max="7778" bestFit="1" width="62.75" customWidth="1" style="78"/>
    <col min="7779" max="7781" width="11" customWidth="1" style="78"/>
    <col min="7782" max="7782" bestFit="1" width="52" customWidth="1" style="78"/>
    <col min="7783" max="7783" bestFit="1" width="20.125" customWidth="1" style="78"/>
    <col min="7784" max="7785" width="11" customWidth="1" style="78"/>
    <col min="7786" max="7786" bestFit="1" width="50.5" customWidth="1" style="78"/>
    <col min="7787" max="7789" width="11" customWidth="1" style="78"/>
    <col min="7790" max="7790" bestFit="1" width="64.875" customWidth="1" style="78"/>
    <col min="7791" max="7791" bestFit="1" width="20.125" customWidth="1" style="78"/>
    <col min="7792" max="7793" width="11" customWidth="1" style="78"/>
    <col min="7794" max="7794" bestFit="1" width="50.5" customWidth="1" style="78"/>
    <col min="7795" max="7795" bestFit="1" width="20.125" customWidth="1" style="78"/>
    <col min="7796" max="7797" width="11" customWidth="1" style="78"/>
    <col min="7798" max="7798" bestFit="1" width="52.5" customWidth="1" style="78"/>
    <col min="7799" max="7799" bestFit="1" width="20.125" customWidth="1" style="78"/>
    <col min="7800" max="7801" width="11" customWidth="1" style="78"/>
    <col min="7802" max="7802" bestFit="1" width="52.5" customWidth="1" style="78"/>
    <col min="7803" max="7805" width="11" customWidth="1" style="78"/>
    <col min="7806" max="7806" bestFit="1" width="51.25" customWidth="1" style="78"/>
    <col min="7807" max="7809" width="11" customWidth="1" style="78"/>
    <col min="7810" max="7810" bestFit="1" width="54.625" customWidth="1" style="78"/>
    <col min="7811" max="7811" bestFit="1" width="19.5" customWidth="1" style="78"/>
    <col min="7812" max="7813" width="11" customWidth="1" style="78"/>
    <col min="7814" max="7814" bestFit="1" width="51.25" customWidth="1" style="78"/>
    <col min="7815" max="7817" width="11" customWidth="1" style="78"/>
    <col min="7818" max="7818" bestFit="1" width="54.625" customWidth="1" style="78"/>
    <col min="7819" max="7821" width="11" customWidth="1" style="78"/>
    <col min="7822" max="7822" bestFit="1" width="41.5" customWidth="1" style="78"/>
    <col min="7823" max="7825" width="11" customWidth="1" style="78"/>
    <col min="7826" max="7826" bestFit="1" width="43.75" customWidth="1" style="78"/>
    <col min="7827" max="7829" width="11" customWidth="1" style="78"/>
    <col min="7830" max="7830" bestFit="1" width="51" customWidth="1" style="78"/>
    <col min="7831" max="7833" width="11" customWidth="1" style="78"/>
    <col min="7834" max="7834" bestFit="1" width="57.75" customWidth="1" style="78"/>
    <col min="7835" max="7837" width="11" customWidth="1" style="78"/>
    <col min="7838" max="7838" bestFit="1" width="39.75" customWidth="1" style="78"/>
    <col min="7839" max="7841" width="11" customWidth="1" style="78"/>
    <col min="7842" max="7842" bestFit="1" width="42.875" customWidth="1" style="78"/>
    <col min="7843" max="7845" width="11" customWidth="1" style="78"/>
    <col min="7846" max="7846" bestFit="1" width="40" customWidth="1" style="78"/>
    <col min="7847" max="7849" width="11" customWidth="1" style="78"/>
    <col min="7850" max="7850" bestFit="1" width="38.875" customWidth="1" style="78"/>
    <col min="7851" max="7853" width="11" customWidth="1" style="78"/>
    <col min="7854" max="7854" bestFit="1" width="41.5" customWidth="1" style="78"/>
    <col min="7855" max="7857" width="11" customWidth="1" style="78"/>
    <col min="7858" max="7858" bestFit="1" width="39.75" customWidth="1" style="78"/>
    <col min="7859" max="7861" width="11" customWidth="1" style="78"/>
    <col min="7862" max="7862" bestFit="1" width="37.5" customWidth="1" style="78"/>
    <col min="7863" max="7865" width="11" customWidth="1" style="78"/>
    <col min="7866" max="7866" bestFit="1" width="35" customWidth="1" style="78"/>
    <col min="7867" max="7869" width="11" customWidth="1" style="78"/>
    <col min="7870" max="7870" bestFit="1" width="35.25" customWidth="1" style="78"/>
    <col min="7871" max="7873" width="11" customWidth="1" style="78"/>
    <col min="7874" max="7874" bestFit="1" width="42.75" customWidth="1" style="78"/>
    <col min="7875" max="7877" width="11" customWidth="1" style="78"/>
    <col min="7878" max="7878" bestFit="1" width="35" customWidth="1" style="78"/>
    <col min="7879" max="7881" width="11" customWidth="1" style="78"/>
    <col min="7882" max="7882" bestFit="1" width="42.875" customWidth="1" style="78"/>
    <col min="7883" max="7885" width="11" customWidth="1" style="78"/>
    <col min="7886" max="7886" bestFit="1" width="35.25" customWidth="1" style="78"/>
    <col min="7887" max="7889" width="11" customWidth="1" style="78"/>
    <col min="7890" max="7890" bestFit="1" width="42.75" customWidth="1" style="78"/>
    <col min="7891" max="7893" width="11" customWidth="1" style="78"/>
    <col min="7894" max="7894" bestFit="1" width="51.375" customWidth="1" style="78"/>
    <col min="7895" max="7897" width="11" customWidth="1" style="78"/>
    <col min="7898" max="7898" bestFit="1" width="42.875" customWidth="1" style="78"/>
    <col min="7899" max="7901" width="11" customWidth="1" style="78"/>
    <col min="7902" max="7902" bestFit="1" width="35" customWidth="1" style="78"/>
    <col min="7903" max="7905" width="11" customWidth="1" style="78"/>
    <col min="7906" max="7906" bestFit="1" width="59.25" customWidth="1" style="78"/>
    <col min="7907" max="7909" width="11" customWidth="1" style="78"/>
    <col min="7910" max="7910" bestFit="1" width="67.5" customWidth="1" style="78"/>
    <col min="7911" max="7936" width="11" customWidth="1" style="78"/>
    <col min="7937" max="7937" bestFit="1" width="16.5" customWidth="1" style="78"/>
    <col min="7938" max="7938" width="15.5" customWidth="1" style="78"/>
    <col min="7939" max="7939" width="28.125" customWidth="1" style="78"/>
    <col min="7940" max="7940" bestFit="1" width="44.875" customWidth="1" style="78"/>
    <col min="7941" max="7942" width="44.875" customWidth="1" style="78"/>
    <col min="7943" max="7943" bestFit="1" width="59.5" customWidth="1" style="78"/>
    <col min="7944" max="7944" width="10.5" customWidth="1" style="78"/>
    <col min="7945" max="7945" width="13.625" customWidth="1" style="78"/>
    <col min="7946" max="7946" width="19.625" customWidth="1" style="78"/>
    <col min="7947" max="7947" width="22.625" customWidth="1" style="78"/>
    <col min="7948" max="7948" bestFit="1" width="66.5" customWidth="1" style="78"/>
    <col min="7949" max="7949" bestFit="1" width="96.5" customWidth="1" style="78"/>
    <col min="7950" max="7950" bestFit="1" width="67.25" customWidth="1" style="78"/>
    <col min="7951" max="7952" width="16.125" customWidth="1" style="78"/>
    <col min="7953" max="7953" bestFit="1" width="40.125" customWidth="1" style="78"/>
    <col min="7954" max="7954" bestFit="1" width="95.125" customWidth="1" style="78"/>
    <col min="7955" max="7956" width="13.625" customWidth="1" style="78"/>
    <col min="7957" max="7957" bestFit="1" width="25.125" customWidth="1" style="78"/>
    <col min="7958" max="7958" width="63.5" customWidth="1" style="78"/>
    <col min="7959" max="7959" width="14.625" customWidth="1" style="78"/>
    <col min="7960" max="7960" width="13.625" customWidth="1" style="78"/>
    <col min="7961" max="7961" bestFit="1" width="23.5" customWidth="1" style="78"/>
    <col min="7962" max="7962" bestFit="1" width="58.5" customWidth="1" style="78"/>
    <col min="7963" max="7964" width="14.625" customWidth="1" style="78"/>
    <col min="7965" max="7965" bestFit="1" width="27.375" customWidth="1" style="78"/>
    <col min="7966" max="7966" bestFit="1" width="57.625" customWidth="1" style="78"/>
    <col min="7967" max="7967" width="12.625" customWidth="1" style="78"/>
    <col min="7968" max="7969" width="12.5" customWidth="1" style="78"/>
    <col min="7970" max="7970" bestFit="1" width="65" customWidth="1" style="78"/>
    <col min="7971" max="7971" width="13.875" customWidth="1" style="78"/>
    <col min="7972" max="7973" width="12.125" customWidth="1" style="78"/>
    <col min="7974" max="7974" bestFit="1" width="65" customWidth="1" style="78"/>
    <col min="7975" max="7977" width="11" customWidth="1" style="78"/>
    <col min="7978" max="7978" bestFit="1" width="67.125" customWidth="1" style="78"/>
    <col min="7979" max="7981" width="11" customWidth="1" style="78"/>
    <col min="7982" max="7982" bestFit="1" width="59.625" customWidth="1" style="78"/>
    <col min="7983" max="7983" bestFit="1" width="17.75" customWidth="1" style="78"/>
    <col min="7984" max="7985" width="11" customWidth="1" style="78"/>
    <col min="7986" max="7986" bestFit="1" width="59.625" customWidth="1" style="78"/>
    <col min="7987" max="7987" bestFit="1" width="19" customWidth="1" style="78"/>
    <col min="7988" max="7989" width="11" customWidth="1" style="78"/>
    <col min="7990" max="7990" bestFit="1" width="67.125" customWidth="1" style="78"/>
    <col min="7991" max="7991" bestFit="1" width="20.125" customWidth="1" style="78"/>
    <col min="7992" max="7993" width="11" customWidth="1" style="78"/>
    <col min="7994" max="7994" bestFit="1" width="59.625" customWidth="1" style="78"/>
    <col min="7995" max="7997" width="11" customWidth="1" style="78"/>
    <col min="7998" max="7998" bestFit="1" width="67.125" customWidth="1" style="78"/>
    <col min="7999" max="7999" bestFit="1" width="20.125" customWidth="1" style="78"/>
    <col min="8000" max="8001" width="11" customWidth="1" style="78"/>
    <col min="8002" max="8002" bestFit="1" width="62.75" customWidth="1" style="78"/>
    <col min="8003" max="8005" width="11" customWidth="1" style="78"/>
    <col min="8006" max="8006" bestFit="1" width="64.75" customWidth="1" style="78"/>
    <col min="8007" max="8009" width="11" customWidth="1" style="78"/>
    <col min="8010" max="8010" bestFit="1" width="51.375" customWidth="1" style="78"/>
    <col min="8011" max="8013" width="11" customWidth="1" style="78"/>
    <col min="8014" max="8014" bestFit="1" width="50.5" customWidth="1" style="78"/>
    <col min="8015" max="8017" width="11" customWidth="1" style="78"/>
    <col min="8018" max="8018" bestFit="1" width="64.75" customWidth="1" style="78"/>
    <col min="8019" max="8021" width="11" customWidth="1" style="78"/>
    <col min="8022" max="8022" bestFit="1" width="51.125" customWidth="1" style="78"/>
    <col min="8023" max="8025" width="11" customWidth="1" style="78"/>
    <col min="8026" max="8026" bestFit="1" width="52" customWidth="1" style="78"/>
    <col min="8027" max="8029" width="11" customWidth="1" style="78"/>
    <col min="8030" max="8030" bestFit="1" width="51" customWidth="1" style="78"/>
    <col min="8031" max="8031" bestFit="1" width="20.125" customWidth="1" style="78"/>
    <col min="8032" max="8033" width="11" customWidth="1" style="78"/>
    <col min="8034" max="8034" bestFit="1" width="62.75" customWidth="1" style="78"/>
    <col min="8035" max="8037" width="11" customWidth="1" style="78"/>
    <col min="8038" max="8038" bestFit="1" width="52" customWidth="1" style="78"/>
    <col min="8039" max="8039" bestFit="1" width="20.125" customWidth="1" style="78"/>
    <col min="8040" max="8041" width="11" customWidth="1" style="78"/>
    <col min="8042" max="8042" bestFit="1" width="50.5" customWidth="1" style="78"/>
    <col min="8043" max="8045" width="11" customWidth="1" style="78"/>
    <col min="8046" max="8046" bestFit="1" width="64.875" customWidth="1" style="78"/>
    <col min="8047" max="8047" bestFit="1" width="20.125" customWidth="1" style="78"/>
    <col min="8048" max="8049" width="11" customWidth="1" style="78"/>
    <col min="8050" max="8050" bestFit="1" width="50.5" customWidth="1" style="78"/>
    <col min="8051" max="8051" bestFit="1" width="20.125" customWidth="1" style="78"/>
    <col min="8052" max="8053" width="11" customWidth="1" style="78"/>
    <col min="8054" max="8054" bestFit="1" width="52.5" customWidth="1" style="78"/>
    <col min="8055" max="8055" bestFit="1" width="20.125" customWidth="1" style="78"/>
    <col min="8056" max="8057" width="11" customWidth="1" style="78"/>
    <col min="8058" max="8058" bestFit="1" width="52.5" customWidth="1" style="78"/>
    <col min="8059" max="8061" width="11" customWidth="1" style="78"/>
    <col min="8062" max="8062" bestFit="1" width="51.25" customWidth="1" style="78"/>
    <col min="8063" max="8065" width="11" customWidth="1" style="78"/>
    <col min="8066" max="8066" bestFit="1" width="54.625" customWidth="1" style="78"/>
    <col min="8067" max="8067" bestFit="1" width="19.5" customWidth="1" style="78"/>
    <col min="8068" max="8069" width="11" customWidth="1" style="78"/>
    <col min="8070" max="8070" bestFit="1" width="51.25" customWidth="1" style="78"/>
    <col min="8071" max="8073" width="11" customWidth="1" style="78"/>
    <col min="8074" max="8074" bestFit="1" width="54.625" customWidth="1" style="78"/>
    <col min="8075" max="8077" width="11" customWidth="1" style="78"/>
    <col min="8078" max="8078" bestFit="1" width="41.5" customWidth="1" style="78"/>
    <col min="8079" max="8081" width="11" customWidth="1" style="78"/>
    <col min="8082" max="8082" bestFit="1" width="43.75" customWidth="1" style="78"/>
    <col min="8083" max="8085" width="11" customWidth="1" style="78"/>
    <col min="8086" max="8086" bestFit="1" width="51" customWidth="1" style="78"/>
    <col min="8087" max="8089" width="11" customWidth="1" style="78"/>
    <col min="8090" max="8090" bestFit="1" width="57.75" customWidth="1" style="78"/>
    <col min="8091" max="8093" width="11" customWidth="1" style="78"/>
    <col min="8094" max="8094" bestFit="1" width="39.75" customWidth="1" style="78"/>
    <col min="8095" max="8097" width="11" customWidth="1" style="78"/>
    <col min="8098" max="8098" bestFit="1" width="42.875" customWidth="1" style="78"/>
    <col min="8099" max="8101" width="11" customWidth="1" style="78"/>
    <col min="8102" max="8102" bestFit="1" width="40" customWidth="1" style="78"/>
    <col min="8103" max="8105" width="11" customWidth="1" style="78"/>
    <col min="8106" max="8106" bestFit="1" width="38.875" customWidth="1" style="78"/>
    <col min="8107" max="8109" width="11" customWidth="1" style="78"/>
    <col min="8110" max="8110" bestFit="1" width="41.5" customWidth="1" style="78"/>
    <col min="8111" max="8113" width="11" customWidth="1" style="78"/>
    <col min="8114" max="8114" bestFit="1" width="39.75" customWidth="1" style="78"/>
    <col min="8115" max="8117" width="11" customWidth="1" style="78"/>
    <col min="8118" max="8118" bestFit="1" width="37.5" customWidth="1" style="78"/>
    <col min="8119" max="8121" width="11" customWidth="1" style="78"/>
    <col min="8122" max="8122" bestFit="1" width="35" customWidth="1" style="78"/>
    <col min="8123" max="8125" width="11" customWidth="1" style="78"/>
    <col min="8126" max="8126" bestFit="1" width="35.25" customWidth="1" style="78"/>
    <col min="8127" max="8129" width="11" customWidth="1" style="78"/>
    <col min="8130" max="8130" bestFit="1" width="42.75" customWidth="1" style="78"/>
    <col min="8131" max="8133" width="11" customWidth="1" style="78"/>
    <col min="8134" max="8134" bestFit="1" width="35" customWidth="1" style="78"/>
    <col min="8135" max="8137" width="11" customWidth="1" style="78"/>
    <col min="8138" max="8138" bestFit="1" width="42.875" customWidth="1" style="78"/>
    <col min="8139" max="8141" width="11" customWidth="1" style="78"/>
    <col min="8142" max="8142" bestFit="1" width="35.25" customWidth="1" style="78"/>
    <col min="8143" max="8145" width="11" customWidth="1" style="78"/>
    <col min="8146" max="8146" bestFit="1" width="42.75" customWidth="1" style="78"/>
    <col min="8147" max="8149" width="11" customWidth="1" style="78"/>
    <col min="8150" max="8150" bestFit="1" width="51.375" customWidth="1" style="78"/>
    <col min="8151" max="8153" width="11" customWidth="1" style="78"/>
    <col min="8154" max="8154" bestFit="1" width="42.875" customWidth="1" style="78"/>
    <col min="8155" max="8157" width="11" customWidth="1" style="78"/>
    <col min="8158" max="8158" bestFit="1" width="35" customWidth="1" style="78"/>
    <col min="8159" max="8161" width="11" customWidth="1" style="78"/>
    <col min="8162" max="8162" bestFit="1" width="59.25" customWidth="1" style="78"/>
    <col min="8163" max="8165" width="11" customWidth="1" style="78"/>
    <col min="8166" max="8166" bestFit="1" width="67.5" customWidth="1" style="78"/>
    <col min="8167" max="8192" width="11" customWidth="1" style="78"/>
    <col min="8193" max="8193" bestFit="1" width="16.5" customWidth="1" style="78"/>
    <col min="8194" max="8194" width="15.5" customWidth="1" style="78"/>
    <col min="8195" max="8195" width="28.125" customWidth="1" style="78"/>
    <col min="8196" max="8196" bestFit="1" width="44.875" customWidth="1" style="78"/>
    <col min="8197" max="8198" width="44.875" customWidth="1" style="78"/>
    <col min="8199" max="8199" bestFit="1" width="59.5" customWidth="1" style="78"/>
    <col min="8200" max="8200" width="10.5" customWidth="1" style="78"/>
    <col min="8201" max="8201" width="13.625" customWidth="1" style="78"/>
    <col min="8202" max="8202" width="19.625" customWidth="1" style="78"/>
    <col min="8203" max="8203" width="22.625" customWidth="1" style="78"/>
    <col min="8204" max="8204" bestFit="1" width="66.5" customWidth="1" style="78"/>
    <col min="8205" max="8205" bestFit="1" width="96.5" customWidth="1" style="78"/>
    <col min="8206" max="8206" bestFit="1" width="67.25" customWidth="1" style="78"/>
    <col min="8207" max="8208" width="16.125" customWidth="1" style="78"/>
    <col min="8209" max="8209" bestFit="1" width="40.125" customWidth="1" style="78"/>
    <col min="8210" max="8210" bestFit="1" width="95.125" customWidth="1" style="78"/>
    <col min="8211" max="8212" width="13.625" customWidth="1" style="78"/>
    <col min="8213" max="8213" bestFit="1" width="25.125" customWidth="1" style="78"/>
    <col min="8214" max="8214" width="63.5" customWidth="1" style="78"/>
    <col min="8215" max="8215" width="14.625" customWidth="1" style="78"/>
    <col min="8216" max="8216" width="13.625" customWidth="1" style="78"/>
    <col min="8217" max="8217" bestFit="1" width="23.5" customWidth="1" style="78"/>
    <col min="8218" max="8218" bestFit="1" width="58.5" customWidth="1" style="78"/>
    <col min="8219" max="8220" width="14.625" customWidth="1" style="78"/>
    <col min="8221" max="8221" bestFit="1" width="27.375" customWidth="1" style="78"/>
    <col min="8222" max="8222" bestFit="1" width="57.625" customWidth="1" style="78"/>
    <col min="8223" max="8223" width="12.625" customWidth="1" style="78"/>
    <col min="8224" max="8225" width="12.5" customWidth="1" style="78"/>
    <col min="8226" max="8226" bestFit="1" width="65" customWidth="1" style="78"/>
    <col min="8227" max="8227" width="13.875" customWidth="1" style="78"/>
    <col min="8228" max="8229" width="12.125" customWidth="1" style="78"/>
    <col min="8230" max="8230" bestFit="1" width="65" customWidth="1" style="78"/>
    <col min="8231" max="8233" width="11" customWidth="1" style="78"/>
    <col min="8234" max="8234" bestFit="1" width="67.125" customWidth="1" style="78"/>
    <col min="8235" max="8237" width="11" customWidth="1" style="78"/>
    <col min="8238" max="8238" bestFit="1" width="59.625" customWidth="1" style="78"/>
    <col min="8239" max="8239" bestFit="1" width="17.75" customWidth="1" style="78"/>
    <col min="8240" max="8241" width="11" customWidth="1" style="78"/>
    <col min="8242" max="8242" bestFit="1" width="59.625" customWidth="1" style="78"/>
    <col min="8243" max="8243" bestFit="1" width="19" customWidth="1" style="78"/>
    <col min="8244" max="8245" width="11" customWidth="1" style="78"/>
    <col min="8246" max="8246" bestFit="1" width="67.125" customWidth="1" style="78"/>
    <col min="8247" max="8247" bestFit="1" width="20.125" customWidth="1" style="78"/>
    <col min="8248" max="8249" width="11" customWidth="1" style="78"/>
    <col min="8250" max="8250" bestFit="1" width="59.625" customWidth="1" style="78"/>
    <col min="8251" max="8253" width="11" customWidth="1" style="78"/>
    <col min="8254" max="8254" bestFit="1" width="67.125" customWidth="1" style="78"/>
    <col min="8255" max="8255" bestFit="1" width="20.125" customWidth="1" style="78"/>
    <col min="8256" max="8257" width="11" customWidth="1" style="78"/>
    <col min="8258" max="8258" bestFit="1" width="62.75" customWidth="1" style="78"/>
    <col min="8259" max="8261" width="11" customWidth="1" style="78"/>
    <col min="8262" max="8262" bestFit="1" width="64.75" customWidth="1" style="78"/>
    <col min="8263" max="8265" width="11" customWidth="1" style="78"/>
    <col min="8266" max="8266" bestFit="1" width="51.375" customWidth="1" style="78"/>
    <col min="8267" max="8269" width="11" customWidth="1" style="78"/>
    <col min="8270" max="8270" bestFit="1" width="50.5" customWidth="1" style="78"/>
    <col min="8271" max="8273" width="11" customWidth="1" style="78"/>
    <col min="8274" max="8274" bestFit="1" width="64.75" customWidth="1" style="78"/>
    <col min="8275" max="8277" width="11" customWidth="1" style="78"/>
    <col min="8278" max="8278" bestFit="1" width="51.125" customWidth="1" style="78"/>
    <col min="8279" max="8281" width="11" customWidth="1" style="78"/>
    <col min="8282" max="8282" bestFit="1" width="52" customWidth="1" style="78"/>
    <col min="8283" max="8285" width="11" customWidth="1" style="78"/>
    <col min="8286" max="8286" bestFit="1" width="51" customWidth="1" style="78"/>
    <col min="8287" max="8287" bestFit="1" width="20.125" customWidth="1" style="78"/>
    <col min="8288" max="8289" width="11" customWidth="1" style="78"/>
    <col min="8290" max="8290" bestFit="1" width="62.75" customWidth="1" style="78"/>
    <col min="8291" max="8293" width="11" customWidth="1" style="78"/>
    <col min="8294" max="8294" bestFit="1" width="52" customWidth="1" style="78"/>
    <col min="8295" max="8295" bestFit="1" width="20.125" customWidth="1" style="78"/>
    <col min="8296" max="8297" width="11" customWidth="1" style="78"/>
    <col min="8298" max="8298" bestFit="1" width="50.5" customWidth="1" style="78"/>
    <col min="8299" max="8301" width="11" customWidth="1" style="78"/>
    <col min="8302" max="8302" bestFit="1" width="64.875" customWidth="1" style="78"/>
    <col min="8303" max="8303" bestFit="1" width="20.125" customWidth="1" style="78"/>
    <col min="8304" max="8305" width="11" customWidth="1" style="78"/>
    <col min="8306" max="8306" bestFit="1" width="50.5" customWidth="1" style="78"/>
    <col min="8307" max="8307" bestFit="1" width="20.125" customWidth="1" style="78"/>
    <col min="8308" max="8309" width="11" customWidth="1" style="78"/>
    <col min="8310" max="8310" bestFit="1" width="52.5" customWidth="1" style="78"/>
    <col min="8311" max="8311" bestFit="1" width="20.125" customWidth="1" style="78"/>
    <col min="8312" max="8313" width="11" customWidth="1" style="78"/>
    <col min="8314" max="8314" bestFit="1" width="52.5" customWidth="1" style="78"/>
    <col min="8315" max="8317" width="11" customWidth="1" style="78"/>
    <col min="8318" max="8318" bestFit="1" width="51.25" customWidth="1" style="78"/>
    <col min="8319" max="8321" width="11" customWidth="1" style="78"/>
    <col min="8322" max="8322" bestFit="1" width="54.625" customWidth="1" style="78"/>
    <col min="8323" max="8323" bestFit="1" width="19.5" customWidth="1" style="78"/>
    <col min="8324" max="8325" width="11" customWidth="1" style="78"/>
    <col min="8326" max="8326" bestFit="1" width="51.25" customWidth="1" style="78"/>
    <col min="8327" max="8329" width="11" customWidth="1" style="78"/>
    <col min="8330" max="8330" bestFit="1" width="54.625" customWidth="1" style="78"/>
    <col min="8331" max="8333" width="11" customWidth="1" style="78"/>
    <col min="8334" max="8334" bestFit="1" width="41.5" customWidth="1" style="78"/>
    <col min="8335" max="8337" width="11" customWidth="1" style="78"/>
    <col min="8338" max="8338" bestFit="1" width="43.75" customWidth="1" style="78"/>
    <col min="8339" max="8341" width="11" customWidth="1" style="78"/>
    <col min="8342" max="8342" bestFit="1" width="51" customWidth="1" style="78"/>
    <col min="8343" max="8345" width="11" customWidth="1" style="78"/>
    <col min="8346" max="8346" bestFit="1" width="57.75" customWidth="1" style="78"/>
    <col min="8347" max="8349" width="11" customWidth="1" style="78"/>
    <col min="8350" max="8350" bestFit="1" width="39.75" customWidth="1" style="78"/>
    <col min="8351" max="8353" width="11" customWidth="1" style="78"/>
    <col min="8354" max="8354" bestFit="1" width="42.875" customWidth="1" style="78"/>
    <col min="8355" max="8357" width="11" customWidth="1" style="78"/>
    <col min="8358" max="8358" bestFit="1" width="40" customWidth="1" style="78"/>
    <col min="8359" max="8361" width="11" customWidth="1" style="78"/>
    <col min="8362" max="8362" bestFit="1" width="38.875" customWidth="1" style="78"/>
    <col min="8363" max="8365" width="11" customWidth="1" style="78"/>
    <col min="8366" max="8366" bestFit="1" width="41.5" customWidth="1" style="78"/>
    <col min="8367" max="8369" width="11" customWidth="1" style="78"/>
    <col min="8370" max="8370" bestFit="1" width="39.75" customWidth="1" style="78"/>
    <col min="8371" max="8373" width="11" customWidth="1" style="78"/>
    <col min="8374" max="8374" bestFit="1" width="37.5" customWidth="1" style="78"/>
    <col min="8375" max="8377" width="11" customWidth="1" style="78"/>
    <col min="8378" max="8378" bestFit="1" width="35" customWidth="1" style="78"/>
    <col min="8379" max="8381" width="11" customWidth="1" style="78"/>
    <col min="8382" max="8382" bestFit="1" width="35.25" customWidth="1" style="78"/>
    <col min="8383" max="8385" width="11" customWidth="1" style="78"/>
    <col min="8386" max="8386" bestFit="1" width="42.75" customWidth="1" style="78"/>
    <col min="8387" max="8389" width="11" customWidth="1" style="78"/>
    <col min="8390" max="8390" bestFit="1" width="35" customWidth="1" style="78"/>
    <col min="8391" max="8393" width="11" customWidth="1" style="78"/>
    <col min="8394" max="8394" bestFit="1" width="42.875" customWidth="1" style="78"/>
    <col min="8395" max="8397" width="11" customWidth="1" style="78"/>
    <col min="8398" max="8398" bestFit="1" width="35.25" customWidth="1" style="78"/>
    <col min="8399" max="8401" width="11" customWidth="1" style="78"/>
    <col min="8402" max="8402" bestFit="1" width="42.75" customWidth="1" style="78"/>
    <col min="8403" max="8405" width="11" customWidth="1" style="78"/>
    <col min="8406" max="8406" bestFit="1" width="51.375" customWidth="1" style="78"/>
    <col min="8407" max="8409" width="11" customWidth="1" style="78"/>
    <col min="8410" max="8410" bestFit="1" width="42.875" customWidth="1" style="78"/>
    <col min="8411" max="8413" width="11" customWidth="1" style="78"/>
    <col min="8414" max="8414" bestFit="1" width="35" customWidth="1" style="78"/>
    <col min="8415" max="8417" width="11" customWidth="1" style="78"/>
    <col min="8418" max="8418" bestFit="1" width="59.25" customWidth="1" style="78"/>
    <col min="8419" max="8421" width="11" customWidth="1" style="78"/>
    <col min="8422" max="8422" bestFit="1" width="67.5" customWidth="1" style="78"/>
    <col min="8423" max="8448" width="11" customWidth="1" style="78"/>
    <col min="8449" max="8449" bestFit="1" width="16.5" customWidth="1" style="78"/>
    <col min="8450" max="8450" width="15.5" customWidth="1" style="78"/>
    <col min="8451" max="8451" width="28.125" customWidth="1" style="78"/>
    <col min="8452" max="8452" bestFit="1" width="44.875" customWidth="1" style="78"/>
    <col min="8453" max="8454" width="44.875" customWidth="1" style="78"/>
    <col min="8455" max="8455" bestFit="1" width="59.5" customWidth="1" style="78"/>
    <col min="8456" max="8456" width="10.5" customWidth="1" style="78"/>
    <col min="8457" max="8457" width="13.625" customWidth="1" style="78"/>
    <col min="8458" max="8458" width="19.625" customWidth="1" style="78"/>
    <col min="8459" max="8459" width="22.625" customWidth="1" style="78"/>
    <col min="8460" max="8460" bestFit="1" width="66.5" customWidth="1" style="78"/>
    <col min="8461" max="8461" bestFit="1" width="96.5" customWidth="1" style="78"/>
    <col min="8462" max="8462" bestFit="1" width="67.25" customWidth="1" style="78"/>
    <col min="8463" max="8464" width="16.125" customWidth="1" style="78"/>
    <col min="8465" max="8465" bestFit="1" width="40.125" customWidth="1" style="78"/>
    <col min="8466" max="8466" bestFit="1" width="95.125" customWidth="1" style="78"/>
    <col min="8467" max="8468" width="13.625" customWidth="1" style="78"/>
    <col min="8469" max="8469" bestFit="1" width="25.125" customWidth="1" style="78"/>
    <col min="8470" max="8470" width="63.5" customWidth="1" style="78"/>
    <col min="8471" max="8471" width="14.625" customWidth="1" style="78"/>
    <col min="8472" max="8472" width="13.625" customWidth="1" style="78"/>
    <col min="8473" max="8473" bestFit="1" width="23.5" customWidth="1" style="78"/>
    <col min="8474" max="8474" bestFit="1" width="58.5" customWidth="1" style="78"/>
    <col min="8475" max="8476" width="14.625" customWidth="1" style="78"/>
    <col min="8477" max="8477" bestFit="1" width="27.375" customWidth="1" style="78"/>
    <col min="8478" max="8478" bestFit="1" width="57.625" customWidth="1" style="78"/>
    <col min="8479" max="8479" width="12.625" customWidth="1" style="78"/>
    <col min="8480" max="8481" width="12.5" customWidth="1" style="78"/>
    <col min="8482" max="8482" bestFit="1" width="65" customWidth="1" style="78"/>
    <col min="8483" max="8483" width="13.875" customWidth="1" style="78"/>
    <col min="8484" max="8485" width="12.125" customWidth="1" style="78"/>
    <col min="8486" max="8486" bestFit="1" width="65" customWidth="1" style="78"/>
    <col min="8487" max="8489" width="11" customWidth="1" style="78"/>
    <col min="8490" max="8490" bestFit="1" width="67.125" customWidth="1" style="78"/>
    <col min="8491" max="8493" width="11" customWidth="1" style="78"/>
    <col min="8494" max="8494" bestFit="1" width="59.625" customWidth="1" style="78"/>
    <col min="8495" max="8495" bestFit="1" width="17.75" customWidth="1" style="78"/>
    <col min="8496" max="8497" width="11" customWidth="1" style="78"/>
    <col min="8498" max="8498" bestFit="1" width="59.625" customWidth="1" style="78"/>
    <col min="8499" max="8499" bestFit="1" width="19" customWidth="1" style="78"/>
    <col min="8500" max="8501" width="11" customWidth="1" style="78"/>
    <col min="8502" max="8502" bestFit="1" width="67.125" customWidth="1" style="78"/>
    <col min="8503" max="8503" bestFit="1" width="20.125" customWidth="1" style="78"/>
    <col min="8504" max="8505" width="11" customWidth="1" style="78"/>
    <col min="8506" max="8506" bestFit="1" width="59.625" customWidth="1" style="78"/>
    <col min="8507" max="8509" width="11" customWidth="1" style="78"/>
    <col min="8510" max="8510" bestFit="1" width="67.125" customWidth="1" style="78"/>
    <col min="8511" max="8511" bestFit="1" width="20.125" customWidth="1" style="78"/>
    <col min="8512" max="8513" width="11" customWidth="1" style="78"/>
    <col min="8514" max="8514" bestFit="1" width="62.75" customWidth="1" style="78"/>
    <col min="8515" max="8517" width="11" customWidth="1" style="78"/>
    <col min="8518" max="8518" bestFit="1" width="64.75" customWidth="1" style="78"/>
    <col min="8519" max="8521" width="11" customWidth="1" style="78"/>
    <col min="8522" max="8522" bestFit="1" width="51.375" customWidth="1" style="78"/>
    <col min="8523" max="8525" width="11" customWidth="1" style="78"/>
    <col min="8526" max="8526" bestFit="1" width="50.5" customWidth="1" style="78"/>
    <col min="8527" max="8529" width="11" customWidth="1" style="78"/>
    <col min="8530" max="8530" bestFit="1" width="64.75" customWidth="1" style="78"/>
    <col min="8531" max="8533" width="11" customWidth="1" style="78"/>
    <col min="8534" max="8534" bestFit="1" width="51.125" customWidth="1" style="78"/>
    <col min="8535" max="8537" width="11" customWidth="1" style="78"/>
    <col min="8538" max="8538" bestFit="1" width="52" customWidth="1" style="78"/>
    <col min="8539" max="8541" width="11" customWidth="1" style="78"/>
    <col min="8542" max="8542" bestFit="1" width="51" customWidth="1" style="78"/>
    <col min="8543" max="8543" bestFit="1" width="20.125" customWidth="1" style="78"/>
    <col min="8544" max="8545" width="11" customWidth="1" style="78"/>
    <col min="8546" max="8546" bestFit="1" width="62.75" customWidth="1" style="78"/>
    <col min="8547" max="8549" width="11" customWidth="1" style="78"/>
    <col min="8550" max="8550" bestFit="1" width="52" customWidth="1" style="78"/>
    <col min="8551" max="8551" bestFit="1" width="20.125" customWidth="1" style="78"/>
    <col min="8552" max="8553" width="11" customWidth="1" style="78"/>
    <col min="8554" max="8554" bestFit="1" width="50.5" customWidth="1" style="78"/>
    <col min="8555" max="8557" width="11" customWidth="1" style="78"/>
    <col min="8558" max="8558" bestFit="1" width="64.875" customWidth="1" style="78"/>
    <col min="8559" max="8559" bestFit="1" width="20.125" customWidth="1" style="78"/>
    <col min="8560" max="8561" width="11" customWidth="1" style="78"/>
    <col min="8562" max="8562" bestFit="1" width="50.5" customWidth="1" style="78"/>
    <col min="8563" max="8563" bestFit="1" width="20.125" customWidth="1" style="78"/>
    <col min="8564" max="8565" width="11" customWidth="1" style="78"/>
    <col min="8566" max="8566" bestFit="1" width="52.5" customWidth="1" style="78"/>
    <col min="8567" max="8567" bestFit="1" width="20.125" customWidth="1" style="78"/>
    <col min="8568" max="8569" width="11" customWidth="1" style="78"/>
    <col min="8570" max="8570" bestFit="1" width="52.5" customWidth="1" style="78"/>
    <col min="8571" max="8573" width="11" customWidth="1" style="78"/>
    <col min="8574" max="8574" bestFit="1" width="51.25" customWidth="1" style="78"/>
    <col min="8575" max="8577" width="11" customWidth="1" style="78"/>
    <col min="8578" max="8578" bestFit="1" width="54.625" customWidth="1" style="78"/>
    <col min="8579" max="8579" bestFit="1" width="19.5" customWidth="1" style="78"/>
    <col min="8580" max="8581" width="11" customWidth="1" style="78"/>
    <col min="8582" max="8582" bestFit="1" width="51.25" customWidth="1" style="78"/>
    <col min="8583" max="8585" width="11" customWidth="1" style="78"/>
    <col min="8586" max="8586" bestFit="1" width="54.625" customWidth="1" style="78"/>
    <col min="8587" max="8589" width="11" customWidth="1" style="78"/>
    <col min="8590" max="8590" bestFit="1" width="41.5" customWidth="1" style="78"/>
    <col min="8591" max="8593" width="11" customWidth="1" style="78"/>
    <col min="8594" max="8594" bestFit="1" width="43.75" customWidth="1" style="78"/>
    <col min="8595" max="8597" width="11" customWidth="1" style="78"/>
    <col min="8598" max="8598" bestFit="1" width="51" customWidth="1" style="78"/>
    <col min="8599" max="8601" width="11" customWidth="1" style="78"/>
    <col min="8602" max="8602" bestFit="1" width="57.75" customWidth="1" style="78"/>
    <col min="8603" max="8605" width="11" customWidth="1" style="78"/>
    <col min="8606" max="8606" bestFit="1" width="39.75" customWidth="1" style="78"/>
    <col min="8607" max="8609" width="11" customWidth="1" style="78"/>
    <col min="8610" max="8610" bestFit="1" width="42.875" customWidth="1" style="78"/>
    <col min="8611" max="8613" width="11" customWidth="1" style="78"/>
    <col min="8614" max="8614" bestFit="1" width="40" customWidth="1" style="78"/>
    <col min="8615" max="8617" width="11" customWidth="1" style="78"/>
    <col min="8618" max="8618" bestFit="1" width="38.875" customWidth="1" style="78"/>
    <col min="8619" max="8621" width="11" customWidth="1" style="78"/>
    <col min="8622" max="8622" bestFit="1" width="41.5" customWidth="1" style="78"/>
    <col min="8623" max="8625" width="11" customWidth="1" style="78"/>
    <col min="8626" max="8626" bestFit="1" width="39.75" customWidth="1" style="78"/>
    <col min="8627" max="8629" width="11" customWidth="1" style="78"/>
    <col min="8630" max="8630" bestFit="1" width="37.5" customWidth="1" style="78"/>
    <col min="8631" max="8633" width="11" customWidth="1" style="78"/>
    <col min="8634" max="8634" bestFit="1" width="35" customWidth="1" style="78"/>
    <col min="8635" max="8637" width="11" customWidth="1" style="78"/>
    <col min="8638" max="8638" bestFit="1" width="35.25" customWidth="1" style="78"/>
    <col min="8639" max="8641" width="11" customWidth="1" style="78"/>
    <col min="8642" max="8642" bestFit="1" width="42.75" customWidth="1" style="78"/>
    <col min="8643" max="8645" width="11" customWidth="1" style="78"/>
    <col min="8646" max="8646" bestFit="1" width="35" customWidth="1" style="78"/>
    <col min="8647" max="8649" width="11" customWidth="1" style="78"/>
    <col min="8650" max="8650" bestFit="1" width="42.875" customWidth="1" style="78"/>
    <col min="8651" max="8653" width="11" customWidth="1" style="78"/>
    <col min="8654" max="8654" bestFit="1" width="35.25" customWidth="1" style="78"/>
    <col min="8655" max="8657" width="11" customWidth="1" style="78"/>
    <col min="8658" max="8658" bestFit="1" width="42.75" customWidth="1" style="78"/>
    <col min="8659" max="8661" width="11" customWidth="1" style="78"/>
    <col min="8662" max="8662" bestFit="1" width="51.375" customWidth="1" style="78"/>
    <col min="8663" max="8665" width="11" customWidth="1" style="78"/>
    <col min="8666" max="8666" bestFit="1" width="42.875" customWidth="1" style="78"/>
    <col min="8667" max="8669" width="11" customWidth="1" style="78"/>
    <col min="8670" max="8670" bestFit="1" width="35" customWidth="1" style="78"/>
    <col min="8671" max="8673" width="11" customWidth="1" style="78"/>
    <col min="8674" max="8674" bestFit="1" width="59.25" customWidth="1" style="78"/>
    <col min="8675" max="8677" width="11" customWidth="1" style="78"/>
    <col min="8678" max="8678" bestFit="1" width="67.5" customWidth="1" style="78"/>
    <col min="8679" max="8704" width="11" customWidth="1" style="78"/>
    <col min="8705" max="8705" bestFit="1" width="16.5" customWidth="1" style="78"/>
    <col min="8706" max="8706" width="15.5" customWidth="1" style="78"/>
    <col min="8707" max="8707" width="28.125" customWidth="1" style="78"/>
    <col min="8708" max="8708" bestFit="1" width="44.875" customWidth="1" style="78"/>
    <col min="8709" max="8710" width="44.875" customWidth="1" style="78"/>
    <col min="8711" max="8711" bestFit="1" width="59.5" customWidth="1" style="78"/>
    <col min="8712" max="8712" width="10.5" customWidth="1" style="78"/>
    <col min="8713" max="8713" width="13.625" customWidth="1" style="78"/>
    <col min="8714" max="8714" width="19.625" customWidth="1" style="78"/>
    <col min="8715" max="8715" width="22.625" customWidth="1" style="78"/>
    <col min="8716" max="8716" bestFit="1" width="66.5" customWidth="1" style="78"/>
    <col min="8717" max="8717" bestFit="1" width="96.5" customWidth="1" style="78"/>
    <col min="8718" max="8718" bestFit="1" width="67.25" customWidth="1" style="78"/>
    <col min="8719" max="8720" width="16.125" customWidth="1" style="78"/>
    <col min="8721" max="8721" bestFit="1" width="40.125" customWidth="1" style="78"/>
    <col min="8722" max="8722" bestFit="1" width="95.125" customWidth="1" style="78"/>
    <col min="8723" max="8724" width="13.625" customWidth="1" style="78"/>
    <col min="8725" max="8725" bestFit="1" width="25.125" customWidth="1" style="78"/>
    <col min="8726" max="8726" width="63.5" customWidth="1" style="78"/>
    <col min="8727" max="8727" width="14.625" customWidth="1" style="78"/>
    <col min="8728" max="8728" width="13.625" customWidth="1" style="78"/>
    <col min="8729" max="8729" bestFit="1" width="23.5" customWidth="1" style="78"/>
    <col min="8730" max="8730" bestFit="1" width="58.5" customWidth="1" style="78"/>
    <col min="8731" max="8732" width="14.625" customWidth="1" style="78"/>
    <col min="8733" max="8733" bestFit="1" width="27.375" customWidth="1" style="78"/>
    <col min="8734" max="8734" bestFit="1" width="57.625" customWidth="1" style="78"/>
    <col min="8735" max="8735" width="12.625" customWidth="1" style="78"/>
    <col min="8736" max="8737" width="12.5" customWidth="1" style="78"/>
    <col min="8738" max="8738" bestFit="1" width="65" customWidth="1" style="78"/>
    <col min="8739" max="8739" width="13.875" customWidth="1" style="78"/>
    <col min="8740" max="8741" width="12.125" customWidth="1" style="78"/>
    <col min="8742" max="8742" bestFit="1" width="65" customWidth="1" style="78"/>
    <col min="8743" max="8745" width="11" customWidth="1" style="78"/>
    <col min="8746" max="8746" bestFit="1" width="67.125" customWidth="1" style="78"/>
    <col min="8747" max="8749" width="11" customWidth="1" style="78"/>
    <col min="8750" max="8750" bestFit="1" width="59.625" customWidth="1" style="78"/>
    <col min="8751" max="8751" bestFit="1" width="17.75" customWidth="1" style="78"/>
    <col min="8752" max="8753" width="11" customWidth="1" style="78"/>
    <col min="8754" max="8754" bestFit="1" width="59.625" customWidth="1" style="78"/>
    <col min="8755" max="8755" bestFit="1" width="19" customWidth="1" style="78"/>
    <col min="8756" max="8757" width="11" customWidth="1" style="78"/>
    <col min="8758" max="8758" bestFit="1" width="67.125" customWidth="1" style="78"/>
    <col min="8759" max="8759" bestFit="1" width="20.125" customWidth="1" style="78"/>
    <col min="8760" max="8761" width="11" customWidth="1" style="78"/>
    <col min="8762" max="8762" bestFit="1" width="59.625" customWidth="1" style="78"/>
    <col min="8763" max="8765" width="11" customWidth="1" style="78"/>
    <col min="8766" max="8766" bestFit="1" width="67.125" customWidth="1" style="78"/>
    <col min="8767" max="8767" bestFit="1" width="20.125" customWidth="1" style="78"/>
    <col min="8768" max="8769" width="11" customWidth="1" style="78"/>
    <col min="8770" max="8770" bestFit="1" width="62.75" customWidth="1" style="78"/>
    <col min="8771" max="8773" width="11" customWidth="1" style="78"/>
    <col min="8774" max="8774" bestFit="1" width="64.75" customWidth="1" style="78"/>
    <col min="8775" max="8777" width="11" customWidth="1" style="78"/>
    <col min="8778" max="8778" bestFit="1" width="51.375" customWidth="1" style="78"/>
    <col min="8779" max="8781" width="11" customWidth="1" style="78"/>
    <col min="8782" max="8782" bestFit="1" width="50.5" customWidth="1" style="78"/>
    <col min="8783" max="8785" width="11" customWidth="1" style="78"/>
    <col min="8786" max="8786" bestFit="1" width="64.75" customWidth="1" style="78"/>
    <col min="8787" max="8789" width="11" customWidth="1" style="78"/>
    <col min="8790" max="8790" bestFit="1" width="51.125" customWidth="1" style="78"/>
    <col min="8791" max="8793" width="11" customWidth="1" style="78"/>
    <col min="8794" max="8794" bestFit="1" width="52" customWidth="1" style="78"/>
    <col min="8795" max="8797" width="11" customWidth="1" style="78"/>
    <col min="8798" max="8798" bestFit="1" width="51" customWidth="1" style="78"/>
    <col min="8799" max="8799" bestFit="1" width="20.125" customWidth="1" style="78"/>
    <col min="8800" max="8801" width="11" customWidth="1" style="78"/>
    <col min="8802" max="8802" bestFit="1" width="62.75" customWidth="1" style="78"/>
    <col min="8803" max="8805" width="11" customWidth="1" style="78"/>
    <col min="8806" max="8806" bestFit="1" width="52" customWidth="1" style="78"/>
    <col min="8807" max="8807" bestFit="1" width="20.125" customWidth="1" style="78"/>
    <col min="8808" max="8809" width="11" customWidth="1" style="78"/>
    <col min="8810" max="8810" bestFit="1" width="50.5" customWidth="1" style="78"/>
    <col min="8811" max="8813" width="11" customWidth="1" style="78"/>
    <col min="8814" max="8814" bestFit="1" width="64.875" customWidth="1" style="78"/>
    <col min="8815" max="8815" bestFit="1" width="20.125" customWidth="1" style="78"/>
    <col min="8816" max="8817" width="11" customWidth="1" style="78"/>
    <col min="8818" max="8818" bestFit="1" width="50.5" customWidth="1" style="78"/>
    <col min="8819" max="8819" bestFit="1" width="20.125" customWidth="1" style="78"/>
    <col min="8820" max="8821" width="11" customWidth="1" style="78"/>
    <col min="8822" max="8822" bestFit="1" width="52.5" customWidth="1" style="78"/>
    <col min="8823" max="8823" bestFit="1" width="20.125" customWidth="1" style="78"/>
    <col min="8824" max="8825" width="11" customWidth="1" style="78"/>
    <col min="8826" max="8826" bestFit="1" width="52.5" customWidth="1" style="78"/>
    <col min="8827" max="8829" width="11" customWidth="1" style="78"/>
    <col min="8830" max="8830" bestFit="1" width="51.25" customWidth="1" style="78"/>
    <col min="8831" max="8833" width="11" customWidth="1" style="78"/>
    <col min="8834" max="8834" bestFit="1" width="54.625" customWidth="1" style="78"/>
    <col min="8835" max="8835" bestFit="1" width="19.5" customWidth="1" style="78"/>
    <col min="8836" max="8837" width="11" customWidth="1" style="78"/>
    <col min="8838" max="8838" bestFit="1" width="51.25" customWidth="1" style="78"/>
    <col min="8839" max="8841" width="11" customWidth="1" style="78"/>
    <col min="8842" max="8842" bestFit="1" width="54.625" customWidth="1" style="78"/>
    <col min="8843" max="8845" width="11" customWidth="1" style="78"/>
    <col min="8846" max="8846" bestFit="1" width="41.5" customWidth="1" style="78"/>
    <col min="8847" max="8849" width="11" customWidth="1" style="78"/>
    <col min="8850" max="8850" bestFit="1" width="43.75" customWidth="1" style="78"/>
    <col min="8851" max="8853" width="11" customWidth="1" style="78"/>
    <col min="8854" max="8854" bestFit="1" width="51" customWidth="1" style="78"/>
    <col min="8855" max="8857" width="11" customWidth="1" style="78"/>
    <col min="8858" max="8858" bestFit="1" width="57.75" customWidth="1" style="78"/>
    <col min="8859" max="8861" width="11" customWidth="1" style="78"/>
    <col min="8862" max="8862" bestFit="1" width="39.75" customWidth="1" style="78"/>
    <col min="8863" max="8865" width="11" customWidth="1" style="78"/>
    <col min="8866" max="8866" bestFit="1" width="42.875" customWidth="1" style="78"/>
    <col min="8867" max="8869" width="11" customWidth="1" style="78"/>
    <col min="8870" max="8870" bestFit="1" width="40" customWidth="1" style="78"/>
    <col min="8871" max="8873" width="11" customWidth="1" style="78"/>
    <col min="8874" max="8874" bestFit="1" width="38.875" customWidth="1" style="78"/>
    <col min="8875" max="8877" width="11" customWidth="1" style="78"/>
    <col min="8878" max="8878" bestFit="1" width="41.5" customWidth="1" style="78"/>
    <col min="8879" max="8881" width="11" customWidth="1" style="78"/>
    <col min="8882" max="8882" bestFit="1" width="39.75" customWidth="1" style="78"/>
    <col min="8883" max="8885" width="11" customWidth="1" style="78"/>
    <col min="8886" max="8886" bestFit="1" width="37.5" customWidth="1" style="78"/>
    <col min="8887" max="8889" width="11" customWidth="1" style="78"/>
    <col min="8890" max="8890" bestFit="1" width="35" customWidth="1" style="78"/>
    <col min="8891" max="8893" width="11" customWidth="1" style="78"/>
    <col min="8894" max="8894" bestFit="1" width="35.25" customWidth="1" style="78"/>
    <col min="8895" max="8897" width="11" customWidth="1" style="78"/>
    <col min="8898" max="8898" bestFit="1" width="42.75" customWidth="1" style="78"/>
    <col min="8899" max="8901" width="11" customWidth="1" style="78"/>
    <col min="8902" max="8902" bestFit="1" width="35" customWidth="1" style="78"/>
    <col min="8903" max="8905" width="11" customWidth="1" style="78"/>
    <col min="8906" max="8906" bestFit="1" width="42.875" customWidth="1" style="78"/>
    <col min="8907" max="8909" width="11" customWidth="1" style="78"/>
    <col min="8910" max="8910" bestFit="1" width="35.25" customWidth="1" style="78"/>
    <col min="8911" max="8913" width="11" customWidth="1" style="78"/>
    <col min="8914" max="8914" bestFit="1" width="42.75" customWidth="1" style="78"/>
    <col min="8915" max="8917" width="11" customWidth="1" style="78"/>
    <col min="8918" max="8918" bestFit="1" width="51.375" customWidth="1" style="78"/>
    <col min="8919" max="8921" width="11" customWidth="1" style="78"/>
    <col min="8922" max="8922" bestFit="1" width="42.875" customWidth="1" style="78"/>
    <col min="8923" max="8925" width="11" customWidth="1" style="78"/>
    <col min="8926" max="8926" bestFit="1" width="35" customWidth="1" style="78"/>
    <col min="8927" max="8929" width="11" customWidth="1" style="78"/>
    <col min="8930" max="8930" bestFit="1" width="59.25" customWidth="1" style="78"/>
    <col min="8931" max="8933" width="11" customWidth="1" style="78"/>
    <col min="8934" max="8934" bestFit="1" width="67.5" customWidth="1" style="78"/>
    <col min="8935" max="8960" width="11" customWidth="1" style="78"/>
    <col min="8961" max="8961" bestFit="1" width="16.5" customWidth="1" style="78"/>
    <col min="8962" max="8962" width="15.5" customWidth="1" style="78"/>
    <col min="8963" max="8963" width="28.125" customWidth="1" style="78"/>
    <col min="8964" max="8964" bestFit="1" width="44.875" customWidth="1" style="78"/>
    <col min="8965" max="8966" width="44.875" customWidth="1" style="78"/>
    <col min="8967" max="8967" bestFit="1" width="59.5" customWidth="1" style="78"/>
    <col min="8968" max="8968" width="10.5" customWidth="1" style="78"/>
    <col min="8969" max="8969" width="13.625" customWidth="1" style="78"/>
    <col min="8970" max="8970" width="19.625" customWidth="1" style="78"/>
    <col min="8971" max="8971" width="22.625" customWidth="1" style="78"/>
    <col min="8972" max="8972" bestFit="1" width="66.5" customWidth="1" style="78"/>
    <col min="8973" max="8973" bestFit="1" width="96.5" customWidth="1" style="78"/>
    <col min="8974" max="8974" bestFit="1" width="67.25" customWidth="1" style="78"/>
    <col min="8975" max="8976" width="16.125" customWidth="1" style="78"/>
    <col min="8977" max="8977" bestFit="1" width="40.125" customWidth="1" style="78"/>
    <col min="8978" max="8978" bestFit="1" width="95.125" customWidth="1" style="78"/>
    <col min="8979" max="8980" width="13.625" customWidth="1" style="78"/>
    <col min="8981" max="8981" bestFit="1" width="25.125" customWidth="1" style="78"/>
    <col min="8982" max="8982" width="63.5" customWidth="1" style="78"/>
    <col min="8983" max="8983" width="14.625" customWidth="1" style="78"/>
    <col min="8984" max="8984" width="13.625" customWidth="1" style="78"/>
    <col min="8985" max="8985" bestFit="1" width="23.5" customWidth="1" style="78"/>
    <col min="8986" max="8986" bestFit="1" width="58.5" customWidth="1" style="78"/>
    <col min="8987" max="8988" width="14.625" customWidth="1" style="78"/>
    <col min="8989" max="8989" bestFit="1" width="27.375" customWidth="1" style="78"/>
    <col min="8990" max="8990" bestFit="1" width="57.625" customWidth="1" style="78"/>
    <col min="8991" max="8991" width="12.625" customWidth="1" style="78"/>
    <col min="8992" max="8993" width="12.5" customWidth="1" style="78"/>
    <col min="8994" max="8994" bestFit="1" width="65" customWidth="1" style="78"/>
    <col min="8995" max="8995" width="13.875" customWidth="1" style="78"/>
    <col min="8996" max="8997" width="12.125" customWidth="1" style="78"/>
    <col min="8998" max="8998" bestFit="1" width="65" customWidth="1" style="78"/>
    <col min="8999" max="9001" width="11" customWidth="1" style="78"/>
    <col min="9002" max="9002" bestFit="1" width="67.125" customWidth="1" style="78"/>
    <col min="9003" max="9005" width="11" customWidth="1" style="78"/>
    <col min="9006" max="9006" bestFit="1" width="59.625" customWidth="1" style="78"/>
    <col min="9007" max="9007" bestFit="1" width="17.75" customWidth="1" style="78"/>
    <col min="9008" max="9009" width="11" customWidth="1" style="78"/>
    <col min="9010" max="9010" bestFit="1" width="59.625" customWidth="1" style="78"/>
    <col min="9011" max="9011" bestFit="1" width="19" customWidth="1" style="78"/>
    <col min="9012" max="9013" width="11" customWidth="1" style="78"/>
    <col min="9014" max="9014" bestFit="1" width="67.125" customWidth="1" style="78"/>
    <col min="9015" max="9015" bestFit="1" width="20.125" customWidth="1" style="78"/>
    <col min="9016" max="9017" width="11" customWidth="1" style="78"/>
    <col min="9018" max="9018" bestFit="1" width="59.625" customWidth="1" style="78"/>
    <col min="9019" max="9021" width="11" customWidth="1" style="78"/>
    <col min="9022" max="9022" bestFit="1" width="67.125" customWidth="1" style="78"/>
    <col min="9023" max="9023" bestFit="1" width="20.125" customWidth="1" style="78"/>
    <col min="9024" max="9025" width="11" customWidth="1" style="78"/>
    <col min="9026" max="9026" bestFit="1" width="62.75" customWidth="1" style="78"/>
    <col min="9027" max="9029" width="11" customWidth="1" style="78"/>
    <col min="9030" max="9030" bestFit="1" width="64.75" customWidth="1" style="78"/>
    <col min="9031" max="9033" width="11" customWidth="1" style="78"/>
    <col min="9034" max="9034" bestFit="1" width="51.375" customWidth="1" style="78"/>
    <col min="9035" max="9037" width="11" customWidth="1" style="78"/>
    <col min="9038" max="9038" bestFit="1" width="50.5" customWidth="1" style="78"/>
    <col min="9039" max="9041" width="11" customWidth="1" style="78"/>
    <col min="9042" max="9042" bestFit="1" width="64.75" customWidth="1" style="78"/>
    <col min="9043" max="9045" width="11" customWidth="1" style="78"/>
    <col min="9046" max="9046" bestFit="1" width="51.125" customWidth="1" style="78"/>
    <col min="9047" max="9049" width="11" customWidth="1" style="78"/>
    <col min="9050" max="9050" bestFit="1" width="52" customWidth="1" style="78"/>
    <col min="9051" max="9053" width="11" customWidth="1" style="78"/>
    <col min="9054" max="9054" bestFit="1" width="51" customWidth="1" style="78"/>
    <col min="9055" max="9055" bestFit="1" width="20.125" customWidth="1" style="78"/>
    <col min="9056" max="9057" width="11" customWidth="1" style="78"/>
    <col min="9058" max="9058" bestFit="1" width="62.75" customWidth="1" style="78"/>
    <col min="9059" max="9061" width="11" customWidth="1" style="78"/>
    <col min="9062" max="9062" bestFit="1" width="52" customWidth="1" style="78"/>
    <col min="9063" max="9063" bestFit="1" width="20.125" customWidth="1" style="78"/>
    <col min="9064" max="9065" width="11" customWidth="1" style="78"/>
    <col min="9066" max="9066" bestFit="1" width="50.5" customWidth="1" style="78"/>
    <col min="9067" max="9069" width="11" customWidth="1" style="78"/>
    <col min="9070" max="9070" bestFit="1" width="64.875" customWidth="1" style="78"/>
    <col min="9071" max="9071" bestFit="1" width="20.125" customWidth="1" style="78"/>
    <col min="9072" max="9073" width="11" customWidth="1" style="78"/>
    <col min="9074" max="9074" bestFit="1" width="50.5" customWidth="1" style="78"/>
    <col min="9075" max="9075" bestFit="1" width="20.125" customWidth="1" style="78"/>
    <col min="9076" max="9077" width="11" customWidth="1" style="78"/>
    <col min="9078" max="9078" bestFit="1" width="52.5" customWidth="1" style="78"/>
    <col min="9079" max="9079" bestFit="1" width="20.125" customWidth="1" style="78"/>
    <col min="9080" max="9081" width="11" customWidth="1" style="78"/>
    <col min="9082" max="9082" bestFit="1" width="52.5" customWidth="1" style="78"/>
    <col min="9083" max="9085" width="11" customWidth="1" style="78"/>
    <col min="9086" max="9086" bestFit="1" width="51.25" customWidth="1" style="78"/>
    <col min="9087" max="9089" width="11" customWidth="1" style="78"/>
    <col min="9090" max="9090" bestFit="1" width="54.625" customWidth="1" style="78"/>
    <col min="9091" max="9091" bestFit="1" width="19.5" customWidth="1" style="78"/>
    <col min="9092" max="9093" width="11" customWidth="1" style="78"/>
    <col min="9094" max="9094" bestFit="1" width="51.25" customWidth="1" style="78"/>
    <col min="9095" max="9097" width="11" customWidth="1" style="78"/>
    <col min="9098" max="9098" bestFit="1" width="54.625" customWidth="1" style="78"/>
    <col min="9099" max="9101" width="11" customWidth="1" style="78"/>
    <col min="9102" max="9102" bestFit="1" width="41.5" customWidth="1" style="78"/>
    <col min="9103" max="9105" width="11" customWidth="1" style="78"/>
    <col min="9106" max="9106" bestFit="1" width="43.75" customWidth="1" style="78"/>
    <col min="9107" max="9109" width="11" customWidth="1" style="78"/>
    <col min="9110" max="9110" bestFit="1" width="51" customWidth="1" style="78"/>
    <col min="9111" max="9113" width="11" customWidth="1" style="78"/>
    <col min="9114" max="9114" bestFit="1" width="57.75" customWidth="1" style="78"/>
    <col min="9115" max="9117" width="11" customWidth="1" style="78"/>
    <col min="9118" max="9118" bestFit="1" width="39.75" customWidth="1" style="78"/>
    <col min="9119" max="9121" width="11" customWidth="1" style="78"/>
    <col min="9122" max="9122" bestFit="1" width="42.875" customWidth="1" style="78"/>
    <col min="9123" max="9125" width="11" customWidth="1" style="78"/>
    <col min="9126" max="9126" bestFit="1" width="40" customWidth="1" style="78"/>
    <col min="9127" max="9129" width="11" customWidth="1" style="78"/>
    <col min="9130" max="9130" bestFit="1" width="38.875" customWidth="1" style="78"/>
    <col min="9131" max="9133" width="11" customWidth="1" style="78"/>
    <col min="9134" max="9134" bestFit="1" width="41.5" customWidth="1" style="78"/>
    <col min="9135" max="9137" width="11" customWidth="1" style="78"/>
    <col min="9138" max="9138" bestFit="1" width="39.75" customWidth="1" style="78"/>
    <col min="9139" max="9141" width="11" customWidth="1" style="78"/>
    <col min="9142" max="9142" bestFit="1" width="37.5" customWidth="1" style="78"/>
    <col min="9143" max="9145" width="11" customWidth="1" style="78"/>
    <col min="9146" max="9146" bestFit="1" width="35" customWidth="1" style="78"/>
    <col min="9147" max="9149" width="11" customWidth="1" style="78"/>
    <col min="9150" max="9150" bestFit="1" width="35.25" customWidth="1" style="78"/>
    <col min="9151" max="9153" width="11" customWidth="1" style="78"/>
    <col min="9154" max="9154" bestFit="1" width="42.75" customWidth="1" style="78"/>
    <col min="9155" max="9157" width="11" customWidth="1" style="78"/>
    <col min="9158" max="9158" bestFit="1" width="35" customWidth="1" style="78"/>
    <col min="9159" max="9161" width="11" customWidth="1" style="78"/>
    <col min="9162" max="9162" bestFit="1" width="42.875" customWidth="1" style="78"/>
    <col min="9163" max="9165" width="11" customWidth="1" style="78"/>
    <col min="9166" max="9166" bestFit="1" width="35.25" customWidth="1" style="78"/>
    <col min="9167" max="9169" width="11" customWidth="1" style="78"/>
    <col min="9170" max="9170" bestFit="1" width="42.75" customWidth="1" style="78"/>
    <col min="9171" max="9173" width="11" customWidth="1" style="78"/>
    <col min="9174" max="9174" bestFit="1" width="51.375" customWidth="1" style="78"/>
    <col min="9175" max="9177" width="11" customWidth="1" style="78"/>
    <col min="9178" max="9178" bestFit="1" width="42.875" customWidth="1" style="78"/>
    <col min="9179" max="9181" width="11" customWidth="1" style="78"/>
    <col min="9182" max="9182" bestFit="1" width="35" customWidth="1" style="78"/>
    <col min="9183" max="9185" width="11" customWidth="1" style="78"/>
    <col min="9186" max="9186" bestFit="1" width="59.25" customWidth="1" style="78"/>
    <col min="9187" max="9189" width="11" customWidth="1" style="78"/>
    <col min="9190" max="9190" bestFit="1" width="67.5" customWidth="1" style="78"/>
    <col min="9191" max="9216" width="11" customWidth="1" style="78"/>
    <col min="9217" max="9217" bestFit="1" width="16.5" customWidth="1" style="78"/>
    <col min="9218" max="9218" width="15.5" customWidth="1" style="78"/>
    <col min="9219" max="9219" width="28.125" customWidth="1" style="78"/>
    <col min="9220" max="9220" bestFit="1" width="44.875" customWidth="1" style="78"/>
    <col min="9221" max="9222" width="44.875" customWidth="1" style="78"/>
    <col min="9223" max="9223" bestFit="1" width="59.5" customWidth="1" style="78"/>
    <col min="9224" max="9224" width="10.5" customWidth="1" style="78"/>
    <col min="9225" max="9225" width="13.625" customWidth="1" style="78"/>
    <col min="9226" max="9226" width="19.625" customWidth="1" style="78"/>
    <col min="9227" max="9227" width="22.625" customWidth="1" style="78"/>
    <col min="9228" max="9228" bestFit="1" width="66.5" customWidth="1" style="78"/>
    <col min="9229" max="9229" bestFit="1" width="96.5" customWidth="1" style="78"/>
    <col min="9230" max="9230" bestFit="1" width="67.25" customWidth="1" style="78"/>
    <col min="9231" max="9232" width="16.125" customWidth="1" style="78"/>
    <col min="9233" max="9233" bestFit="1" width="40.125" customWidth="1" style="78"/>
    <col min="9234" max="9234" bestFit="1" width="95.125" customWidth="1" style="78"/>
    <col min="9235" max="9236" width="13.625" customWidth="1" style="78"/>
    <col min="9237" max="9237" bestFit="1" width="25.125" customWidth="1" style="78"/>
    <col min="9238" max="9238" width="63.5" customWidth="1" style="78"/>
    <col min="9239" max="9239" width="14.625" customWidth="1" style="78"/>
    <col min="9240" max="9240" width="13.625" customWidth="1" style="78"/>
    <col min="9241" max="9241" bestFit="1" width="23.5" customWidth="1" style="78"/>
    <col min="9242" max="9242" bestFit="1" width="58.5" customWidth="1" style="78"/>
    <col min="9243" max="9244" width="14.625" customWidth="1" style="78"/>
    <col min="9245" max="9245" bestFit="1" width="27.375" customWidth="1" style="78"/>
    <col min="9246" max="9246" bestFit="1" width="57.625" customWidth="1" style="78"/>
    <col min="9247" max="9247" width="12.625" customWidth="1" style="78"/>
    <col min="9248" max="9249" width="12.5" customWidth="1" style="78"/>
    <col min="9250" max="9250" bestFit="1" width="65" customWidth="1" style="78"/>
    <col min="9251" max="9251" width="13.875" customWidth="1" style="78"/>
    <col min="9252" max="9253" width="12.125" customWidth="1" style="78"/>
    <col min="9254" max="9254" bestFit="1" width="65" customWidth="1" style="78"/>
    <col min="9255" max="9257" width="11" customWidth="1" style="78"/>
    <col min="9258" max="9258" bestFit="1" width="67.125" customWidth="1" style="78"/>
    <col min="9259" max="9261" width="11" customWidth="1" style="78"/>
    <col min="9262" max="9262" bestFit="1" width="59.625" customWidth="1" style="78"/>
    <col min="9263" max="9263" bestFit="1" width="17.75" customWidth="1" style="78"/>
    <col min="9264" max="9265" width="11" customWidth="1" style="78"/>
    <col min="9266" max="9266" bestFit="1" width="59.625" customWidth="1" style="78"/>
    <col min="9267" max="9267" bestFit="1" width="19" customWidth="1" style="78"/>
    <col min="9268" max="9269" width="11" customWidth="1" style="78"/>
    <col min="9270" max="9270" bestFit="1" width="67.125" customWidth="1" style="78"/>
    <col min="9271" max="9271" bestFit="1" width="20.125" customWidth="1" style="78"/>
    <col min="9272" max="9273" width="11" customWidth="1" style="78"/>
    <col min="9274" max="9274" bestFit="1" width="59.625" customWidth="1" style="78"/>
    <col min="9275" max="9277" width="11" customWidth="1" style="78"/>
    <col min="9278" max="9278" bestFit="1" width="67.125" customWidth="1" style="78"/>
    <col min="9279" max="9279" bestFit="1" width="20.125" customWidth="1" style="78"/>
    <col min="9280" max="9281" width="11" customWidth="1" style="78"/>
    <col min="9282" max="9282" bestFit="1" width="62.75" customWidth="1" style="78"/>
    <col min="9283" max="9285" width="11" customWidth="1" style="78"/>
    <col min="9286" max="9286" bestFit="1" width="64.75" customWidth="1" style="78"/>
    <col min="9287" max="9289" width="11" customWidth="1" style="78"/>
    <col min="9290" max="9290" bestFit="1" width="51.375" customWidth="1" style="78"/>
    <col min="9291" max="9293" width="11" customWidth="1" style="78"/>
    <col min="9294" max="9294" bestFit="1" width="50.5" customWidth="1" style="78"/>
    <col min="9295" max="9297" width="11" customWidth="1" style="78"/>
    <col min="9298" max="9298" bestFit="1" width="64.75" customWidth="1" style="78"/>
    <col min="9299" max="9301" width="11" customWidth="1" style="78"/>
    <col min="9302" max="9302" bestFit="1" width="51.125" customWidth="1" style="78"/>
    <col min="9303" max="9305" width="11" customWidth="1" style="78"/>
    <col min="9306" max="9306" bestFit="1" width="52" customWidth="1" style="78"/>
    <col min="9307" max="9309" width="11" customWidth="1" style="78"/>
    <col min="9310" max="9310" bestFit="1" width="51" customWidth="1" style="78"/>
    <col min="9311" max="9311" bestFit="1" width="20.125" customWidth="1" style="78"/>
    <col min="9312" max="9313" width="11" customWidth="1" style="78"/>
    <col min="9314" max="9314" bestFit="1" width="62.75" customWidth="1" style="78"/>
    <col min="9315" max="9317" width="11" customWidth="1" style="78"/>
    <col min="9318" max="9318" bestFit="1" width="52" customWidth="1" style="78"/>
    <col min="9319" max="9319" bestFit="1" width="20.125" customWidth="1" style="78"/>
    <col min="9320" max="9321" width="11" customWidth="1" style="78"/>
    <col min="9322" max="9322" bestFit="1" width="50.5" customWidth="1" style="78"/>
    <col min="9323" max="9325" width="11" customWidth="1" style="78"/>
    <col min="9326" max="9326" bestFit="1" width="64.875" customWidth="1" style="78"/>
    <col min="9327" max="9327" bestFit="1" width="20.125" customWidth="1" style="78"/>
    <col min="9328" max="9329" width="11" customWidth="1" style="78"/>
    <col min="9330" max="9330" bestFit="1" width="50.5" customWidth="1" style="78"/>
    <col min="9331" max="9331" bestFit="1" width="20.125" customWidth="1" style="78"/>
    <col min="9332" max="9333" width="11" customWidth="1" style="78"/>
    <col min="9334" max="9334" bestFit="1" width="52.5" customWidth="1" style="78"/>
    <col min="9335" max="9335" bestFit="1" width="20.125" customWidth="1" style="78"/>
    <col min="9336" max="9337" width="11" customWidth="1" style="78"/>
    <col min="9338" max="9338" bestFit="1" width="52.5" customWidth="1" style="78"/>
    <col min="9339" max="9341" width="11" customWidth="1" style="78"/>
    <col min="9342" max="9342" bestFit="1" width="51.25" customWidth="1" style="78"/>
    <col min="9343" max="9345" width="11" customWidth="1" style="78"/>
    <col min="9346" max="9346" bestFit="1" width="54.625" customWidth="1" style="78"/>
    <col min="9347" max="9347" bestFit="1" width="19.5" customWidth="1" style="78"/>
    <col min="9348" max="9349" width="11" customWidth="1" style="78"/>
    <col min="9350" max="9350" bestFit="1" width="51.25" customWidth="1" style="78"/>
    <col min="9351" max="9353" width="11" customWidth="1" style="78"/>
    <col min="9354" max="9354" bestFit="1" width="54.625" customWidth="1" style="78"/>
    <col min="9355" max="9357" width="11" customWidth="1" style="78"/>
    <col min="9358" max="9358" bestFit="1" width="41.5" customWidth="1" style="78"/>
    <col min="9359" max="9361" width="11" customWidth="1" style="78"/>
    <col min="9362" max="9362" bestFit="1" width="43.75" customWidth="1" style="78"/>
    <col min="9363" max="9365" width="11" customWidth="1" style="78"/>
    <col min="9366" max="9366" bestFit="1" width="51" customWidth="1" style="78"/>
    <col min="9367" max="9369" width="11" customWidth="1" style="78"/>
    <col min="9370" max="9370" bestFit="1" width="57.75" customWidth="1" style="78"/>
    <col min="9371" max="9373" width="11" customWidth="1" style="78"/>
    <col min="9374" max="9374" bestFit="1" width="39.75" customWidth="1" style="78"/>
    <col min="9375" max="9377" width="11" customWidth="1" style="78"/>
    <col min="9378" max="9378" bestFit="1" width="42.875" customWidth="1" style="78"/>
    <col min="9379" max="9381" width="11" customWidth="1" style="78"/>
    <col min="9382" max="9382" bestFit="1" width="40" customWidth="1" style="78"/>
    <col min="9383" max="9385" width="11" customWidth="1" style="78"/>
    <col min="9386" max="9386" bestFit="1" width="38.875" customWidth="1" style="78"/>
    <col min="9387" max="9389" width="11" customWidth="1" style="78"/>
    <col min="9390" max="9390" bestFit="1" width="41.5" customWidth="1" style="78"/>
    <col min="9391" max="9393" width="11" customWidth="1" style="78"/>
    <col min="9394" max="9394" bestFit="1" width="39.75" customWidth="1" style="78"/>
    <col min="9395" max="9397" width="11" customWidth="1" style="78"/>
    <col min="9398" max="9398" bestFit="1" width="37.5" customWidth="1" style="78"/>
    <col min="9399" max="9401" width="11" customWidth="1" style="78"/>
    <col min="9402" max="9402" bestFit="1" width="35" customWidth="1" style="78"/>
    <col min="9403" max="9405" width="11" customWidth="1" style="78"/>
    <col min="9406" max="9406" bestFit="1" width="35.25" customWidth="1" style="78"/>
    <col min="9407" max="9409" width="11" customWidth="1" style="78"/>
    <col min="9410" max="9410" bestFit="1" width="42.75" customWidth="1" style="78"/>
    <col min="9411" max="9413" width="11" customWidth="1" style="78"/>
    <col min="9414" max="9414" bestFit="1" width="35" customWidth="1" style="78"/>
    <col min="9415" max="9417" width="11" customWidth="1" style="78"/>
    <col min="9418" max="9418" bestFit="1" width="42.875" customWidth="1" style="78"/>
    <col min="9419" max="9421" width="11" customWidth="1" style="78"/>
    <col min="9422" max="9422" bestFit="1" width="35.25" customWidth="1" style="78"/>
    <col min="9423" max="9425" width="11" customWidth="1" style="78"/>
    <col min="9426" max="9426" bestFit="1" width="42.75" customWidth="1" style="78"/>
    <col min="9427" max="9429" width="11" customWidth="1" style="78"/>
    <col min="9430" max="9430" bestFit="1" width="51.375" customWidth="1" style="78"/>
    <col min="9431" max="9433" width="11" customWidth="1" style="78"/>
    <col min="9434" max="9434" bestFit="1" width="42.875" customWidth="1" style="78"/>
    <col min="9435" max="9437" width="11" customWidth="1" style="78"/>
    <col min="9438" max="9438" bestFit="1" width="35" customWidth="1" style="78"/>
    <col min="9439" max="9441" width="11" customWidth="1" style="78"/>
    <col min="9442" max="9442" bestFit="1" width="59.25" customWidth="1" style="78"/>
    <col min="9443" max="9445" width="11" customWidth="1" style="78"/>
    <col min="9446" max="9446" bestFit="1" width="67.5" customWidth="1" style="78"/>
    <col min="9447" max="9472" width="11" customWidth="1" style="78"/>
    <col min="9473" max="9473" bestFit="1" width="16.5" customWidth="1" style="78"/>
    <col min="9474" max="9474" width="15.5" customWidth="1" style="78"/>
    <col min="9475" max="9475" width="28.125" customWidth="1" style="78"/>
    <col min="9476" max="9476" bestFit="1" width="44.875" customWidth="1" style="78"/>
    <col min="9477" max="9478" width="44.875" customWidth="1" style="78"/>
    <col min="9479" max="9479" bestFit="1" width="59.5" customWidth="1" style="78"/>
    <col min="9480" max="9480" width="10.5" customWidth="1" style="78"/>
    <col min="9481" max="9481" width="13.625" customWidth="1" style="78"/>
    <col min="9482" max="9482" width="19.625" customWidth="1" style="78"/>
    <col min="9483" max="9483" width="22.625" customWidth="1" style="78"/>
    <col min="9484" max="9484" bestFit="1" width="66.5" customWidth="1" style="78"/>
    <col min="9485" max="9485" bestFit="1" width="96.5" customWidth="1" style="78"/>
    <col min="9486" max="9486" bestFit="1" width="67.25" customWidth="1" style="78"/>
    <col min="9487" max="9488" width="16.125" customWidth="1" style="78"/>
    <col min="9489" max="9489" bestFit="1" width="40.125" customWidth="1" style="78"/>
    <col min="9490" max="9490" bestFit="1" width="95.125" customWidth="1" style="78"/>
    <col min="9491" max="9492" width="13.625" customWidth="1" style="78"/>
    <col min="9493" max="9493" bestFit="1" width="25.125" customWidth="1" style="78"/>
    <col min="9494" max="9494" width="63.5" customWidth="1" style="78"/>
    <col min="9495" max="9495" width="14.625" customWidth="1" style="78"/>
    <col min="9496" max="9496" width="13.625" customWidth="1" style="78"/>
    <col min="9497" max="9497" bestFit="1" width="23.5" customWidth="1" style="78"/>
    <col min="9498" max="9498" bestFit="1" width="58.5" customWidth="1" style="78"/>
    <col min="9499" max="9500" width="14.625" customWidth="1" style="78"/>
    <col min="9501" max="9501" bestFit="1" width="27.375" customWidth="1" style="78"/>
    <col min="9502" max="9502" bestFit="1" width="57.625" customWidth="1" style="78"/>
    <col min="9503" max="9503" width="12.625" customWidth="1" style="78"/>
    <col min="9504" max="9505" width="12.5" customWidth="1" style="78"/>
    <col min="9506" max="9506" bestFit="1" width="65" customWidth="1" style="78"/>
    <col min="9507" max="9507" width="13.875" customWidth="1" style="78"/>
    <col min="9508" max="9509" width="12.125" customWidth="1" style="78"/>
    <col min="9510" max="9510" bestFit="1" width="65" customWidth="1" style="78"/>
    <col min="9511" max="9513" width="11" customWidth="1" style="78"/>
    <col min="9514" max="9514" bestFit="1" width="67.125" customWidth="1" style="78"/>
    <col min="9515" max="9517" width="11" customWidth="1" style="78"/>
    <col min="9518" max="9518" bestFit="1" width="59.625" customWidth="1" style="78"/>
    <col min="9519" max="9519" bestFit="1" width="17.75" customWidth="1" style="78"/>
    <col min="9520" max="9521" width="11" customWidth="1" style="78"/>
    <col min="9522" max="9522" bestFit="1" width="59.625" customWidth="1" style="78"/>
    <col min="9523" max="9523" bestFit="1" width="19" customWidth="1" style="78"/>
    <col min="9524" max="9525" width="11" customWidth="1" style="78"/>
    <col min="9526" max="9526" bestFit="1" width="67.125" customWidth="1" style="78"/>
    <col min="9527" max="9527" bestFit="1" width="20.125" customWidth="1" style="78"/>
    <col min="9528" max="9529" width="11" customWidth="1" style="78"/>
    <col min="9530" max="9530" bestFit="1" width="59.625" customWidth="1" style="78"/>
    <col min="9531" max="9533" width="11" customWidth="1" style="78"/>
    <col min="9534" max="9534" bestFit="1" width="67.125" customWidth="1" style="78"/>
    <col min="9535" max="9535" bestFit="1" width="20.125" customWidth="1" style="78"/>
    <col min="9536" max="9537" width="11" customWidth="1" style="78"/>
    <col min="9538" max="9538" bestFit="1" width="62.75" customWidth="1" style="78"/>
    <col min="9539" max="9541" width="11" customWidth="1" style="78"/>
    <col min="9542" max="9542" bestFit="1" width="64.75" customWidth="1" style="78"/>
    <col min="9543" max="9545" width="11" customWidth="1" style="78"/>
    <col min="9546" max="9546" bestFit="1" width="51.375" customWidth="1" style="78"/>
    <col min="9547" max="9549" width="11" customWidth="1" style="78"/>
    <col min="9550" max="9550" bestFit="1" width="50.5" customWidth="1" style="78"/>
    <col min="9551" max="9553" width="11" customWidth="1" style="78"/>
    <col min="9554" max="9554" bestFit="1" width="64.75" customWidth="1" style="78"/>
    <col min="9555" max="9557" width="11" customWidth="1" style="78"/>
    <col min="9558" max="9558" bestFit="1" width="51.125" customWidth="1" style="78"/>
    <col min="9559" max="9561" width="11" customWidth="1" style="78"/>
    <col min="9562" max="9562" bestFit="1" width="52" customWidth="1" style="78"/>
    <col min="9563" max="9565" width="11" customWidth="1" style="78"/>
    <col min="9566" max="9566" bestFit="1" width="51" customWidth="1" style="78"/>
    <col min="9567" max="9567" bestFit="1" width="20.125" customWidth="1" style="78"/>
    <col min="9568" max="9569" width="11" customWidth="1" style="78"/>
    <col min="9570" max="9570" bestFit="1" width="62.75" customWidth="1" style="78"/>
    <col min="9571" max="9573" width="11" customWidth="1" style="78"/>
    <col min="9574" max="9574" bestFit="1" width="52" customWidth="1" style="78"/>
    <col min="9575" max="9575" bestFit="1" width="20.125" customWidth="1" style="78"/>
    <col min="9576" max="9577" width="11" customWidth="1" style="78"/>
    <col min="9578" max="9578" bestFit="1" width="50.5" customWidth="1" style="78"/>
    <col min="9579" max="9581" width="11" customWidth="1" style="78"/>
    <col min="9582" max="9582" bestFit="1" width="64.875" customWidth="1" style="78"/>
    <col min="9583" max="9583" bestFit="1" width="20.125" customWidth="1" style="78"/>
    <col min="9584" max="9585" width="11" customWidth="1" style="78"/>
    <col min="9586" max="9586" bestFit="1" width="50.5" customWidth="1" style="78"/>
    <col min="9587" max="9587" bestFit="1" width="20.125" customWidth="1" style="78"/>
    <col min="9588" max="9589" width="11" customWidth="1" style="78"/>
    <col min="9590" max="9590" bestFit="1" width="52.5" customWidth="1" style="78"/>
    <col min="9591" max="9591" bestFit="1" width="20.125" customWidth="1" style="78"/>
    <col min="9592" max="9593" width="11" customWidth="1" style="78"/>
    <col min="9594" max="9594" bestFit="1" width="52.5" customWidth="1" style="78"/>
    <col min="9595" max="9597" width="11" customWidth="1" style="78"/>
    <col min="9598" max="9598" bestFit="1" width="51.25" customWidth="1" style="78"/>
    <col min="9599" max="9601" width="11" customWidth="1" style="78"/>
    <col min="9602" max="9602" bestFit="1" width="54.625" customWidth="1" style="78"/>
    <col min="9603" max="9603" bestFit="1" width="19.5" customWidth="1" style="78"/>
    <col min="9604" max="9605" width="11" customWidth="1" style="78"/>
    <col min="9606" max="9606" bestFit="1" width="51.25" customWidth="1" style="78"/>
    <col min="9607" max="9609" width="11" customWidth="1" style="78"/>
    <col min="9610" max="9610" bestFit="1" width="54.625" customWidth="1" style="78"/>
    <col min="9611" max="9613" width="11" customWidth="1" style="78"/>
    <col min="9614" max="9614" bestFit="1" width="41.5" customWidth="1" style="78"/>
    <col min="9615" max="9617" width="11" customWidth="1" style="78"/>
    <col min="9618" max="9618" bestFit="1" width="43.75" customWidth="1" style="78"/>
    <col min="9619" max="9621" width="11" customWidth="1" style="78"/>
    <col min="9622" max="9622" bestFit="1" width="51" customWidth="1" style="78"/>
    <col min="9623" max="9625" width="11" customWidth="1" style="78"/>
    <col min="9626" max="9626" bestFit="1" width="57.75" customWidth="1" style="78"/>
    <col min="9627" max="9629" width="11" customWidth="1" style="78"/>
    <col min="9630" max="9630" bestFit="1" width="39.75" customWidth="1" style="78"/>
    <col min="9631" max="9633" width="11" customWidth="1" style="78"/>
    <col min="9634" max="9634" bestFit="1" width="42.875" customWidth="1" style="78"/>
    <col min="9635" max="9637" width="11" customWidth="1" style="78"/>
    <col min="9638" max="9638" bestFit="1" width="40" customWidth="1" style="78"/>
    <col min="9639" max="9641" width="11" customWidth="1" style="78"/>
    <col min="9642" max="9642" bestFit="1" width="38.875" customWidth="1" style="78"/>
    <col min="9643" max="9645" width="11" customWidth="1" style="78"/>
    <col min="9646" max="9646" bestFit="1" width="41.5" customWidth="1" style="78"/>
    <col min="9647" max="9649" width="11" customWidth="1" style="78"/>
    <col min="9650" max="9650" bestFit="1" width="39.75" customWidth="1" style="78"/>
    <col min="9651" max="9653" width="11" customWidth="1" style="78"/>
    <col min="9654" max="9654" bestFit="1" width="37.5" customWidth="1" style="78"/>
    <col min="9655" max="9657" width="11" customWidth="1" style="78"/>
    <col min="9658" max="9658" bestFit="1" width="35" customWidth="1" style="78"/>
    <col min="9659" max="9661" width="11" customWidth="1" style="78"/>
    <col min="9662" max="9662" bestFit="1" width="35.25" customWidth="1" style="78"/>
    <col min="9663" max="9665" width="11" customWidth="1" style="78"/>
    <col min="9666" max="9666" bestFit="1" width="42.75" customWidth="1" style="78"/>
    <col min="9667" max="9669" width="11" customWidth="1" style="78"/>
    <col min="9670" max="9670" bestFit="1" width="35" customWidth="1" style="78"/>
    <col min="9671" max="9673" width="11" customWidth="1" style="78"/>
    <col min="9674" max="9674" bestFit="1" width="42.875" customWidth="1" style="78"/>
    <col min="9675" max="9677" width="11" customWidth="1" style="78"/>
    <col min="9678" max="9678" bestFit="1" width="35.25" customWidth="1" style="78"/>
    <col min="9679" max="9681" width="11" customWidth="1" style="78"/>
    <col min="9682" max="9682" bestFit="1" width="42.75" customWidth="1" style="78"/>
    <col min="9683" max="9685" width="11" customWidth="1" style="78"/>
    <col min="9686" max="9686" bestFit="1" width="51.375" customWidth="1" style="78"/>
    <col min="9687" max="9689" width="11" customWidth="1" style="78"/>
    <col min="9690" max="9690" bestFit="1" width="42.875" customWidth="1" style="78"/>
    <col min="9691" max="9693" width="11" customWidth="1" style="78"/>
    <col min="9694" max="9694" bestFit="1" width="35" customWidth="1" style="78"/>
    <col min="9695" max="9697" width="11" customWidth="1" style="78"/>
    <col min="9698" max="9698" bestFit="1" width="59.25" customWidth="1" style="78"/>
    <col min="9699" max="9701" width="11" customWidth="1" style="78"/>
    <col min="9702" max="9702" bestFit="1" width="67.5" customWidth="1" style="78"/>
    <col min="9703" max="9728" width="11" customWidth="1" style="78"/>
    <col min="9729" max="9729" bestFit="1" width="16.5" customWidth="1" style="78"/>
    <col min="9730" max="9730" width="15.5" customWidth="1" style="78"/>
    <col min="9731" max="9731" width="28.125" customWidth="1" style="78"/>
    <col min="9732" max="9732" bestFit="1" width="44.875" customWidth="1" style="78"/>
    <col min="9733" max="9734" width="44.875" customWidth="1" style="78"/>
    <col min="9735" max="9735" bestFit="1" width="59.5" customWidth="1" style="78"/>
    <col min="9736" max="9736" width="10.5" customWidth="1" style="78"/>
    <col min="9737" max="9737" width="13.625" customWidth="1" style="78"/>
    <col min="9738" max="9738" width="19.625" customWidth="1" style="78"/>
    <col min="9739" max="9739" width="22.625" customWidth="1" style="78"/>
    <col min="9740" max="9740" bestFit="1" width="66.5" customWidth="1" style="78"/>
    <col min="9741" max="9741" bestFit="1" width="96.5" customWidth="1" style="78"/>
    <col min="9742" max="9742" bestFit="1" width="67.25" customWidth="1" style="78"/>
    <col min="9743" max="9744" width="16.125" customWidth="1" style="78"/>
    <col min="9745" max="9745" bestFit="1" width="40.125" customWidth="1" style="78"/>
    <col min="9746" max="9746" bestFit="1" width="95.125" customWidth="1" style="78"/>
    <col min="9747" max="9748" width="13.625" customWidth="1" style="78"/>
    <col min="9749" max="9749" bestFit="1" width="25.125" customWidth="1" style="78"/>
    <col min="9750" max="9750" width="63.5" customWidth="1" style="78"/>
    <col min="9751" max="9751" width="14.625" customWidth="1" style="78"/>
    <col min="9752" max="9752" width="13.625" customWidth="1" style="78"/>
    <col min="9753" max="9753" bestFit="1" width="23.5" customWidth="1" style="78"/>
    <col min="9754" max="9754" bestFit="1" width="58.5" customWidth="1" style="78"/>
    <col min="9755" max="9756" width="14.625" customWidth="1" style="78"/>
    <col min="9757" max="9757" bestFit="1" width="27.375" customWidth="1" style="78"/>
    <col min="9758" max="9758" bestFit="1" width="57.625" customWidth="1" style="78"/>
    <col min="9759" max="9759" width="12.625" customWidth="1" style="78"/>
    <col min="9760" max="9761" width="12.5" customWidth="1" style="78"/>
    <col min="9762" max="9762" bestFit="1" width="65" customWidth="1" style="78"/>
    <col min="9763" max="9763" width="13.875" customWidth="1" style="78"/>
    <col min="9764" max="9765" width="12.125" customWidth="1" style="78"/>
    <col min="9766" max="9766" bestFit="1" width="65" customWidth="1" style="78"/>
    <col min="9767" max="9769" width="11" customWidth="1" style="78"/>
    <col min="9770" max="9770" bestFit="1" width="67.125" customWidth="1" style="78"/>
    <col min="9771" max="9773" width="11" customWidth="1" style="78"/>
    <col min="9774" max="9774" bestFit="1" width="59.625" customWidth="1" style="78"/>
    <col min="9775" max="9775" bestFit="1" width="17.75" customWidth="1" style="78"/>
    <col min="9776" max="9777" width="11" customWidth="1" style="78"/>
    <col min="9778" max="9778" bestFit="1" width="59.625" customWidth="1" style="78"/>
    <col min="9779" max="9779" bestFit="1" width="19" customWidth="1" style="78"/>
    <col min="9780" max="9781" width="11" customWidth="1" style="78"/>
    <col min="9782" max="9782" bestFit="1" width="67.125" customWidth="1" style="78"/>
    <col min="9783" max="9783" bestFit="1" width="20.125" customWidth="1" style="78"/>
    <col min="9784" max="9785" width="11" customWidth="1" style="78"/>
    <col min="9786" max="9786" bestFit="1" width="59.625" customWidth="1" style="78"/>
    <col min="9787" max="9789" width="11" customWidth="1" style="78"/>
    <col min="9790" max="9790" bestFit="1" width="67.125" customWidth="1" style="78"/>
    <col min="9791" max="9791" bestFit="1" width="20.125" customWidth="1" style="78"/>
    <col min="9792" max="9793" width="11" customWidth="1" style="78"/>
    <col min="9794" max="9794" bestFit="1" width="62.75" customWidth="1" style="78"/>
    <col min="9795" max="9797" width="11" customWidth="1" style="78"/>
    <col min="9798" max="9798" bestFit="1" width="64.75" customWidth="1" style="78"/>
    <col min="9799" max="9801" width="11" customWidth="1" style="78"/>
    <col min="9802" max="9802" bestFit="1" width="51.375" customWidth="1" style="78"/>
    <col min="9803" max="9805" width="11" customWidth="1" style="78"/>
    <col min="9806" max="9806" bestFit="1" width="50.5" customWidth="1" style="78"/>
    <col min="9807" max="9809" width="11" customWidth="1" style="78"/>
    <col min="9810" max="9810" bestFit="1" width="64.75" customWidth="1" style="78"/>
    <col min="9811" max="9813" width="11" customWidth="1" style="78"/>
    <col min="9814" max="9814" bestFit="1" width="51.125" customWidth="1" style="78"/>
    <col min="9815" max="9817" width="11" customWidth="1" style="78"/>
    <col min="9818" max="9818" bestFit="1" width="52" customWidth="1" style="78"/>
    <col min="9819" max="9821" width="11" customWidth="1" style="78"/>
    <col min="9822" max="9822" bestFit="1" width="51" customWidth="1" style="78"/>
    <col min="9823" max="9823" bestFit="1" width="20.125" customWidth="1" style="78"/>
    <col min="9824" max="9825" width="11" customWidth="1" style="78"/>
    <col min="9826" max="9826" bestFit="1" width="62.75" customWidth="1" style="78"/>
    <col min="9827" max="9829" width="11" customWidth="1" style="78"/>
    <col min="9830" max="9830" bestFit="1" width="52" customWidth="1" style="78"/>
    <col min="9831" max="9831" bestFit="1" width="20.125" customWidth="1" style="78"/>
    <col min="9832" max="9833" width="11" customWidth="1" style="78"/>
    <col min="9834" max="9834" bestFit="1" width="50.5" customWidth="1" style="78"/>
    <col min="9835" max="9837" width="11" customWidth="1" style="78"/>
    <col min="9838" max="9838" bestFit="1" width="64.875" customWidth="1" style="78"/>
    <col min="9839" max="9839" bestFit="1" width="20.125" customWidth="1" style="78"/>
    <col min="9840" max="9841" width="11" customWidth="1" style="78"/>
    <col min="9842" max="9842" bestFit="1" width="50.5" customWidth="1" style="78"/>
    <col min="9843" max="9843" bestFit="1" width="20.125" customWidth="1" style="78"/>
    <col min="9844" max="9845" width="11" customWidth="1" style="78"/>
    <col min="9846" max="9846" bestFit="1" width="52.5" customWidth="1" style="78"/>
    <col min="9847" max="9847" bestFit="1" width="20.125" customWidth="1" style="78"/>
    <col min="9848" max="9849" width="11" customWidth="1" style="78"/>
    <col min="9850" max="9850" bestFit="1" width="52.5" customWidth="1" style="78"/>
    <col min="9851" max="9853" width="11" customWidth="1" style="78"/>
    <col min="9854" max="9854" bestFit="1" width="51.25" customWidth="1" style="78"/>
    <col min="9855" max="9857" width="11" customWidth="1" style="78"/>
    <col min="9858" max="9858" bestFit="1" width="54.625" customWidth="1" style="78"/>
    <col min="9859" max="9859" bestFit="1" width="19.5" customWidth="1" style="78"/>
    <col min="9860" max="9861" width="11" customWidth="1" style="78"/>
    <col min="9862" max="9862" bestFit="1" width="51.25" customWidth="1" style="78"/>
    <col min="9863" max="9865" width="11" customWidth="1" style="78"/>
    <col min="9866" max="9866" bestFit="1" width="54.625" customWidth="1" style="78"/>
    <col min="9867" max="9869" width="11" customWidth="1" style="78"/>
    <col min="9870" max="9870" bestFit="1" width="41.5" customWidth="1" style="78"/>
    <col min="9871" max="9873" width="11" customWidth="1" style="78"/>
    <col min="9874" max="9874" bestFit="1" width="43.75" customWidth="1" style="78"/>
    <col min="9875" max="9877" width="11" customWidth="1" style="78"/>
    <col min="9878" max="9878" bestFit="1" width="51" customWidth="1" style="78"/>
    <col min="9879" max="9881" width="11" customWidth="1" style="78"/>
    <col min="9882" max="9882" bestFit="1" width="57.75" customWidth="1" style="78"/>
    <col min="9883" max="9885" width="11" customWidth="1" style="78"/>
    <col min="9886" max="9886" bestFit="1" width="39.75" customWidth="1" style="78"/>
    <col min="9887" max="9889" width="11" customWidth="1" style="78"/>
    <col min="9890" max="9890" bestFit="1" width="42.875" customWidth="1" style="78"/>
    <col min="9891" max="9893" width="11" customWidth="1" style="78"/>
    <col min="9894" max="9894" bestFit="1" width="40" customWidth="1" style="78"/>
    <col min="9895" max="9897" width="11" customWidth="1" style="78"/>
    <col min="9898" max="9898" bestFit="1" width="38.875" customWidth="1" style="78"/>
    <col min="9899" max="9901" width="11" customWidth="1" style="78"/>
    <col min="9902" max="9902" bestFit="1" width="41.5" customWidth="1" style="78"/>
    <col min="9903" max="9905" width="11" customWidth="1" style="78"/>
    <col min="9906" max="9906" bestFit="1" width="39.75" customWidth="1" style="78"/>
    <col min="9907" max="9909" width="11" customWidth="1" style="78"/>
    <col min="9910" max="9910" bestFit="1" width="37.5" customWidth="1" style="78"/>
    <col min="9911" max="9913" width="11" customWidth="1" style="78"/>
    <col min="9914" max="9914" bestFit="1" width="35" customWidth="1" style="78"/>
    <col min="9915" max="9917" width="11" customWidth="1" style="78"/>
    <col min="9918" max="9918" bestFit="1" width="35.25" customWidth="1" style="78"/>
    <col min="9919" max="9921" width="11" customWidth="1" style="78"/>
    <col min="9922" max="9922" bestFit="1" width="42.75" customWidth="1" style="78"/>
    <col min="9923" max="9925" width="11" customWidth="1" style="78"/>
    <col min="9926" max="9926" bestFit="1" width="35" customWidth="1" style="78"/>
    <col min="9927" max="9929" width="11" customWidth="1" style="78"/>
    <col min="9930" max="9930" bestFit="1" width="42.875" customWidth="1" style="78"/>
    <col min="9931" max="9933" width="11" customWidth="1" style="78"/>
    <col min="9934" max="9934" bestFit="1" width="35.25" customWidth="1" style="78"/>
    <col min="9935" max="9937" width="11" customWidth="1" style="78"/>
    <col min="9938" max="9938" bestFit="1" width="42.75" customWidth="1" style="78"/>
    <col min="9939" max="9941" width="11" customWidth="1" style="78"/>
    <col min="9942" max="9942" bestFit="1" width="51.375" customWidth="1" style="78"/>
    <col min="9943" max="9945" width="11" customWidth="1" style="78"/>
    <col min="9946" max="9946" bestFit="1" width="42.875" customWidth="1" style="78"/>
    <col min="9947" max="9949" width="11" customWidth="1" style="78"/>
    <col min="9950" max="9950" bestFit="1" width="35" customWidth="1" style="78"/>
    <col min="9951" max="9953" width="11" customWidth="1" style="78"/>
    <col min="9954" max="9954" bestFit="1" width="59.25" customWidth="1" style="78"/>
    <col min="9955" max="9957" width="11" customWidth="1" style="78"/>
    <col min="9958" max="9958" bestFit="1" width="67.5" customWidth="1" style="78"/>
    <col min="9959" max="9984" width="11" customWidth="1" style="78"/>
    <col min="9985" max="9985" bestFit="1" width="16.5" customWidth="1" style="78"/>
    <col min="9986" max="9986" width="15.5" customWidth="1" style="78"/>
    <col min="9987" max="9987" width="28.125" customWidth="1" style="78"/>
    <col min="9988" max="9988" bestFit="1" width="44.875" customWidth="1" style="78"/>
    <col min="9989" max="9990" width="44.875" customWidth="1" style="78"/>
    <col min="9991" max="9991" bestFit="1" width="59.5" customWidth="1" style="78"/>
    <col min="9992" max="9992" width="10.5" customWidth="1" style="78"/>
    <col min="9993" max="9993" width="13.625" customWidth="1" style="78"/>
    <col min="9994" max="9994" width="19.625" customWidth="1" style="78"/>
    <col min="9995" max="9995" width="22.625" customWidth="1" style="78"/>
    <col min="9996" max="9996" bestFit="1" width="66.5" customWidth="1" style="78"/>
    <col min="9997" max="9997" bestFit="1" width="96.5" customWidth="1" style="78"/>
    <col min="9998" max="9998" bestFit="1" width="67.25" customWidth="1" style="78"/>
    <col min="9999" max="10000" width="16.125" customWidth="1" style="78"/>
    <col min="10001" max="10001" bestFit="1" width="40.125" customWidth="1" style="78"/>
    <col min="10002" max="10002" bestFit="1" width="95.125" customWidth="1" style="78"/>
    <col min="10003" max="10004" width="13.625" customWidth="1" style="78"/>
    <col min="10005" max="10005" bestFit="1" width="25.125" customWidth="1" style="78"/>
    <col min="10006" max="10006" width="63.5" customWidth="1" style="78"/>
    <col min="10007" max="10007" width="14.625" customWidth="1" style="78"/>
    <col min="10008" max="10008" width="13.625" customWidth="1" style="78"/>
    <col min="10009" max="10009" bestFit="1" width="23.5" customWidth="1" style="78"/>
    <col min="10010" max="10010" bestFit="1" width="58.5" customWidth="1" style="78"/>
    <col min="10011" max="10012" width="14.625" customWidth="1" style="78"/>
    <col min="10013" max="10013" bestFit="1" width="27.375" customWidth="1" style="78"/>
    <col min="10014" max="10014" bestFit="1" width="57.625" customWidth="1" style="78"/>
    <col min="10015" max="10015" width="12.625" customWidth="1" style="78"/>
    <col min="10016" max="10017" width="12.5" customWidth="1" style="78"/>
    <col min="10018" max="10018" bestFit="1" width="65" customWidth="1" style="78"/>
    <col min="10019" max="10019" width="13.875" customWidth="1" style="78"/>
    <col min="10020" max="10021" width="12.125" customWidth="1" style="78"/>
    <col min="10022" max="10022" bestFit="1" width="65" customWidth="1" style="78"/>
    <col min="10023" max="10025" width="11" customWidth="1" style="78"/>
    <col min="10026" max="10026" bestFit="1" width="67.125" customWidth="1" style="78"/>
    <col min="10027" max="10029" width="11" customWidth="1" style="78"/>
    <col min="10030" max="10030" bestFit="1" width="59.625" customWidth="1" style="78"/>
    <col min="10031" max="10031" bestFit="1" width="17.75" customWidth="1" style="78"/>
    <col min="10032" max="10033" width="11" customWidth="1" style="78"/>
    <col min="10034" max="10034" bestFit="1" width="59.625" customWidth="1" style="78"/>
    <col min="10035" max="10035" bestFit="1" width="19" customWidth="1" style="78"/>
    <col min="10036" max="10037" width="11" customWidth="1" style="78"/>
    <col min="10038" max="10038" bestFit="1" width="67.125" customWidth="1" style="78"/>
    <col min="10039" max="10039" bestFit="1" width="20.125" customWidth="1" style="78"/>
    <col min="10040" max="10041" width="11" customWidth="1" style="78"/>
    <col min="10042" max="10042" bestFit="1" width="59.625" customWidth="1" style="78"/>
    <col min="10043" max="10045" width="11" customWidth="1" style="78"/>
    <col min="10046" max="10046" bestFit="1" width="67.125" customWidth="1" style="78"/>
    <col min="10047" max="10047" bestFit="1" width="20.125" customWidth="1" style="78"/>
    <col min="10048" max="10049" width="11" customWidth="1" style="78"/>
    <col min="10050" max="10050" bestFit="1" width="62.75" customWidth="1" style="78"/>
    <col min="10051" max="10053" width="11" customWidth="1" style="78"/>
    <col min="10054" max="10054" bestFit="1" width="64.75" customWidth="1" style="78"/>
    <col min="10055" max="10057" width="11" customWidth="1" style="78"/>
    <col min="10058" max="10058" bestFit="1" width="51.375" customWidth="1" style="78"/>
    <col min="10059" max="10061" width="11" customWidth="1" style="78"/>
    <col min="10062" max="10062" bestFit="1" width="50.5" customWidth="1" style="78"/>
    <col min="10063" max="10065" width="11" customWidth="1" style="78"/>
    <col min="10066" max="10066" bestFit="1" width="64.75" customWidth="1" style="78"/>
    <col min="10067" max="10069" width="11" customWidth="1" style="78"/>
    <col min="10070" max="10070" bestFit="1" width="51.125" customWidth="1" style="78"/>
    <col min="10071" max="10073" width="11" customWidth="1" style="78"/>
    <col min="10074" max="10074" bestFit="1" width="52" customWidth="1" style="78"/>
    <col min="10075" max="10077" width="11" customWidth="1" style="78"/>
    <col min="10078" max="10078" bestFit="1" width="51" customWidth="1" style="78"/>
    <col min="10079" max="10079" bestFit="1" width="20.125" customWidth="1" style="78"/>
    <col min="10080" max="10081" width="11" customWidth="1" style="78"/>
    <col min="10082" max="10082" bestFit="1" width="62.75" customWidth="1" style="78"/>
    <col min="10083" max="10085" width="11" customWidth="1" style="78"/>
    <col min="10086" max="10086" bestFit="1" width="52" customWidth="1" style="78"/>
    <col min="10087" max="10087" bestFit="1" width="20.125" customWidth="1" style="78"/>
    <col min="10088" max="10089" width="11" customWidth="1" style="78"/>
    <col min="10090" max="10090" bestFit="1" width="50.5" customWidth="1" style="78"/>
    <col min="10091" max="10093" width="11" customWidth="1" style="78"/>
    <col min="10094" max="10094" bestFit="1" width="64.875" customWidth="1" style="78"/>
    <col min="10095" max="10095" bestFit="1" width="20.125" customWidth="1" style="78"/>
    <col min="10096" max="10097" width="11" customWidth="1" style="78"/>
    <col min="10098" max="10098" bestFit="1" width="50.5" customWidth="1" style="78"/>
    <col min="10099" max="10099" bestFit="1" width="20.125" customWidth="1" style="78"/>
    <col min="10100" max="10101" width="11" customWidth="1" style="78"/>
    <col min="10102" max="10102" bestFit="1" width="52.5" customWidth="1" style="78"/>
    <col min="10103" max="10103" bestFit="1" width="20.125" customWidth="1" style="78"/>
    <col min="10104" max="10105" width="11" customWidth="1" style="78"/>
    <col min="10106" max="10106" bestFit="1" width="52.5" customWidth="1" style="78"/>
    <col min="10107" max="10109" width="11" customWidth="1" style="78"/>
    <col min="10110" max="10110" bestFit="1" width="51.25" customWidth="1" style="78"/>
    <col min="10111" max="10113" width="11" customWidth="1" style="78"/>
    <col min="10114" max="10114" bestFit="1" width="54.625" customWidth="1" style="78"/>
    <col min="10115" max="10115" bestFit="1" width="19.5" customWidth="1" style="78"/>
    <col min="10116" max="10117" width="11" customWidth="1" style="78"/>
    <col min="10118" max="10118" bestFit="1" width="51.25" customWidth="1" style="78"/>
    <col min="10119" max="10121" width="11" customWidth="1" style="78"/>
    <col min="10122" max="10122" bestFit="1" width="54.625" customWidth="1" style="78"/>
    <col min="10123" max="10125" width="11" customWidth="1" style="78"/>
    <col min="10126" max="10126" bestFit="1" width="41.5" customWidth="1" style="78"/>
    <col min="10127" max="10129" width="11" customWidth="1" style="78"/>
    <col min="10130" max="10130" bestFit="1" width="43.75" customWidth="1" style="78"/>
    <col min="10131" max="10133" width="11" customWidth="1" style="78"/>
    <col min="10134" max="10134" bestFit="1" width="51" customWidth="1" style="78"/>
    <col min="10135" max="10137" width="11" customWidth="1" style="78"/>
    <col min="10138" max="10138" bestFit="1" width="57.75" customWidth="1" style="78"/>
    <col min="10139" max="10141" width="11" customWidth="1" style="78"/>
    <col min="10142" max="10142" bestFit="1" width="39.75" customWidth="1" style="78"/>
    <col min="10143" max="10145" width="11" customWidth="1" style="78"/>
    <col min="10146" max="10146" bestFit="1" width="42.875" customWidth="1" style="78"/>
    <col min="10147" max="10149" width="11" customWidth="1" style="78"/>
    <col min="10150" max="10150" bestFit="1" width="40" customWidth="1" style="78"/>
    <col min="10151" max="10153" width="11" customWidth="1" style="78"/>
    <col min="10154" max="10154" bestFit="1" width="38.875" customWidth="1" style="78"/>
    <col min="10155" max="10157" width="11" customWidth="1" style="78"/>
    <col min="10158" max="10158" bestFit="1" width="41.5" customWidth="1" style="78"/>
    <col min="10159" max="10161" width="11" customWidth="1" style="78"/>
    <col min="10162" max="10162" bestFit="1" width="39.75" customWidth="1" style="78"/>
    <col min="10163" max="10165" width="11" customWidth="1" style="78"/>
    <col min="10166" max="10166" bestFit="1" width="37.5" customWidth="1" style="78"/>
    <col min="10167" max="10169" width="11" customWidth="1" style="78"/>
    <col min="10170" max="10170" bestFit="1" width="35" customWidth="1" style="78"/>
    <col min="10171" max="10173" width="11" customWidth="1" style="78"/>
    <col min="10174" max="10174" bestFit="1" width="35.25" customWidth="1" style="78"/>
    <col min="10175" max="10177" width="11" customWidth="1" style="78"/>
    <col min="10178" max="10178" bestFit="1" width="42.75" customWidth="1" style="78"/>
    <col min="10179" max="10181" width="11" customWidth="1" style="78"/>
    <col min="10182" max="10182" bestFit="1" width="35" customWidth="1" style="78"/>
    <col min="10183" max="10185" width="11" customWidth="1" style="78"/>
    <col min="10186" max="10186" bestFit="1" width="42.875" customWidth="1" style="78"/>
    <col min="10187" max="10189" width="11" customWidth="1" style="78"/>
    <col min="10190" max="10190" bestFit="1" width="35.25" customWidth="1" style="78"/>
    <col min="10191" max="10193" width="11" customWidth="1" style="78"/>
    <col min="10194" max="10194" bestFit="1" width="42.75" customWidth="1" style="78"/>
    <col min="10195" max="10197" width="11" customWidth="1" style="78"/>
    <col min="10198" max="10198" bestFit="1" width="51.375" customWidth="1" style="78"/>
    <col min="10199" max="10201" width="11" customWidth="1" style="78"/>
    <col min="10202" max="10202" bestFit="1" width="42.875" customWidth="1" style="78"/>
    <col min="10203" max="10205" width="11" customWidth="1" style="78"/>
    <col min="10206" max="10206" bestFit="1" width="35" customWidth="1" style="78"/>
    <col min="10207" max="10209" width="11" customWidth="1" style="78"/>
    <col min="10210" max="10210" bestFit="1" width="59.25" customWidth="1" style="78"/>
    <col min="10211" max="10213" width="11" customWidth="1" style="78"/>
    <col min="10214" max="10214" bestFit="1" width="67.5" customWidth="1" style="78"/>
    <col min="10215" max="10240" width="11" customWidth="1" style="78"/>
    <col min="10241" max="10241" bestFit="1" width="16.5" customWidth="1" style="78"/>
    <col min="10242" max="10242" width="15.5" customWidth="1" style="78"/>
    <col min="10243" max="10243" width="28.125" customWidth="1" style="78"/>
    <col min="10244" max="10244" bestFit="1" width="44.875" customWidth="1" style="78"/>
    <col min="10245" max="10246" width="44.875" customWidth="1" style="78"/>
    <col min="10247" max="10247" bestFit="1" width="59.5" customWidth="1" style="78"/>
    <col min="10248" max="10248" width="10.5" customWidth="1" style="78"/>
    <col min="10249" max="10249" width="13.625" customWidth="1" style="78"/>
    <col min="10250" max="10250" width="19.625" customWidth="1" style="78"/>
    <col min="10251" max="10251" width="22.625" customWidth="1" style="78"/>
    <col min="10252" max="10252" bestFit="1" width="66.5" customWidth="1" style="78"/>
    <col min="10253" max="10253" bestFit="1" width="96.5" customWidth="1" style="78"/>
    <col min="10254" max="10254" bestFit="1" width="67.25" customWidth="1" style="78"/>
    <col min="10255" max="10256" width="16.125" customWidth="1" style="78"/>
    <col min="10257" max="10257" bestFit="1" width="40.125" customWidth="1" style="78"/>
    <col min="10258" max="10258" bestFit="1" width="95.125" customWidth="1" style="78"/>
    <col min="10259" max="10260" width="13.625" customWidth="1" style="78"/>
    <col min="10261" max="10261" bestFit="1" width="25.125" customWidth="1" style="78"/>
    <col min="10262" max="10262" width="63.5" customWidth="1" style="78"/>
    <col min="10263" max="10263" width="14.625" customWidth="1" style="78"/>
    <col min="10264" max="10264" width="13.625" customWidth="1" style="78"/>
    <col min="10265" max="10265" bestFit="1" width="23.5" customWidth="1" style="78"/>
    <col min="10266" max="10266" bestFit="1" width="58.5" customWidth="1" style="78"/>
    <col min="10267" max="10268" width="14.625" customWidth="1" style="78"/>
    <col min="10269" max="10269" bestFit="1" width="27.375" customWidth="1" style="78"/>
    <col min="10270" max="10270" bestFit="1" width="57.625" customWidth="1" style="78"/>
    <col min="10271" max="10271" width="12.625" customWidth="1" style="78"/>
    <col min="10272" max="10273" width="12.5" customWidth="1" style="78"/>
    <col min="10274" max="10274" bestFit="1" width="65" customWidth="1" style="78"/>
    <col min="10275" max="10275" width="13.875" customWidth="1" style="78"/>
    <col min="10276" max="10277" width="12.125" customWidth="1" style="78"/>
    <col min="10278" max="10278" bestFit="1" width="65" customWidth="1" style="78"/>
    <col min="10279" max="10281" width="11" customWidth="1" style="78"/>
    <col min="10282" max="10282" bestFit="1" width="67.125" customWidth="1" style="78"/>
    <col min="10283" max="10285" width="11" customWidth="1" style="78"/>
    <col min="10286" max="10286" bestFit="1" width="59.625" customWidth="1" style="78"/>
    <col min="10287" max="10287" bestFit="1" width="17.75" customWidth="1" style="78"/>
    <col min="10288" max="10289" width="11" customWidth="1" style="78"/>
    <col min="10290" max="10290" bestFit="1" width="59.625" customWidth="1" style="78"/>
    <col min="10291" max="10291" bestFit="1" width="19" customWidth="1" style="78"/>
    <col min="10292" max="10293" width="11" customWidth="1" style="78"/>
    <col min="10294" max="10294" bestFit="1" width="67.125" customWidth="1" style="78"/>
    <col min="10295" max="10295" bestFit="1" width="20.125" customWidth="1" style="78"/>
    <col min="10296" max="10297" width="11" customWidth="1" style="78"/>
    <col min="10298" max="10298" bestFit="1" width="59.625" customWidth="1" style="78"/>
    <col min="10299" max="10301" width="11" customWidth="1" style="78"/>
    <col min="10302" max="10302" bestFit="1" width="67.125" customWidth="1" style="78"/>
    <col min="10303" max="10303" bestFit="1" width="20.125" customWidth="1" style="78"/>
    <col min="10304" max="10305" width="11" customWidth="1" style="78"/>
    <col min="10306" max="10306" bestFit="1" width="62.75" customWidth="1" style="78"/>
    <col min="10307" max="10309" width="11" customWidth="1" style="78"/>
    <col min="10310" max="10310" bestFit="1" width="64.75" customWidth="1" style="78"/>
    <col min="10311" max="10313" width="11" customWidth="1" style="78"/>
    <col min="10314" max="10314" bestFit="1" width="51.375" customWidth="1" style="78"/>
    <col min="10315" max="10317" width="11" customWidth="1" style="78"/>
    <col min="10318" max="10318" bestFit="1" width="50.5" customWidth="1" style="78"/>
    <col min="10319" max="10321" width="11" customWidth="1" style="78"/>
    <col min="10322" max="10322" bestFit="1" width="64.75" customWidth="1" style="78"/>
    <col min="10323" max="10325" width="11" customWidth="1" style="78"/>
    <col min="10326" max="10326" bestFit="1" width="51.125" customWidth="1" style="78"/>
    <col min="10327" max="10329" width="11" customWidth="1" style="78"/>
    <col min="10330" max="10330" bestFit="1" width="52" customWidth="1" style="78"/>
    <col min="10331" max="10333" width="11" customWidth="1" style="78"/>
    <col min="10334" max="10334" bestFit="1" width="51" customWidth="1" style="78"/>
    <col min="10335" max="10335" bestFit="1" width="20.125" customWidth="1" style="78"/>
    <col min="10336" max="10337" width="11" customWidth="1" style="78"/>
    <col min="10338" max="10338" bestFit="1" width="62.75" customWidth="1" style="78"/>
    <col min="10339" max="10341" width="11" customWidth="1" style="78"/>
    <col min="10342" max="10342" bestFit="1" width="52" customWidth="1" style="78"/>
    <col min="10343" max="10343" bestFit="1" width="20.125" customWidth="1" style="78"/>
    <col min="10344" max="10345" width="11" customWidth="1" style="78"/>
    <col min="10346" max="10346" bestFit="1" width="50.5" customWidth="1" style="78"/>
    <col min="10347" max="10349" width="11" customWidth="1" style="78"/>
    <col min="10350" max="10350" bestFit="1" width="64.875" customWidth="1" style="78"/>
    <col min="10351" max="10351" bestFit="1" width="20.125" customWidth="1" style="78"/>
    <col min="10352" max="10353" width="11" customWidth="1" style="78"/>
    <col min="10354" max="10354" bestFit="1" width="50.5" customWidth="1" style="78"/>
    <col min="10355" max="10355" bestFit="1" width="20.125" customWidth="1" style="78"/>
    <col min="10356" max="10357" width="11" customWidth="1" style="78"/>
    <col min="10358" max="10358" bestFit="1" width="52.5" customWidth="1" style="78"/>
    <col min="10359" max="10359" bestFit="1" width="20.125" customWidth="1" style="78"/>
    <col min="10360" max="10361" width="11" customWidth="1" style="78"/>
    <col min="10362" max="10362" bestFit="1" width="52.5" customWidth="1" style="78"/>
    <col min="10363" max="10365" width="11" customWidth="1" style="78"/>
    <col min="10366" max="10366" bestFit="1" width="51.25" customWidth="1" style="78"/>
    <col min="10367" max="10369" width="11" customWidth="1" style="78"/>
    <col min="10370" max="10370" bestFit="1" width="54.625" customWidth="1" style="78"/>
    <col min="10371" max="10371" bestFit="1" width="19.5" customWidth="1" style="78"/>
    <col min="10372" max="10373" width="11" customWidth="1" style="78"/>
    <col min="10374" max="10374" bestFit="1" width="51.25" customWidth="1" style="78"/>
    <col min="10375" max="10377" width="11" customWidth="1" style="78"/>
    <col min="10378" max="10378" bestFit="1" width="54.625" customWidth="1" style="78"/>
    <col min="10379" max="10381" width="11" customWidth="1" style="78"/>
    <col min="10382" max="10382" bestFit="1" width="41.5" customWidth="1" style="78"/>
    <col min="10383" max="10385" width="11" customWidth="1" style="78"/>
    <col min="10386" max="10386" bestFit="1" width="43.75" customWidth="1" style="78"/>
    <col min="10387" max="10389" width="11" customWidth="1" style="78"/>
    <col min="10390" max="10390" bestFit="1" width="51" customWidth="1" style="78"/>
    <col min="10391" max="10393" width="11" customWidth="1" style="78"/>
    <col min="10394" max="10394" bestFit="1" width="57.75" customWidth="1" style="78"/>
    <col min="10395" max="10397" width="11" customWidth="1" style="78"/>
    <col min="10398" max="10398" bestFit="1" width="39.75" customWidth="1" style="78"/>
    <col min="10399" max="10401" width="11" customWidth="1" style="78"/>
    <col min="10402" max="10402" bestFit="1" width="42.875" customWidth="1" style="78"/>
    <col min="10403" max="10405" width="11" customWidth="1" style="78"/>
    <col min="10406" max="10406" bestFit="1" width="40" customWidth="1" style="78"/>
    <col min="10407" max="10409" width="11" customWidth="1" style="78"/>
    <col min="10410" max="10410" bestFit="1" width="38.875" customWidth="1" style="78"/>
    <col min="10411" max="10413" width="11" customWidth="1" style="78"/>
    <col min="10414" max="10414" bestFit="1" width="41.5" customWidth="1" style="78"/>
    <col min="10415" max="10417" width="11" customWidth="1" style="78"/>
    <col min="10418" max="10418" bestFit="1" width="39.75" customWidth="1" style="78"/>
    <col min="10419" max="10421" width="11" customWidth="1" style="78"/>
    <col min="10422" max="10422" bestFit="1" width="37.5" customWidth="1" style="78"/>
    <col min="10423" max="10425" width="11" customWidth="1" style="78"/>
    <col min="10426" max="10426" bestFit="1" width="35" customWidth="1" style="78"/>
    <col min="10427" max="10429" width="11" customWidth="1" style="78"/>
    <col min="10430" max="10430" bestFit="1" width="35.25" customWidth="1" style="78"/>
    <col min="10431" max="10433" width="11" customWidth="1" style="78"/>
    <col min="10434" max="10434" bestFit="1" width="42.75" customWidth="1" style="78"/>
    <col min="10435" max="10437" width="11" customWidth="1" style="78"/>
    <col min="10438" max="10438" bestFit="1" width="35" customWidth="1" style="78"/>
    <col min="10439" max="10441" width="11" customWidth="1" style="78"/>
    <col min="10442" max="10442" bestFit="1" width="42.875" customWidth="1" style="78"/>
    <col min="10443" max="10445" width="11" customWidth="1" style="78"/>
    <col min="10446" max="10446" bestFit="1" width="35.25" customWidth="1" style="78"/>
    <col min="10447" max="10449" width="11" customWidth="1" style="78"/>
    <col min="10450" max="10450" bestFit="1" width="42.75" customWidth="1" style="78"/>
    <col min="10451" max="10453" width="11" customWidth="1" style="78"/>
    <col min="10454" max="10454" bestFit="1" width="51.375" customWidth="1" style="78"/>
    <col min="10455" max="10457" width="11" customWidth="1" style="78"/>
    <col min="10458" max="10458" bestFit="1" width="42.875" customWidth="1" style="78"/>
    <col min="10459" max="10461" width="11" customWidth="1" style="78"/>
    <col min="10462" max="10462" bestFit="1" width="35" customWidth="1" style="78"/>
    <col min="10463" max="10465" width="11" customWidth="1" style="78"/>
    <col min="10466" max="10466" bestFit="1" width="59.25" customWidth="1" style="78"/>
    <col min="10467" max="10469" width="11" customWidth="1" style="78"/>
    <col min="10470" max="10470" bestFit="1" width="67.5" customWidth="1" style="78"/>
    <col min="10471" max="10496" width="11" customWidth="1" style="78"/>
    <col min="10497" max="10497" bestFit="1" width="16.5" customWidth="1" style="78"/>
    <col min="10498" max="10498" width="15.5" customWidth="1" style="78"/>
    <col min="10499" max="10499" width="28.125" customWidth="1" style="78"/>
    <col min="10500" max="10500" bestFit="1" width="44.875" customWidth="1" style="78"/>
    <col min="10501" max="10502" width="44.875" customWidth="1" style="78"/>
    <col min="10503" max="10503" bestFit="1" width="59.5" customWidth="1" style="78"/>
    <col min="10504" max="10504" width="10.5" customWidth="1" style="78"/>
    <col min="10505" max="10505" width="13.625" customWidth="1" style="78"/>
    <col min="10506" max="10506" width="19.625" customWidth="1" style="78"/>
    <col min="10507" max="10507" width="22.625" customWidth="1" style="78"/>
    <col min="10508" max="10508" bestFit="1" width="66.5" customWidth="1" style="78"/>
    <col min="10509" max="10509" bestFit="1" width="96.5" customWidth="1" style="78"/>
    <col min="10510" max="10510" bestFit="1" width="67.25" customWidth="1" style="78"/>
    <col min="10511" max="10512" width="16.125" customWidth="1" style="78"/>
    <col min="10513" max="10513" bestFit="1" width="40.125" customWidth="1" style="78"/>
    <col min="10514" max="10514" bestFit="1" width="95.125" customWidth="1" style="78"/>
    <col min="10515" max="10516" width="13.625" customWidth="1" style="78"/>
    <col min="10517" max="10517" bestFit="1" width="25.125" customWidth="1" style="78"/>
    <col min="10518" max="10518" width="63.5" customWidth="1" style="78"/>
    <col min="10519" max="10519" width="14.625" customWidth="1" style="78"/>
    <col min="10520" max="10520" width="13.625" customWidth="1" style="78"/>
    <col min="10521" max="10521" bestFit="1" width="23.5" customWidth="1" style="78"/>
    <col min="10522" max="10522" bestFit="1" width="58.5" customWidth="1" style="78"/>
    <col min="10523" max="10524" width="14.625" customWidth="1" style="78"/>
    <col min="10525" max="10525" bestFit="1" width="27.375" customWidth="1" style="78"/>
    <col min="10526" max="10526" bestFit="1" width="57.625" customWidth="1" style="78"/>
    <col min="10527" max="10527" width="12.625" customWidth="1" style="78"/>
    <col min="10528" max="10529" width="12.5" customWidth="1" style="78"/>
    <col min="10530" max="10530" bestFit="1" width="65" customWidth="1" style="78"/>
    <col min="10531" max="10531" width="13.875" customWidth="1" style="78"/>
    <col min="10532" max="10533" width="12.125" customWidth="1" style="78"/>
    <col min="10534" max="10534" bestFit="1" width="65" customWidth="1" style="78"/>
    <col min="10535" max="10537" width="11" customWidth="1" style="78"/>
    <col min="10538" max="10538" bestFit="1" width="67.125" customWidth="1" style="78"/>
    <col min="10539" max="10541" width="11" customWidth="1" style="78"/>
    <col min="10542" max="10542" bestFit="1" width="59.625" customWidth="1" style="78"/>
    <col min="10543" max="10543" bestFit="1" width="17.75" customWidth="1" style="78"/>
    <col min="10544" max="10545" width="11" customWidth="1" style="78"/>
    <col min="10546" max="10546" bestFit="1" width="59.625" customWidth="1" style="78"/>
    <col min="10547" max="10547" bestFit="1" width="19" customWidth="1" style="78"/>
    <col min="10548" max="10549" width="11" customWidth="1" style="78"/>
    <col min="10550" max="10550" bestFit="1" width="67.125" customWidth="1" style="78"/>
    <col min="10551" max="10551" bestFit="1" width="20.125" customWidth="1" style="78"/>
    <col min="10552" max="10553" width="11" customWidth="1" style="78"/>
    <col min="10554" max="10554" bestFit="1" width="59.625" customWidth="1" style="78"/>
    <col min="10555" max="10557" width="11" customWidth="1" style="78"/>
    <col min="10558" max="10558" bestFit="1" width="67.125" customWidth="1" style="78"/>
    <col min="10559" max="10559" bestFit="1" width="20.125" customWidth="1" style="78"/>
    <col min="10560" max="10561" width="11" customWidth="1" style="78"/>
    <col min="10562" max="10562" bestFit="1" width="62.75" customWidth="1" style="78"/>
    <col min="10563" max="10565" width="11" customWidth="1" style="78"/>
    <col min="10566" max="10566" bestFit="1" width="64.75" customWidth="1" style="78"/>
    <col min="10567" max="10569" width="11" customWidth="1" style="78"/>
    <col min="10570" max="10570" bestFit="1" width="51.375" customWidth="1" style="78"/>
    <col min="10571" max="10573" width="11" customWidth="1" style="78"/>
    <col min="10574" max="10574" bestFit="1" width="50.5" customWidth="1" style="78"/>
    <col min="10575" max="10577" width="11" customWidth="1" style="78"/>
    <col min="10578" max="10578" bestFit="1" width="64.75" customWidth="1" style="78"/>
    <col min="10579" max="10581" width="11" customWidth="1" style="78"/>
    <col min="10582" max="10582" bestFit="1" width="51.125" customWidth="1" style="78"/>
    <col min="10583" max="10585" width="11" customWidth="1" style="78"/>
    <col min="10586" max="10586" bestFit="1" width="52" customWidth="1" style="78"/>
    <col min="10587" max="10589" width="11" customWidth="1" style="78"/>
    <col min="10590" max="10590" bestFit="1" width="51" customWidth="1" style="78"/>
    <col min="10591" max="10591" bestFit="1" width="20.125" customWidth="1" style="78"/>
    <col min="10592" max="10593" width="11" customWidth="1" style="78"/>
    <col min="10594" max="10594" bestFit="1" width="62.75" customWidth="1" style="78"/>
    <col min="10595" max="10597" width="11" customWidth="1" style="78"/>
    <col min="10598" max="10598" bestFit="1" width="52" customWidth="1" style="78"/>
    <col min="10599" max="10599" bestFit="1" width="20.125" customWidth="1" style="78"/>
    <col min="10600" max="10601" width="11" customWidth="1" style="78"/>
    <col min="10602" max="10602" bestFit="1" width="50.5" customWidth="1" style="78"/>
    <col min="10603" max="10605" width="11" customWidth="1" style="78"/>
    <col min="10606" max="10606" bestFit="1" width="64.875" customWidth="1" style="78"/>
    <col min="10607" max="10607" bestFit="1" width="20.125" customWidth="1" style="78"/>
    <col min="10608" max="10609" width="11" customWidth="1" style="78"/>
    <col min="10610" max="10610" bestFit="1" width="50.5" customWidth="1" style="78"/>
    <col min="10611" max="10611" bestFit="1" width="20.125" customWidth="1" style="78"/>
    <col min="10612" max="10613" width="11" customWidth="1" style="78"/>
    <col min="10614" max="10614" bestFit="1" width="52.5" customWidth="1" style="78"/>
    <col min="10615" max="10615" bestFit="1" width="20.125" customWidth="1" style="78"/>
    <col min="10616" max="10617" width="11" customWidth="1" style="78"/>
    <col min="10618" max="10618" bestFit="1" width="52.5" customWidth="1" style="78"/>
    <col min="10619" max="10621" width="11" customWidth="1" style="78"/>
    <col min="10622" max="10622" bestFit="1" width="51.25" customWidth="1" style="78"/>
    <col min="10623" max="10625" width="11" customWidth="1" style="78"/>
    <col min="10626" max="10626" bestFit="1" width="54.625" customWidth="1" style="78"/>
    <col min="10627" max="10627" bestFit="1" width="19.5" customWidth="1" style="78"/>
    <col min="10628" max="10629" width="11" customWidth="1" style="78"/>
    <col min="10630" max="10630" bestFit="1" width="51.25" customWidth="1" style="78"/>
    <col min="10631" max="10633" width="11" customWidth="1" style="78"/>
    <col min="10634" max="10634" bestFit="1" width="54.625" customWidth="1" style="78"/>
    <col min="10635" max="10637" width="11" customWidth="1" style="78"/>
    <col min="10638" max="10638" bestFit="1" width="41.5" customWidth="1" style="78"/>
    <col min="10639" max="10641" width="11" customWidth="1" style="78"/>
    <col min="10642" max="10642" bestFit="1" width="43.75" customWidth="1" style="78"/>
    <col min="10643" max="10645" width="11" customWidth="1" style="78"/>
    <col min="10646" max="10646" bestFit="1" width="51" customWidth="1" style="78"/>
    <col min="10647" max="10649" width="11" customWidth="1" style="78"/>
    <col min="10650" max="10650" bestFit="1" width="57.75" customWidth="1" style="78"/>
    <col min="10651" max="10653" width="11" customWidth="1" style="78"/>
    <col min="10654" max="10654" bestFit="1" width="39.75" customWidth="1" style="78"/>
    <col min="10655" max="10657" width="11" customWidth="1" style="78"/>
    <col min="10658" max="10658" bestFit="1" width="42.875" customWidth="1" style="78"/>
    <col min="10659" max="10661" width="11" customWidth="1" style="78"/>
    <col min="10662" max="10662" bestFit="1" width="40" customWidth="1" style="78"/>
    <col min="10663" max="10665" width="11" customWidth="1" style="78"/>
    <col min="10666" max="10666" bestFit="1" width="38.875" customWidth="1" style="78"/>
    <col min="10667" max="10669" width="11" customWidth="1" style="78"/>
    <col min="10670" max="10670" bestFit="1" width="41.5" customWidth="1" style="78"/>
    <col min="10671" max="10673" width="11" customWidth="1" style="78"/>
    <col min="10674" max="10674" bestFit="1" width="39.75" customWidth="1" style="78"/>
    <col min="10675" max="10677" width="11" customWidth="1" style="78"/>
    <col min="10678" max="10678" bestFit="1" width="37.5" customWidth="1" style="78"/>
    <col min="10679" max="10681" width="11" customWidth="1" style="78"/>
    <col min="10682" max="10682" bestFit="1" width="35" customWidth="1" style="78"/>
    <col min="10683" max="10685" width="11" customWidth="1" style="78"/>
    <col min="10686" max="10686" bestFit="1" width="35.25" customWidth="1" style="78"/>
    <col min="10687" max="10689" width="11" customWidth="1" style="78"/>
    <col min="10690" max="10690" bestFit="1" width="42.75" customWidth="1" style="78"/>
    <col min="10691" max="10693" width="11" customWidth="1" style="78"/>
    <col min="10694" max="10694" bestFit="1" width="35" customWidth="1" style="78"/>
    <col min="10695" max="10697" width="11" customWidth="1" style="78"/>
    <col min="10698" max="10698" bestFit="1" width="42.875" customWidth="1" style="78"/>
    <col min="10699" max="10701" width="11" customWidth="1" style="78"/>
    <col min="10702" max="10702" bestFit="1" width="35.25" customWidth="1" style="78"/>
    <col min="10703" max="10705" width="11" customWidth="1" style="78"/>
    <col min="10706" max="10706" bestFit="1" width="42.75" customWidth="1" style="78"/>
    <col min="10707" max="10709" width="11" customWidth="1" style="78"/>
    <col min="10710" max="10710" bestFit="1" width="51.375" customWidth="1" style="78"/>
    <col min="10711" max="10713" width="11" customWidth="1" style="78"/>
    <col min="10714" max="10714" bestFit="1" width="42.875" customWidth="1" style="78"/>
    <col min="10715" max="10717" width="11" customWidth="1" style="78"/>
    <col min="10718" max="10718" bestFit="1" width="35" customWidth="1" style="78"/>
    <col min="10719" max="10721" width="11" customWidth="1" style="78"/>
    <col min="10722" max="10722" bestFit="1" width="59.25" customWidth="1" style="78"/>
    <col min="10723" max="10725" width="11" customWidth="1" style="78"/>
    <col min="10726" max="10726" bestFit="1" width="67.5" customWidth="1" style="78"/>
    <col min="10727" max="10752" width="11" customWidth="1" style="78"/>
    <col min="10753" max="10753" bestFit="1" width="16.5" customWidth="1" style="78"/>
    <col min="10754" max="10754" width="15.5" customWidth="1" style="78"/>
    <col min="10755" max="10755" width="28.125" customWidth="1" style="78"/>
    <col min="10756" max="10756" bestFit="1" width="44.875" customWidth="1" style="78"/>
    <col min="10757" max="10758" width="44.875" customWidth="1" style="78"/>
    <col min="10759" max="10759" bestFit="1" width="59.5" customWidth="1" style="78"/>
    <col min="10760" max="10760" width="10.5" customWidth="1" style="78"/>
    <col min="10761" max="10761" width="13.625" customWidth="1" style="78"/>
    <col min="10762" max="10762" width="19.625" customWidth="1" style="78"/>
    <col min="10763" max="10763" width="22.625" customWidth="1" style="78"/>
    <col min="10764" max="10764" bestFit="1" width="66.5" customWidth="1" style="78"/>
    <col min="10765" max="10765" bestFit="1" width="96.5" customWidth="1" style="78"/>
    <col min="10766" max="10766" bestFit="1" width="67.25" customWidth="1" style="78"/>
    <col min="10767" max="10768" width="16.125" customWidth="1" style="78"/>
    <col min="10769" max="10769" bestFit="1" width="40.125" customWidth="1" style="78"/>
    <col min="10770" max="10770" bestFit="1" width="95.125" customWidth="1" style="78"/>
    <col min="10771" max="10772" width="13.625" customWidth="1" style="78"/>
    <col min="10773" max="10773" bestFit="1" width="25.125" customWidth="1" style="78"/>
    <col min="10774" max="10774" width="63.5" customWidth="1" style="78"/>
    <col min="10775" max="10775" width="14.625" customWidth="1" style="78"/>
    <col min="10776" max="10776" width="13.625" customWidth="1" style="78"/>
    <col min="10777" max="10777" bestFit="1" width="23.5" customWidth="1" style="78"/>
    <col min="10778" max="10778" bestFit="1" width="58.5" customWidth="1" style="78"/>
    <col min="10779" max="10780" width="14.625" customWidth="1" style="78"/>
    <col min="10781" max="10781" bestFit="1" width="27.375" customWidth="1" style="78"/>
    <col min="10782" max="10782" bestFit="1" width="57.625" customWidth="1" style="78"/>
    <col min="10783" max="10783" width="12.625" customWidth="1" style="78"/>
    <col min="10784" max="10785" width="12.5" customWidth="1" style="78"/>
    <col min="10786" max="10786" bestFit="1" width="65" customWidth="1" style="78"/>
    <col min="10787" max="10787" width="13.875" customWidth="1" style="78"/>
    <col min="10788" max="10789" width="12.125" customWidth="1" style="78"/>
    <col min="10790" max="10790" bestFit="1" width="65" customWidth="1" style="78"/>
    <col min="10791" max="10793" width="11" customWidth="1" style="78"/>
    <col min="10794" max="10794" bestFit="1" width="67.125" customWidth="1" style="78"/>
    <col min="10795" max="10797" width="11" customWidth="1" style="78"/>
    <col min="10798" max="10798" bestFit="1" width="59.625" customWidth="1" style="78"/>
    <col min="10799" max="10799" bestFit="1" width="17.75" customWidth="1" style="78"/>
    <col min="10800" max="10801" width="11" customWidth="1" style="78"/>
    <col min="10802" max="10802" bestFit="1" width="59.625" customWidth="1" style="78"/>
    <col min="10803" max="10803" bestFit="1" width="19" customWidth="1" style="78"/>
    <col min="10804" max="10805" width="11" customWidth="1" style="78"/>
    <col min="10806" max="10806" bestFit="1" width="67.125" customWidth="1" style="78"/>
    <col min="10807" max="10807" bestFit="1" width="20.125" customWidth="1" style="78"/>
    <col min="10808" max="10809" width="11" customWidth="1" style="78"/>
    <col min="10810" max="10810" bestFit="1" width="59.625" customWidth="1" style="78"/>
    <col min="10811" max="10813" width="11" customWidth="1" style="78"/>
    <col min="10814" max="10814" bestFit="1" width="67.125" customWidth="1" style="78"/>
    <col min="10815" max="10815" bestFit="1" width="20.125" customWidth="1" style="78"/>
    <col min="10816" max="10817" width="11" customWidth="1" style="78"/>
    <col min="10818" max="10818" bestFit="1" width="62.75" customWidth="1" style="78"/>
    <col min="10819" max="10821" width="11" customWidth="1" style="78"/>
    <col min="10822" max="10822" bestFit="1" width="64.75" customWidth="1" style="78"/>
    <col min="10823" max="10825" width="11" customWidth="1" style="78"/>
    <col min="10826" max="10826" bestFit="1" width="51.375" customWidth="1" style="78"/>
    <col min="10827" max="10829" width="11" customWidth="1" style="78"/>
    <col min="10830" max="10830" bestFit="1" width="50.5" customWidth="1" style="78"/>
    <col min="10831" max="10833" width="11" customWidth="1" style="78"/>
    <col min="10834" max="10834" bestFit="1" width="64.75" customWidth="1" style="78"/>
    <col min="10835" max="10837" width="11" customWidth="1" style="78"/>
    <col min="10838" max="10838" bestFit="1" width="51.125" customWidth="1" style="78"/>
    <col min="10839" max="10841" width="11" customWidth="1" style="78"/>
    <col min="10842" max="10842" bestFit="1" width="52" customWidth="1" style="78"/>
    <col min="10843" max="10845" width="11" customWidth="1" style="78"/>
    <col min="10846" max="10846" bestFit="1" width="51" customWidth="1" style="78"/>
    <col min="10847" max="10847" bestFit="1" width="20.125" customWidth="1" style="78"/>
    <col min="10848" max="10849" width="11" customWidth="1" style="78"/>
    <col min="10850" max="10850" bestFit="1" width="62.75" customWidth="1" style="78"/>
    <col min="10851" max="10853" width="11" customWidth="1" style="78"/>
    <col min="10854" max="10854" bestFit="1" width="52" customWidth="1" style="78"/>
    <col min="10855" max="10855" bestFit="1" width="20.125" customWidth="1" style="78"/>
    <col min="10856" max="10857" width="11" customWidth="1" style="78"/>
    <col min="10858" max="10858" bestFit="1" width="50.5" customWidth="1" style="78"/>
    <col min="10859" max="10861" width="11" customWidth="1" style="78"/>
    <col min="10862" max="10862" bestFit="1" width="64.875" customWidth="1" style="78"/>
    <col min="10863" max="10863" bestFit="1" width="20.125" customWidth="1" style="78"/>
    <col min="10864" max="10865" width="11" customWidth="1" style="78"/>
    <col min="10866" max="10866" bestFit="1" width="50.5" customWidth="1" style="78"/>
    <col min="10867" max="10867" bestFit="1" width="20.125" customWidth="1" style="78"/>
    <col min="10868" max="10869" width="11" customWidth="1" style="78"/>
    <col min="10870" max="10870" bestFit="1" width="52.5" customWidth="1" style="78"/>
    <col min="10871" max="10871" bestFit="1" width="20.125" customWidth="1" style="78"/>
    <col min="10872" max="10873" width="11" customWidth="1" style="78"/>
    <col min="10874" max="10874" bestFit="1" width="52.5" customWidth="1" style="78"/>
    <col min="10875" max="10877" width="11" customWidth="1" style="78"/>
    <col min="10878" max="10878" bestFit="1" width="51.25" customWidth="1" style="78"/>
    <col min="10879" max="10881" width="11" customWidth="1" style="78"/>
    <col min="10882" max="10882" bestFit="1" width="54.625" customWidth="1" style="78"/>
    <col min="10883" max="10883" bestFit="1" width="19.5" customWidth="1" style="78"/>
    <col min="10884" max="10885" width="11" customWidth="1" style="78"/>
    <col min="10886" max="10886" bestFit="1" width="51.25" customWidth="1" style="78"/>
    <col min="10887" max="10889" width="11" customWidth="1" style="78"/>
    <col min="10890" max="10890" bestFit="1" width="54.625" customWidth="1" style="78"/>
    <col min="10891" max="10893" width="11" customWidth="1" style="78"/>
    <col min="10894" max="10894" bestFit="1" width="41.5" customWidth="1" style="78"/>
    <col min="10895" max="10897" width="11" customWidth="1" style="78"/>
    <col min="10898" max="10898" bestFit="1" width="43.75" customWidth="1" style="78"/>
    <col min="10899" max="10901" width="11" customWidth="1" style="78"/>
    <col min="10902" max="10902" bestFit="1" width="51" customWidth="1" style="78"/>
    <col min="10903" max="10905" width="11" customWidth="1" style="78"/>
    <col min="10906" max="10906" bestFit="1" width="57.75" customWidth="1" style="78"/>
    <col min="10907" max="10909" width="11" customWidth="1" style="78"/>
    <col min="10910" max="10910" bestFit="1" width="39.75" customWidth="1" style="78"/>
    <col min="10911" max="10913" width="11" customWidth="1" style="78"/>
    <col min="10914" max="10914" bestFit="1" width="42.875" customWidth="1" style="78"/>
    <col min="10915" max="10917" width="11" customWidth="1" style="78"/>
    <col min="10918" max="10918" bestFit="1" width="40" customWidth="1" style="78"/>
    <col min="10919" max="10921" width="11" customWidth="1" style="78"/>
    <col min="10922" max="10922" bestFit="1" width="38.875" customWidth="1" style="78"/>
    <col min="10923" max="10925" width="11" customWidth="1" style="78"/>
    <col min="10926" max="10926" bestFit="1" width="41.5" customWidth="1" style="78"/>
    <col min="10927" max="10929" width="11" customWidth="1" style="78"/>
    <col min="10930" max="10930" bestFit="1" width="39.75" customWidth="1" style="78"/>
    <col min="10931" max="10933" width="11" customWidth="1" style="78"/>
    <col min="10934" max="10934" bestFit="1" width="37.5" customWidth="1" style="78"/>
    <col min="10935" max="10937" width="11" customWidth="1" style="78"/>
    <col min="10938" max="10938" bestFit="1" width="35" customWidth="1" style="78"/>
    <col min="10939" max="10941" width="11" customWidth="1" style="78"/>
    <col min="10942" max="10942" bestFit="1" width="35.25" customWidth="1" style="78"/>
    <col min="10943" max="10945" width="11" customWidth="1" style="78"/>
    <col min="10946" max="10946" bestFit="1" width="42.75" customWidth="1" style="78"/>
    <col min="10947" max="10949" width="11" customWidth="1" style="78"/>
    <col min="10950" max="10950" bestFit="1" width="35" customWidth="1" style="78"/>
    <col min="10951" max="10953" width="11" customWidth="1" style="78"/>
    <col min="10954" max="10954" bestFit="1" width="42.875" customWidth="1" style="78"/>
    <col min="10955" max="10957" width="11" customWidth="1" style="78"/>
    <col min="10958" max="10958" bestFit="1" width="35.25" customWidth="1" style="78"/>
    <col min="10959" max="10961" width="11" customWidth="1" style="78"/>
    <col min="10962" max="10962" bestFit="1" width="42.75" customWidth="1" style="78"/>
    <col min="10963" max="10965" width="11" customWidth="1" style="78"/>
    <col min="10966" max="10966" bestFit="1" width="51.375" customWidth="1" style="78"/>
    <col min="10967" max="10969" width="11" customWidth="1" style="78"/>
    <col min="10970" max="10970" bestFit="1" width="42.875" customWidth="1" style="78"/>
    <col min="10971" max="10973" width="11" customWidth="1" style="78"/>
    <col min="10974" max="10974" bestFit="1" width="35" customWidth="1" style="78"/>
    <col min="10975" max="10977" width="11" customWidth="1" style="78"/>
    <col min="10978" max="10978" bestFit="1" width="59.25" customWidth="1" style="78"/>
    <col min="10979" max="10981" width="11" customWidth="1" style="78"/>
    <col min="10982" max="10982" bestFit="1" width="67.5" customWidth="1" style="78"/>
    <col min="10983" max="11008" width="11" customWidth="1" style="78"/>
    <col min="11009" max="11009" bestFit="1" width="16.5" customWidth="1" style="78"/>
    <col min="11010" max="11010" width="15.5" customWidth="1" style="78"/>
    <col min="11011" max="11011" width="28.125" customWidth="1" style="78"/>
    <col min="11012" max="11012" bestFit="1" width="44.875" customWidth="1" style="78"/>
    <col min="11013" max="11014" width="44.875" customWidth="1" style="78"/>
    <col min="11015" max="11015" bestFit="1" width="59.5" customWidth="1" style="78"/>
    <col min="11016" max="11016" width="10.5" customWidth="1" style="78"/>
    <col min="11017" max="11017" width="13.625" customWidth="1" style="78"/>
    <col min="11018" max="11018" width="19.625" customWidth="1" style="78"/>
    <col min="11019" max="11019" width="22.625" customWidth="1" style="78"/>
    <col min="11020" max="11020" bestFit="1" width="66.5" customWidth="1" style="78"/>
    <col min="11021" max="11021" bestFit="1" width="96.5" customWidth="1" style="78"/>
    <col min="11022" max="11022" bestFit="1" width="67.25" customWidth="1" style="78"/>
    <col min="11023" max="11024" width="16.125" customWidth="1" style="78"/>
    <col min="11025" max="11025" bestFit="1" width="40.125" customWidth="1" style="78"/>
    <col min="11026" max="11026" bestFit="1" width="95.125" customWidth="1" style="78"/>
    <col min="11027" max="11028" width="13.625" customWidth="1" style="78"/>
    <col min="11029" max="11029" bestFit="1" width="25.125" customWidth="1" style="78"/>
    <col min="11030" max="11030" width="63.5" customWidth="1" style="78"/>
    <col min="11031" max="11031" width="14.625" customWidth="1" style="78"/>
    <col min="11032" max="11032" width="13.625" customWidth="1" style="78"/>
    <col min="11033" max="11033" bestFit="1" width="23.5" customWidth="1" style="78"/>
    <col min="11034" max="11034" bestFit="1" width="58.5" customWidth="1" style="78"/>
    <col min="11035" max="11036" width="14.625" customWidth="1" style="78"/>
    <col min="11037" max="11037" bestFit="1" width="27.375" customWidth="1" style="78"/>
    <col min="11038" max="11038" bestFit="1" width="57.625" customWidth="1" style="78"/>
    <col min="11039" max="11039" width="12.625" customWidth="1" style="78"/>
    <col min="11040" max="11041" width="12.5" customWidth="1" style="78"/>
    <col min="11042" max="11042" bestFit="1" width="65" customWidth="1" style="78"/>
    <col min="11043" max="11043" width="13.875" customWidth="1" style="78"/>
    <col min="11044" max="11045" width="12.125" customWidth="1" style="78"/>
    <col min="11046" max="11046" bestFit="1" width="65" customWidth="1" style="78"/>
    <col min="11047" max="11049" width="11" customWidth="1" style="78"/>
    <col min="11050" max="11050" bestFit="1" width="67.125" customWidth="1" style="78"/>
    <col min="11051" max="11053" width="11" customWidth="1" style="78"/>
    <col min="11054" max="11054" bestFit="1" width="59.625" customWidth="1" style="78"/>
    <col min="11055" max="11055" bestFit="1" width="17.75" customWidth="1" style="78"/>
    <col min="11056" max="11057" width="11" customWidth="1" style="78"/>
    <col min="11058" max="11058" bestFit="1" width="59.625" customWidth="1" style="78"/>
    <col min="11059" max="11059" bestFit="1" width="19" customWidth="1" style="78"/>
    <col min="11060" max="11061" width="11" customWidth="1" style="78"/>
    <col min="11062" max="11062" bestFit="1" width="67.125" customWidth="1" style="78"/>
    <col min="11063" max="11063" bestFit="1" width="20.125" customWidth="1" style="78"/>
    <col min="11064" max="11065" width="11" customWidth="1" style="78"/>
    <col min="11066" max="11066" bestFit="1" width="59.625" customWidth="1" style="78"/>
    <col min="11067" max="11069" width="11" customWidth="1" style="78"/>
    <col min="11070" max="11070" bestFit="1" width="67.125" customWidth="1" style="78"/>
    <col min="11071" max="11071" bestFit="1" width="20.125" customWidth="1" style="78"/>
    <col min="11072" max="11073" width="11" customWidth="1" style="78"/>
    <col min="11074" max="11074" bestFit="1" width="62.75" customWidth="1" style="78"/>
    <col min="11075" max="11077" width="11" customWidth="1" style="78"/>
    <col min="11078" max="11078" bestFit="1" width="64.75" customWidth="1" style="78"/>
    <col min="11079" max="11081" width="11" customWidth="1" style="78"/>
    <col min="11082" max="11082" bestFit="1" width="51.375" customWidth="1" style="78"/>
    <col min="11083" max="11085" width="11" customWidth="1" style="78"/>
    <col min="11086" max="11086" bestFit="1" width="50.5" customWidth="1" style="78"/>
    <col min="11087" max="11089" width="11" customWidth="1" style="78"/>
    <col min="11090" max="11090" bestFit="1" width="64.75" customWidth="1" style="78"/>
    <col min="11091" max="11093" width="11" customWidth="1" style="78"/>
    <col min="11094" max="11094" bestFit="1" width="51.125" customWidth="1" style="78"/>
    <col min="11095" max="11097" width="11" customWidth="1" style="78"/>
    <col min="11098" max="11098" bestFit="1" width="52" customWidth="1" style="78"/>
    <col min="11099" max="11101" width="11" customWidth="1" style="78"/>
    <col min="11102" max="11102" bestFit="1" width="51" customWidth="1" style="78"/>
    <col min="11103" max="11103" bestFit="1" width="20.125" customWidth="1" style="78"/>
    <col min="11104" max="11105" width="11" customWidth="1" style="78"/>
    <col min="11106" max="11106" bestFit="1" width="62.75" customWidth="1" style="78"/>
    <col min="11107" max="11109" width="11" customWidth="1" style="78"/>
    <col min="11110" max="11110" bestFit="1" width="52" customWidth="1" style="78"/>
    <col min="11111" max="11111" bestFit="1" width="20.125" customWidth="1" style="78"/>
    <col min="11112" max="11113" width="11" customWidth="1" style="78"/>
    <col min="11114" max="11114" bestFit="1" width="50.5" customWidth="1" style="78"/>
    <col min="11115" max="11117" width="11" customWidth="1" style="78"/>
    <col min="11118" max="11118" bestFit="1" width="64.875" customWidth="1" style="78"/>
    <col min="11119" max="11119" bestFit="1" width="20.125" customWidth="1" style="78"/>
    <col min="11120" max="11121" width="11" customWidth="1" style="78"/>
    <col min="11122" max="11122" bestFit="1" width="50.5" customWidth="1" style="78"/>
    <col min="11123" max="11123" bestFit="1" width="20.125" customWidth="1" style="78"/>
    <col min="11124" max="11125" width="11" customWidth="1" style="78"/>
    <col min="11126" max="11126" bestFit="1" width="52.5" customWidth="1" style="78"/>
    <col min="11127" max="11127" bestFit="1" width="20.125" customWidth="1" style="78"/>
    <col min="11128" max="11129" width="11" customWidth="1" style="78"/>
    <col min="11130" max="11130" bestFit="1" width="52.5" customWidth="1" style="78"/>
    <col min="11131" max="11133" width="11" customWidth="1" style="78"/>
    <col min="11134" max="11134" bestFit="1" width="51.25" customWidth="1" style="78"/>
    <col min="11135" max="11137" width="11" customWidth="1" style="78"/>
    <col min="11138" max="11138" bestFit="1" width="54.625" customWidth="1" style="78"/>
    <col min="11139" max="11139" bestFit="1" width="19.5" customWidth="1" style="78"/>
    <col min="11140" max="11141" width="11" customWidth="1" style="78"/>
    <col min="11142" max="11142" bestFit="1" width="51.25" customWidth="1" style="78"/>
    <col min="11143" max="11145" width="11" customWidth="1" style="78"/>
    <col min="11146" max="11146" bestFit="1" width="54.625" customWidth="1" style="78"/>
    <col min="11147" max="11149" width="11" customWidth="1" style="78"/>
    <col min="11150" max="11150" bestFit="1" width="41.5" customWidth="1" style="78"/>
    <col min="11151" max="11153" width="11" customWidth="1" style="78"/>
    <col min="11154" max="11154" bestFit="1" width="43.75" customWidth="1" style="78"/>
    <col min="11155" max="11157" width="11" customWidth="1" style="78"/>
    <col min="11158" max="11158" bestFit="1" width="51" customWidth="1" style="78"/>
    <col min="11159" max="11161" width="11" customWidth="1" style="78"/>
    <col min="11162" max="11162" bestFit="1" width="57.75" customWidth="1" style="78"/>
    <col min="11163" max="11165" width="11" customWidth="1" style="78"/>
    <col min="11166" max="11166" bestFit="1" width="39.75" customWidth="1" style="78"/>
    <col min="11167" max="11169" width="11" customWidth="1" style="78"/>
    <col min="11170" max="11170" bestFit="1" width="42.875" customWidth="1" style="78"/>
    <col min="11171" max="11173" width="11" customWidth="1" style="78"/>
    <col min="11174" max="11174" bestFit="1" width="40" customWidth="1" style="78"/>
    <col min="11175" max="11177" width="11" customWidth="1" style="78"/>
    <col min="11178" max="11178" bestFit="1" width="38.875" customWidth="1" style="78"/>
    <col min="11179" max="11181" width="11" customWidth="1" style="78"/>
    <col min="11182" max="11182" bestFit="1" width="41.5" customWidth="1" style="78"/>
    <col min="11183" max="11185" width="11" customWidth="1" style="78"/>
    <col min="11186" max="11186" bestFit="1" width="39.75" customWidth="1" style="78"/>
    <col min="11187" max="11189" width="11" customWidth="1" style="78"/>
    <col min="11190" max="11190" bestFit="1" width="37.5" customWidth="1" style="78"/>
    <col min="11191" max="11193" width="11" customWidth="1" style="78"/>
    <col min="11194" max="11194" bestFit="1" width="35" customWidth="1" style="78"/>
    <col min="11195" max="11197" width="11" customWidth="1" style="78"/>
    <col min="11198" max="11198" bestFit="1" width="35.25" customWidth="1" style="78"/>
    <col min="11199" max="11201" width="11" customWidth="1" style="78"/>
    <col min="11202" max="11202" bestFit="1" width="42.75" customWidth="1" style="78"/>
    <col min="11203" max="11205" width="11" customWidth="1" style="78"/>
    <col min="11206" max="11206" bestFit="1" width="35" customWidth="1" style="78"/>
    <col min="11207" max="11209" width="11" customWidth="1" style="78"/>
    <col min="11210" max="11210" bestFit="1" width="42.875" customWidth="1" style="78"/>
    <col min="11211" max="11213" width="11" customWidth="1" style="78"/>
    <col min="11214" max="11214" bestFit="1" width="35.25" customWidth="1" style="78"/>
    <col min="11215" max="11217" width="11" customWidth="1" style="78"/>
    <col min="11218" max="11218" bestFit="1" width="42.75" customWidth="1" style="78"/>
    <col min="11219" max="11221" width="11" customWidth="1" style="78"/>
    <col min="11222" max="11222" bestFit="1" width="51.375" customWidth="1" style="78"/>
    <col min="11223" max="11225" width="11" customWidth="1" style="78"/>
    <col min="11226" max="11226" bestFit="1" width="42.875" customWidth="1" style="78"/>
    <col min="11227" max="11229" width="11" customWidth="1" style="78"/>
    <col min="11230" max="11230" bestFit="1" width="35" customWidth="1" style="78"/>
    <col min="11231" max="11233" width="11" customWidth="1" style="78"/>
    <col min="11234" max="11234" bestFit="1" width="59.25" customWidth="1" style="78"/>
    <col min="11235" max="11237" width="11" customWidth="1" style="78"/>
    <col min="11238" max="11238" bestFit="1" width="67.5" customWidth="1" style="78"/>
    <col min="11239" max="11264" width="11" customWidth="1" style="78"/>
    <col min="11265" max="11265" bestFit="1" width="16.5" customWidth="1" style="78"/>
    <col min="11266" max="11266" width="15.5" customWidth="1" style="78"/>
    <col min="11267" max="11267" width="28.125" customWidth="1" style="78"/>
    <col min="11268" max="11268" bestFit="1" width="44.875" customWidth="1" style="78"/>
    <col min="11269" max="11270" width="44.875" customWidth="1" style="78"/>
    <col min="11271" max="11271" bestFit="1" width="59.5" customWidth="1" style="78"/>
    <col min="11272" max="11272" width="10.5" customWidth="1" style="78"/>
    <col min="11273" max="11273" width="13.625" customWidth="1" style="78"/>
    <col min="11274" max="11274" width="19.625" customWidth="1" style="78"/>
    <col min="11275" max="11275" width="22.625" customWidth="1" style="78"/>
    <col min="11276" max="11276" bestFit="1" width="66.5" customWidth="1" style="78"/>
    <col min="11277" max="11277" bestFit="1" width="96.5" customWidth="1" style="78"/>
    <col min="11278" max="11278" bestFit="1" width="67.25" customWidth="1" style="78"/>
    <col min="11279" max="11280" width="16.125" customWidth="1" style="78"/>
    <col min="11281" max="11281" bestFit="1" width="40.125" customWidth="1" style="78"/>
    <col min="11282" max="11282" bestFit="1" width="95.125" customWidth="1" style="78"/>
    <col min="11283" max="11284" width="13.625" customWidth="1" style="78"/>
    <col min="11285" max="11285" bestFit="1" width="25.125" customWidth="1" style="78"/>
    <col min="11286" max="11286" width="63.5" customWidth="1" style="78"/>
    <col min="11287" max="11287" width="14.625" customWidth="1" style="78"/>
    <col min="11288" max="11288" width="13.625" customWidth="1" style="78"/>
    <col min="11289" max="11289" bestFit="1" width="23.5" customWidth="1" style="78"/>
    <col min="11290" max="11290" bestFit="1" width="58.5" customWidth="1" style="78"/>
    <col min="11291" max="11292" width="14.625" customWidth="1" style="78"/>
    <col min="11293" max="11293" bestFit="1" width="27.375" customWidth="1" style="78"/>
    <col min="11294" max="11294" bestFit="1" width="57.625" customWidth="1" style="78"/>
    <col min="11295" max="11295" width="12.625" customWidth="1" style="78"/>
    <col min="11296" max="11297" width="12.5" customWidth="1" style="78"/>
    <col min="11298" max="11298" bestFit="1" width="65" customWidth="1" style="78"/>
    <col min="11299" max="11299" width="13.875" customWidth="1" style="78"/>
    <col min="11300" max="11301" width="12.125" customWidth="1" style="78"/>
    <col min="11302" max="11302" bestFit="1" width="65" customWidth="1" style="78"/>
    <col min="11303" max="11305" width="11" customWidth="1" style="78"/>
    <col min="11306" max="11306" bestFit="1" width="67.125" customWidth="1" style="78"/>
    <col min="11307" max="11309" width="11" customWidth="1" style="78"/>
    <col min="11310" max="11310" bestFit="1" width="59.625" customWidth="1" style="78"/>
    <col min="11311" max="11311" bestFit="1" width="17.75" customWidth="1" style="78"/>
    <col min="11312" max="11313" width="11" customWidth="1" style="78"/>
    <col min="11314" max="11314" bestFit="1" width="59.625" customWidth="1" style="78"/>
    <col min="11315" max="11315" bestFit="1" width="19" customWidth="1" style="78"/>
    <col min="11316" max="11317" width="11" customWidth="1" style="78"/>
    <col min="11318" max="11318" bestFit="1" width="67.125" customWidth="1" style="78"/>
    <col min="11319" max="11319" bestFit="1" width="20.125" customWidth="1" style="78"/>
    <col min="11320" max="11321" width="11" customWidth="1" style="78"/>
    <col min="11322" max="11322" bestFit="1" width="59.625" customWidth="1" style="78"/>
    <col min="11323" max="11325" width="11" customWidth="1" style="78"/>
    <col min="11326" max="11326" bestFit="1" width="67.125" customWidth="1" style="78"/>
    <col min="11327" max="11327" bestFit="1" width="20.125" customWidth="1" style="78"/>
    <col min="11328" max="11329" width="11" customWidth="1" style="78"/>
    <col min="11330" max="11330" bestFit="1" width="62.75" customWidth="1" style="78"/>
    <col min="11331" max="11333" width="11" customWidth="1" style="78"/>
    <col min="11334" max="11334" bestFit="1" width="64.75" customWidth="1" style="78"/>
    <col min="11335" max="11337" width="11" customWidth="1" style="78"/>
    <col min="11338" max="11338" bestFit="1" width="51.375" customWidth="1" style="78"/>
    <col min="11339" max="11341" width="11" customWidth="1" style="78"/>
    <col min="11342" max="11342" bestFit="1" width="50.5" customWidth="1" style="78"/>
    <col min="11343" max="11345" width="11" customWidth="1" style="78"/>
    <col min="11346" max="11346" bestFit="1" width="64.75" customWidth="1" style="78"/>
    <col min="11347" max="11349" width="11" customWidth="1" style="78"/>
    <col min="11350" max="11350" bestFit="1" width="51.125" customWidth="1" style="78"/>
    <col min="11351" max="11353" width="11" customWidth="1" style="78"/>
    <col min="11354" max="11354" bestFit="1" width="52" customWidth="1" style="78"/>
    <col min="11355" max="11357" width="11" customWidth="1" style="78"/>
    <col min="11358" max="11358" bestFit="1" width="51" customWidth="1" style="78"/>
    <col min="11359" max="11359" bestFit="1" width="20.125" customWidth="1" style="78"/>
    <col min="11360" max="11361" width="11" customWidth="1" style="78"/>
    <col min="11362" max="11362" bestFit="1" width="62.75" customWidth="1" style="78"/>
    <col min="11363" max="11365" width="11" customWidth="1" style="78"/>
    <col min="11366" max="11366" bestFit="1" width="52" customWidth="1" style="78"/>
    <col min="11367" max="11367" bestFit="1" width="20.125" customWidth="1" style="78"/>
    <col min="11368" max="11369" width="11" customWidth="1" style="78"/>
    <col min="11370" max="11370" bestFit="1" width="50.5" customWidth="1" style="78"/>
    <col min="11371" max="11373" width="11" customWidth="1" style="78"/>
    <col min="11374" max="11374" bestFit="1" width="64.875" customWidth="1" style="78"/>
    <col min="11375" max="11375" bestFit="1" width="20.125" customWidth="1" style="78"/>
    <col min="11376" max="11377" width="11" customWidth="1" style="78"/>
    <col min="11378" max="11378" bestFit="1" width="50.5" customWidth="1" style="78"/>
    <col min="11379" max="11379" bestFit="1" width="20.125" customWidth="1" style="78"/>
    <col min="11380" max="11381" width="11" customWidth="1" style="78"/>
    <col min="11382" max="11382" bestFit="1" width="52.5" customWidth="1" style="78"/>
    <col min="11383" max="11383" bestFit="1" width="20.125" customWidth="1" style="78"/>
    <col min="11384" max="11385" width="11" customWidth="1" style="78"/>
    <col min="11386" max="11386" bestFit="1" width="52.5" customWidth="1" style="78"/>
    <col min="11387" max="11389" width="11" customWidth="1" style="78"/>
    <col min="11390" max="11390" bestFit="1" width="51.25" customWidth="1" style="78"/>
    <col min="11391" max="11393" width="11" customWidth="1" style="78"/>
    <col min="11394" max="11394" bestFit="1" width="54.625" customWidth="1" style="78"/>
    <col min="11395" max="11395" bestFit="1" width="19.5" customWidth="1" style="78"/>
    <col min="11396" max="11397" width="11" customWidth="1" style="78"/>
    <col min="11398" max="11398" bestFit="1" width="51.25" customWidth="1" style="78"/>
    <col min="11399" max="11401" width="11" customWidth="1" style="78"/>
    <col min="11402" max="11402" bestFit="1" width="54.625" customWidth="1" style="78"/>
    <col min="11403" max="11405" width="11" customWidth="1" style="78"/>
    <col min="11406" max="11406" bestFit="1" width="41.5" customWidth="1" style="78"/>
    <col min="11407" max="11409" width="11" customWidth="1" style="78"/>
    <col min="11410" max="11410" bestFit="1" width="43.75" customWidth="1" style="78"/>
    <col min="11411" max="11413" width="11" customWidth="1" style="78"/>
    <col min="11414" max="11414" bestFit="1" width="51" customWidth="1" style="78"/>
    <col min="11415" max="11417" width="11" customWidth="1" style="78"/>
    <col min="11418" max="11418" bestFit="1" width="57.75" customWidth="1" style="78"/>
    <col min="11419" max="11421" width="11" customWidth="1" style="78"/>
    <col min="11422" max="11422" bestFit="1" width="39.75" customWidth="1" style="78"/>
    <col min="11423" max="11425" width="11" customWidth="1" style="78"/>
    <col min="11426" max="11426" bestFit="1" width="42.875" customWidth="1" style="78"/>
    <col min="11427" max="11429" width="11" customWidth="1" style="78"/>
    <col min="11430" max="11430" bestFit="1" width="40" customWidth="1" style="78"/>
    <col min="11431" max="11433" width="11" customWidth="1" style="78"/>
    <col min="11434" max="11434" bestFit="1" width="38.875" customWidth="1" style="78"/>
    <col min="11435" max="11437" width="11" customWidth="1" style="78"/>
    <col min="11438" max="11438" bestFit="1" width="41.5" customWidth="1" style="78"/>
    <col min="11439" max="11441" width="11" customWidth="1" style="78"/>
    <col min="11442" max="11442" bestFit="1" width="39.75" customWidth="1" style="78"/>
    <col min="11443" max="11445" width="11" customWidth="1" style="78"/>
    <col min="11446" max="11446" bestFit="1" width="37.5" customWidth="1" style="78"/>
    <col min="11447" max="11449" width="11" customWidth="1" style="78"/>
    <col min="11450" max="11450" bestFit="1" width="35" customWidth="1" style="78"/>
    <col min="11451" max="11453" width="11" customWidth="1" style="78"/>
    <col min="11454" max="11454" bestFit="1" width="35.25" customWidth="1" style="78"/>
    <col min="11455" max="11457" width="11" customWidth="1" style="78"/>
    <col min="11458" max="11458" bestFit="1" width="42.75" customWidth="1" style="78"/>
    <col min="11459" max="11461" width="11" customWidth="1" style="78"/>
    <col min="11462" max="11462" bestFit="1" width="35" customWidth="1" style="78"/>
    <col min="11463" max="11465" width="11" customWidth="1" style="78"/>
    <col min="11466" max="11466" bestFit="1" width="42.875" customWidth="1" style="78"/>
    <col min="11467" max="11469" width="11" customWidth="1" style="78"/>
    <col min="11470" max="11470" bestFit="1" width="35.25" customWidth="1" style="78"/>
    <col min="11471" max="11473" width="11" customWidth="1" style="78"/>
    <col min="11474" max="11474" bestFit="1" width="42.75" customWidth="1" style="78"/>
    <col min="11475" max="11477" width="11" customWidth="1" style="78"/>
    <col min="11478" max="11478" bestFit="1" width="51.375" customWidth="1" style="78"/>
    <col min="11479" max="11481" width="11" customWidth="1" style="78"/>
    <col min="11482" max="11482" bestFit="1" width="42.875" customWidth="1" style="78"/>
    <col min="11483" max="11485" width="11" customWidth="1" style="78"/>
    <col min="11486" max="11486" bestFit="1" width="35" customWidth="1" style="78"/>
    <col min="11487" max="11489" width="11" customWidth="1" style="78"/>
    <col min="11490" max="11490" bestFit="1" width="59.25" customWidth="1" style="78"/>
    <col min="11491" max="11493" width="11" customWidth="1" style="78"/>
    <col min="11494" max="11494" bestFit="1" width="67.5" customWidth="1" style="78"/>
    <col min="11495" max="11520" width="11" customWidth="1" style="78"/>
    <col min="11521" max="11521" bestFit="1" width="16.5" customWidth="1" style="78"/>
    <col min="11522" max="11522" width="15.5" customWidth="1" style="78"/>
    <col min="11523" max="11523" width="28.125" customWidth="1" style="78"/>
    <col min="11524" max="11524" bestFit="1" width="44.875" customWidth="1" style="78"/>
    <col min="11525" max="11526" width="44.875" customWidth="1" style="78"/>
    <col min="11527" max="11527" bestFit="1" width="59.5" customWidth="1" style="78"/>
    <col min="11528" max="11528" width="10.5" customWidth="1" style="78"/>
    <col min="11529" max="11529" width="13.625" customWidth="1" style="78"/>
    <col min="11530" max="11530" width="19.625" customWidth="1" style="78"/>
    <col min="11531" max="11531" width="22.625" customWidth="1" style="78"/>
    <col min="11532" max="11532" bestFit="1" width="66.5" customWidth="1" style="78"/>
    <col min="11533" max="11533" bestFit="1" width="96.5" customWidth="1" style="78"/>
    <col min="11534" max="11534" bestFit="1" width="67.25" customWidth="1" style="78"/>
    <col min="11535" max="11536" width="16.125" customWidth="1" style="78"/>
    <col min="11537" max="11537" bestFit="1" width="40.125" customWidth="1" style="78"/>
    <col min="11538" max="11538" bestFit="1" width="95.125" customWidth="1" style="78"/>
    <col min="11539" max="11540" width="13.625" customWidth="1" style="78"/>
    <col min="11541" max="11541" bestFit="1" width="25.125" customWidth="1" style="78"/>
    <col min="11542" max="11542" width="63.5" customWidth="1" style="78"/>
    <col min="11543" max="11543" width="14.625" customWidth="1" style="78"/>
    <col min="11544" max="11544" width="13.625" customWidth="1" style="78"/>
    <col min="11545" max="11545" bestFit="1" width="23.5" customWidth="1" style="78"/>
    <col min="11546" max="11546" bestFit="1" width="58.5" customWidth="1" style="78"/>
    <col min="11547" max="11548" width="14.625" customWidth="1" style="78"/>
    <col min="11549" max="11549" bestFit="1" width="27.375" customWidth="1" style="78"/>
    <col min="11550" max="11550" bestFit="1" width="57.625" customWidth="1" style="78"/>
    <col min="11551" max="11551" width="12.625" customWidth="1" style="78"/>
    <col min="11552" max="11553" width="12.5" customWidth="1" style="78"/>
    <col min="11554" max="11554" bestFit="1" width="65" customWidth="1" style="78"/>
    <col min="11555" max="11555" width="13.875" customWidth="1" style="78"/>
    <col min="11556" max="11557" width="12.125" customWidth="1" style="78"/>
    <col min="11558" max="11558" bestFit="1" width="65" customWidth="1" style="78"/>
    <col min="11559" max="11561" width="11" customWidth="1" style="78"/>
    <col min="11562" max="11562" bestFit="1" width="67.125" customWidth="1" style="78"/>
    <col min="11563" max="11565" width="11" customWidth="1" style="78"/>
    <col min="11566" max="11566" bestFit="1" width="59.625" customWidth="1" style="78"/>
    <col min="11567" max="11567" bestFit="1" width="17.75" customWidth="1" style="78"/>
    <col min="11568" max="11569" width="11" customWidth="1" style="78"/>
    <col min="11570" max="11570" bestFit="1" width="59.625" customWidth="1" style="78"/>
    <col min="11571" max="11571" bestFit="1" width="19" customWidth="1" style="78"/>
    <col min="11572" max="11573" width="11" customWidth="1" style="78"/>
    <col min="11574" max="11574" bestFit="1" width="67.125" customWidth="1" style="78"/>
    <col min="11575" max="11575" bestFit="1" width="20.125" customWidth="1" style="78"/>
    <col min="11576" max="11577" width="11" customWidth="1" style="78"/>
    <col min="11578" max="11578" bestFit="1" width="59.625" customWidth="1" style="78"/>
    <col min="11579" max="11581" width="11" customWidth="1" style="78"/>
    <col min="11582" max="11582" bestFit="1" width="67.125" customWidth="1" style="78"/>
    <col min="11583" max="11583" bestFit="1" width="20.125" customWidth="1" style="78"/>
    <col min="11584" max="11585" width="11" customWidth="1" style="78"/>
    <col min="11586" max="11586" bestFit="1" width="62.75" customWidth="1" style="78"/>
    <col min="11587" max="11589" width="11" customWidth="1" style="78"/>
    <col min="11590" max="11590" bestFit="1" width="64.75" customWidth="1" style="78"/>
    <col min="11591" max="11593" width="11" customWidth="1" style="78"/>
    <col min="11594" max="11594" bestFit="1" width="51.375" customWidth="1" style="78"/>
    <col min="11595" max="11597" width="11" customWidth="1" style="78"/>
    <col min="11598" max="11598" bestFit="1" width="50.5" customWidth="1" style="78"/>
    <col min="11599" max="11601" width="11" customWidth="1" style="78"/>
    <col min="11602" max="11602" bestFit="1" width="64.75" customWidth="1" style="78"/>
    <col min="11603" max="11605" width="11" customWidth="1" style="78"/>
    <col min="11606" max="11606" bestFit="1" width="51.125" customWidth="1" style="78"/>
    <col min="11607" max="11609" width="11" customWidth="1" style="78"/>
    <col min="11610" max="11610" bestFit="1" width="52" customWidth="1" style="78"/>
    <col min="11611" max="11613" width="11" customWidth="1" style="78"/>
    <col min="11614" max="11614" bestFit="1" width="51" customWidth="1" style="78"/>
    <col min="11615" max="11615" bestFit="1" width="20.125" customWidth="1" style="78"/>
    <col min="11616" max="11617" width="11" customWidth="1" style="78"/>
    <col min="11618" max="11618" bestFit="1" width="62.75" customWidth="1" style="78"/>
    <col min="11619" max="11621" width="11" customWidth="1" style="78"/>
    <col min="11622" max="11622" bestFit="1" width="52" customWidth="1" style="78"/>
    <col min="11623" max="11623" bestFit="1" width="20.125" customWidth="1" style="78"/>
    <col min="11624" max="11625" width="11" customWidth="1" style="78"/>
    <col min="11626" max="11626" bestFit="1" width="50.5" customWidth="1" style="78"/>
    <col min="11627" max="11629" width="11" customWidth="1" style="78"/>
    <col min="11630" max="11630" bestFit="1" width="64.875" customWidth="1" style="78"/>
    <col min="11631" max="11631" bestFit="1" width="20.125" customWidth="1" style="78"/>
    <col min="11632" max="11633" width="11" customWidth="1" style="78"/>
    <col min="11634" max="11634" bestFit="1" width="50.5" customWidth="1" style="78"/>
    <col min="11635" max="11635" bestFit="1" width="20.125" customWidth="1" style="78"/>
    <col min="11636" max="11637" width="11" customWidth="1" style="78"/>
    <col min="11638" max="11638" bestFit="1" width="52.5" customWidth="1" style="78"/>
    <col min="11639" max="11639" bestFit="1" width="20.125" customWidth="1" style="78"/>
    <col min="11640" max="11641" width="11" customWidth="1" style="78"/>
    <col min="11642" max="11642" bestFit="1" width="52.5" customWidth="1" style="78"/>
    <col min="11643" max="11645" width="11" customWidth="1" style="78"/>
    <col min="11646" max="11646" bestFit="1" width="51.25" customWidth="1" style="78"/>
    <col min="11647" max="11649" width="11" customWidth="1" style="78"/>
    <col min="11650" max="11650" bestFit="1" width="54.625" customWidth="1" style="78"/>
    <col min="11651" max="11651" bestFit="1" width="19.5" customWidth="1" style="78"/>
    <col min="11652" max="11653" width="11" customWidth="1" style="78"/>
    <col min="11654" max="11654" bestFit="1" width="51.25" customWidth="1" style="78"/>
    <col min="11655" max="11657" width="11" customWidth="1" style="78"/>
    <col min="11658" max="11658" bestFit="1" width="54.625" customWidth="1" style="78"/>
    <col min="11659" max="11661" width="11" customWidth="1" style="78"/>
    <col min="11662" max="11662" bestFit="1" width="41.5" customWidth="1" style="78"/>
    <col min="11663" max="11665" width="11" customWidth="1" style="78"/>
    <col min="11666" max="11666" bestFit="1" width="43.75" customWidth="1" style="78"/>
    <col min="11667" max="11669" width="11" customWidth="1" style="78"/>
    <col min="11670" max="11670" bestFit="1" width="51" customWidth="1" style="78"/>
    <col min="11671" max="11673" width="11" customWidth="1" style="78"/>
    <col min="11674" max="11674" bestFit="1" width="57.75" customWidth="1" style="78"/>
    <col min="11675" max="11677" width="11" customWidth="1" style="78"/>
    <col min="11678" max="11678" bestFit="1" width="39.75" customWidth="1" style="78"/>
    <col min="11679" max="11681" width="11" customWidth="1" style="78"/>
    <col min="11682" max="11682" bestFit="1" width="42.875" customWidth="1" style="78"/>
    <col min="11683" max="11685" width="11" customWidth="1" style="78"/>
    <col min="11686" max="11686" bestFit="1" width="40" customWidth="1" style="78"/>
    <col min="11687" max="11689" width="11" customWidth="1" style="78"/>
    <col min="11690" max="11690" bestFit="1" width="38.875" customWidth="1" style="78"/>
    <col min="11691" max="11693" width="11" customWidth="1" style="78"/>
    <col min="11694" max="11694" bestFit="1" width="41.5" customWidth="1" style="78"/>
    <col min="11695" max="11697" width="11" customWidth="1" style="78"/>
    <col min="11698" max="11698" bestFit="1" width="39.75" customWidth="1" style="78"/>
    <col min="11699" max="11701" width="11" customWidth="1" style="78"/>
    <col min="11702" max="11702" bestFit="1" width="37.5" customWidth="1" style="78"/>
    <col min="11703" max="11705" width="11" customWidth="1" style="78"/>
    <col min="11706" max="11706" bestFit="1" width="35" customWidth="1" style="78"/>
    <col min="11707" max="11709" width="11" customWidth="1" style="78"/>
    <col min="11710" max="11710" bestFit="1" width="35.25" customWidth="1" style="78"/>
    <col min="11711" max="11713" width="11" customWidth="1" style="78"/>
    <col min="11714" max="11714" bestFit="1" width="42.75" customWidth="1" style="78"/>
    <col min="11715" max="11717" width="11" customWidth="1" style="78"/>
    <col min="11718" max="11718" bestFit="1" width="35" customWidth="1" style="78"/>
    <col min="11719" max="11721" width="11" customWidth="1" style="78"/>
    <col min="11722" max="11722" bestFit="1" width="42.875" customWidth="1" style="78"/>
    <col min="11723" max="11725" width="11" customWidth="1" style="78"/>
    <col min="11726" max="11726" bestFit="1" width="35.25" customWidth="1" style="78"/>
    <col min="11727" max="11729" width="11" customWidth="1" style="78"/>
    <col min="11730" max="11730" bestFit="1" width="42.75" customWidth="1" style="78"/>
    <col min="11731" max="11733" width="11" customWidth="1" style="78"/>
    <col min="11734" max="11734" bestFit="1" width="51.375" customWidth="1" style="78"/>
    <col min="11735" max="11737" width="11" customWidth="1" style="78"/>
    <col min="11738" max="11738" bestFit="1" width="42.875" customWidth="1" style="78"/>
    <col min="11739" max="11741" width="11" customWidth="1" style="78"/>
    <col min="11742" max="11742" bestFit="1" width="35" customWidth="1" style="78"/>
    <col min="11743" max="11745" width="11" customWidth="1" style="78"/>
    <col min="11746" max="11746" bestFit="1" width="59.25" customWidth="1" style="78"/>
    <col min="11747" max="11749" width="11" customWidth="1" style="78"/>
    <col min="11750" max="11750" bestFit="1" width="67.5" customWidth="1" style="78"/>
    <col min="11751" max="11776" width="11" customWidth="1" style="78"/>
    <col min="11777" max="11777" bestFit="1" width="16.5" customWidth="1" style="78"/>
    <col min="11778" max="11778" width="15.5" customWidth="1" style="78"/>
    <col min="11779" max="11779" width="28.125" customWidth="1" style="78"/>
    <col min="11780" max="11780" bestFit="1" width="44.875" customWidth="1" style="78"/>
    <col min="11781" max="11782" width="44.875" customWidth="1" style="78"/>
    <col min="11783" max="11783" bestFit="1" width="59.5" customWidth="1" style="78"/>
    <col min="11784" max="11784" width="10.5" customWidth="1" style="78"/>
    <col min="11785" max="11785" width="13.625" customWidth="1" style="78"/>
    <col min="11786" max="11786" width="19.625" customWidth="1" style="78"/>
    <col min="11787" max="11787" width="22.625" customWidth="1" style="78"/>
    <col min="11788" max="11788" bestFit="1" width="66.5" customWidth="1" style="78"/>
    <col min="11789" max="11789" bestFit="1" width="96.5" customWidth="1" style="78"/>
    <col min="11790" max="11790" bestFit="1" width="67.25" customWidth="1" style="78"/>
    <col min="11791" max="11792" width="16.125" customWidth="1" style="78"/>
    <col min="11793" max="11793" bestFit="1" width="40.125" customWidth="1" style="78"/>
    <col min="11794" max="11794" bestFit="1" width="95.125" customWidth="1" style="78"/>
    <col min="11795" max="11796" width="13.625" customWidth="1" style="78"/>
    <col min="11797" max="11797" bestFit="1" width="25.125" customWidth="1" style="78"/>
    <col min="11798" max="11798" width="63.5" customWidth="1" style="78"/>
    <col min="11799" max="11799" width="14.625" customWidth="1" style="78"/>
    <col min="11800" max="11800" width="13.625" customWidth="1" style="78"/>
    <col min="11801" max="11801" bestFit="1" width="23.5" customWidth="1" style="78"/>
    <col min="11802" max="11802" bestFit="1" width="58.5" customWidth="1" style="78"/>
    <col min="11803" max="11804" width="14.625" customWidth="1" style="78"/>
    <col min="11805" max="11805" bestFit="1" width="27.375" customWidth="1" style="78"/>
    <col min="11806" max="11806" bestFit="1" width="57.625" customWidth="1" style="78"/>
    <col min="11807" max="11807" width="12.625" customWidth="1" style="78"/>
    <col min="11808" max="11809" width="12.5" customWidth="1" style="78"/>
    <col min="11810" max="11810" bestFit="1" width="65" customWidth="1" style="78"/>
    <col min="11811" max="11811" width="13.875" customWidth="1" style="78"/>
    <col min="11812" max="11813" width="12.125" customWidth="1" style="78"/>
    <col min="11814" max="11814" bestFit="1" width="65" customWidth="1" style="78"/>
    <col min="11815" max="11817" width="11" customWidth="1" style="78"/>
    <col min="11818" max="11818" bestFit="1" width="67.125" customWidth="1" style="78"/>
    <col min="11819" max="11821" width="11" customWidth="1" style="78"/>
    <col min="11822" max="11822" bestFit="1" width="59.625" customWidth="1" style="78"/>
    <col min="11823" max="11823" bestFit="1" width="17.75" customWidth="1" style="78"/>
    <col min="11824" max="11825" width="11" customWidth="1" style="78"/>
    <col min="11826" max="11826" bestFit="1" width="59.625" customWidth="1" style="78"/>
    <col min="11827" max="11827" bestFit="1" width="19" customWidth="1" style="78"/>
    <col min="11828" max="11829" width="11" customWidth="1" style="78"/>
    <col min="11830" max="11830" bestFit="1" width="67.125" customWidth="1" style="78"/>
    <col min="11831" max="11831" bestFit="1" width="20.125" customWidth="1" style="78"/>
    <col min="11832" max="11833" width="11" customWidth="1" style="78"/>
    <col min="11834" max="11834" bestFit="1" width="59.625" customWidth="1" style="78"/>
    <col min="11835" max="11837" width="11" customWidth="1" style="78"/>
    <col min="11838" max="11838" bestFit="1" width="67.125" customWidth="1" style="78"/>
    <col min="11839" max="11839" bestFit="1" width="20.125" customWidth="1" style="78"/>
    <col min="11840" max="11841" width="11" customWidth="1" style="78"/>
    <col min="11842" max="11842" bestFit="1" width="62.75" customWidth="1" style="78"/>
    <col min="11843" max="11845" width="11" customWidth="1" style="78"/>
    <col min="11846" max="11846" bestFit="1" width="64.75" customWidth="1" style="78"/>
    <col min="11847" max="11849" width="11" customWidth="1" style="78"/>
    <col min="11850" max="11850" bestFit="1" width="51.375" customWidth="1" style="78"/>
    <col min="11851" max="11853" width="11" customWidth="1" style="78"/>
    <col min="11854" max="11854" bestFit="1" width="50.5" customWidth="1" style="78"/>
    <col min="11855" max="11857" width="11" customWidth="1" style="78"/>
    <col min="11858" max="11858" bestFit="1" width="64.75" customWidth="1" style="78"/>
    <col min="11859" max="11861" width="11" customWidth="1" style="78"/>
    <col min="11862" max="11862" bestFit="1" width="51.125" customWidth="1" style="78"/>
    <col min="11863" max="11865" width="11" customWidth="1" style="78"/>
    <col min="11866" max="11866" bestFit="1" width="52" customWidth="1" style="78"/>
    <col min="11867" max="11869" width="11" customWidth="1" style="78"/>
    <col min="11870" max="11870" bestFit="1" width="51" customWidth="1" style="78"/>
    <col min="11871" max="11871" bestFit="1" width="20.125" customWidth="1" style="78"/>
    <col min="11872" max="11873" width="11" customWidth="1" style="78"/>
    <col min="11874" max="11874" bestFit="1" width="62.75" customWidth="1" style="78"/>
    <col min="11875" max="11877" width="11" customWidth="1" style="78"/>
    <col min="11878" max="11878" bestFit="1" width="52" customWidth="1" style="78"/>
    <col min="11879" max="11879" bestFit="1" width="20.125" customWidth="1" style="78"/>
    <col min="11880" max="11881" width="11" customWidth="1" style="78"/>
    <col min="11882" max="11882" bestFit="1" width="50.5" customWidth="1" style="78"/>
    <col min="11883" max="11885" width="11" customWidth="1" style="78"/>
    <col min="11886" max="11886" bestFit="1" width="64.875" customWidth="1" style="78"/>
    <col min="11887" max="11887" bestFit="1" width="20.125" customWidth="1" style="78"/>
    <col min="11888" max="11889" width="11" customWidth="1" style="78"/>
    <col min="11890" max="11890" bestFit="1" width="50.5" customWidth="1" style="78"/>
    <col min="11891" max="11891" bestFit="1" width="20.125" customWidth="1" style="78"/>
    <col min="11892" max="11893" width="11" customWidth="1" style="78"/>
    <col min="11894" max="11894" bestFit="1" width="52.5" customWidth="1" style="78"/>
    <col min="11895" max="11895" bestFit="1" width="20.125" customWidth="1" style="78"/>
    <col min="11896" max="11897" width="11" customWidth="1" style="78"/>
    <col min="11898" max="11898" bestFit="1" width="52.5" customWidth="1" style="78"/>
    <col min="11899" max="11901" width="11" customWidth="1" style="78"/>
    <col min="11902" max="11902" bestFit="1" width="51.25" customWidth="1" style="78"/>
    <col min="11903" max="11905" width="11" customWidth="1" style="78"/>
    <col min="11906" max="11906" bestFit="1" width="54.625" customWidth="1" style="78"/>
    <col min="11907" max="11907" bestFit="1" width="19.5" customWidth="1" style="78"/>
    <col min="11908" max="11909" width="11" customWidth="1" style="78"/>
    <col min="11910" max="11910" bestFit="1" width="51.25" customWidth="1" style="78"/>
    <col min="11911" max="11913" width="11" customWidth="1" style="78"/>
    <col min="11914" max="11914" bestFit="1" width="54.625" customWidth="1" style="78"/>
    <col min="11915" max="11917" width="11" customWidth="1" style="78"/>
    <col min="11918" max="11918" bestFit="1" width="41.5" customWidth="1" style="78"/>
    <col min="11919" max="11921" width="11" customWidth="1" style="78"/>
    <col min="11922" max="11922" bestFit="1" width="43.75" customWidth="1" style="78"/>
    <col min="11923" max="11925" width="11" customWidth="1" style="78"/>
    <col min="11926" max="11926" bestFit="1" width="51" customWidth="1" style="78"/>
    <col min="11927" max="11929" width="11" customWidth="1" style="78"/>
    <col min="11930" max="11930" bestFit="1" width="57.75" customWidth="1" style="78"/>
    <col min="11931" max="11933" width="11" customWidth="1" style="78"/>
    <col min="11934" max="11934" bestFit="1" width="39.75" customWidth="1" style="78"/>
    <col min="11935" max="11937" width="11" customWidth="1" style="78"/>
    <col min="11938" max="11938" bestFit="1" width="42.875" customWidth="1" style="78"/>
    <col min="11939" max="11941" width="11" customWidth="1" style="78"/>
    <col min="11942" max="11942" bestFit="1" width="40" customWidth="1" style="78"/>
    <col min="11943" max="11945" width="11" customWidth="1" style="78"/>
    <col min="11946" max="11946" bestFit="1" width="38.875" customWidth="1" style="78"/>
    <col min="11947" max="11949" width="11" customWidth="1" style="78"/>
    <col min="11950" max="11950" bestFit="1" width="41.5" customWidth="1" style="78"/>
    <col min="11951" max="11953" width="11" customWidth="1" style="78"/>
    <col min="11954" max="11954" bestFit="1" width="39.75" customWidth="1" style="78"/>
    <col min="11955" max="11957" width="11" customWidth="1" style="78"/>
    <col min="11958" max="11958" bestFit="1" width="37.5" customWidth="1" style="78"/>
    <col min="11959" max="11961" width="11" customWidth="1" style="78"/>
    <col min="11962" max="11962" bestFit="1" width="35" customWidth="1" style="78"/>
    <col min="11963" max="11965" width="11" customWidth="1" style="78"/>
    <col min="11966" max="11966" bestFit="1" width="35.25" customWidth="1" style="78"/>
    <col min="11967" max="11969" width="11" customWidth="1" style="78"/>
    <col min="11970" max="11970" bestFit="1" width="42.75" customWidth="1" style="78"/>
    <col min="11971" max="11973" width="11" customWidth="1" style="78"/>
    <col min="11974" max="11974" bestFit="1" width="35" customWidth="1" style="78"/>
    <col min="11975" max="11977" width="11" customWidth="1" style="78"/>
    <col min="11978" max="11978" bestFit="1" width="42.875" customWidth="1" style="78"/>
    <col min="11979" max="11981" width="11" customWidth="1" style="78"/>
    <col min="11982" max="11982" bestFit="1" width="35.25" customWidth="1" style="78"/>
    <col min="11983" max="11985" width="11" customWidth="1" style="78"/>
    <col min="11986" max="11986" bestFit="1" width="42.75" customWidth="1" style="78"/>
    <col min="11987" max="11989" width="11" customWidth="1" style="78"/>
    <col min="11990" max="11990" bestFit="1" width="51.375" customWidth="1" style="78"/>
    <col min="11991" max="11993" width="11" customWidth="1" style="78"/>
    <col min="11994" max="11994" bestFit="1" width="42.875" customWidth="1" style="78"/>
    <col min="11995" max="11997" width="11" customWidth="1" style="78"/>
    <col min="11998" max="11998" bestFit="1" width="35" customWidth="1" style="78"/>
    <col min="11999" max="12001" width="11" customWidth="1" style="78"/>
    <col min="12002" max="12002" bestFit="1" width="59.25" customWidth="1" style="78"/>
    <col min="12003" max="12005" width="11" customWidth="1" style="78"/>
    <col min="12006" max="12006" bestFit="1" width="67.5" customWidth="1" style="78"/>
    <col min="12007" max="12032" width="11" customWidth="1" style="78"/>
    <col min="12033" max="12033" bestFit="1" width="16.5" customWidth="1" style="78"/>
    <col min="12034" max="12034" width="15.5" customWidth="1" style="78"/>
    <col min="12035" max="12035" width="28.125" customWidth="1" style="78"/>
    <col min="12036" max="12036" bestFit="1" width="44.875" customWidth="1" style="78"/>
    <col min="12037" max="12038" width="44.875" customWidth="1" style="78"/>
    <col min="12039" max="12039" bestFit="1" width="59.5" customWidth="1" style="78"/>
    <col min="12040" max="12040" width="10.5" customWidth="1" style="78"/>
    <col min="12041" max="12041" width="13.625" customWidth="1" style="78"/>
    <col min="12042" max="12042" width="19.625" customWidth="1" style="78"/>
    <col min="12043" max="12043" width="22.625" customWidth="1" style="78"/>
    <col min="12044" max="12044" bestFit="1" width="66.5" customWidth="1" style="78"/>
    <col min="12045" max="12045" bestFit="1" width="96.5" customWidth="1" style="78"/>
    <col min="12046" max="12046" bestFit="1" width="67.25" customWidth="1" style="78"/>
    <col min="12047" max="12048" width="16.125" customWidth="1" style="78"/>
    <col min="12049" max="12049" bestFit="1" width="40.125" customWidth="1" style="78"/>
    <col min="12050" max="12050" bestFit="1" width="95.125" customWidth="1" style="78"/>
    <col min="12051" max="12052" width="13.625" customWidth="1" style="78"/>
    <col min="12053" max="12053" bestFit="1" width="25.125" customWidth="1" style="78"/>
    <col min="12054" max="12054" width="63.5" customWidth="1" style="78"/>
    <col min="12055" max="12055" width="14.625" customWidth="1" style="78"/>
    <col min="12056" max="12056" width="13.625" customWidth="1" style="78"/>
    <col min="12057" max="12057" bestFit="1" width="23.5" customWidth="1" style="78"/>
    <col min="12058" max="12058" bestFit="1" width="58.5" customWidth="1" style="78"/>
    <col min="12059" max="12060" width="14.625" customWidth="1" style="78"/>
    <col min="12061" max="12061" bestFit="1" width="27.375" customWidth="1" style="78"/>
    <col min="12062" max="12062" bestFit="1" width="57.625" customWidth="1" style="78"/>
    <col min="12063" max="12063" width="12.625" customWidth="1" style="78"/>
    <col min="12064" max="12065" width="12.5" customWidth="1" style="78"/>
    <col min="12066" max="12066" bestFit="1" width="65" customWidth="1" style="78"/>
    <col min="12067" max="12067" width="13.875" customWidth="1" style="78"/>
    <col min="12068" max="12069" width="12.125" customWidth="1" style="78"/>
    <col min="12070" max="12070" bestFit="1" width="65" customWidth="1" style="78"/>
    <col min="12071" max="12073" width="11" customWidth="1" style="78"/>
    <col min="12074" max="12074" bestFit="1" width="67.125" customWidth="1" style="78"/>
    <col min="12075" max="12077" width="11" customWidth="1" style="78"/>
    <col min="12078" max="12078" bestFit="1" width="59.625" customWidth="1" style="78"/>
    <col min="12079" max="12079" bestFit="1" width="17.75" customWidth="1" style="78"/>
    <col min="12080" max="12081" width="11" customWidth="1" style="78"/>
    <col min="12082" max="12082" bestFit="1" width="59.625" customWidth="1" style="78"/>
    <col min="12083" max="12083" bestFit="1" width="19" customWidth="1" style="78"/>
    <col min="12084" max="12085" width="11" customWidth="1" style="78"/>
    <col min="12086" max="12086" bestFit="1" width="67.125" customWidth="1" style="78"/>
    <col min="12087" max="12087" bestFit="1" width="20.125" customWidth="1" style="78"/>
    <col min="12088" max="12089" width="11" customWidth="1" style="78"/>
    <col min="12090" max="12090" bestFit="1" width="59.625" customWidth="1" style="78"/>
    <col min="12091" max="12093" width="11" customWidth="1" style="78"/>
    <col min="12094" max="12094" bestFit="1" width="67.125" customWidth="1" style="78"/>
    <col min="12095" max="12095" bestFit="1" width="20.125" customWidth="1" style="78"/>
    <col min="12096" max="12097" width="11" customWidth="1" style="78"/>
    <col min="12098" max="12098" bestFit="1" width="62.75" customWidth="1" style="78"/>
    <col min="12099" max="12101" width="11" customWidth="1" style="78"/>
    <col min="12102" max="12102" bestFit="1" width="64.75" customWidth="1" style="78"/>
    <col min="12103" max="12105" width="11" customWidth="1" style="78"/>
    <col min="12106" max="12106" bestFit="1" width="51.375" customWidth="1" style="78"/>
    <col min="12107" max="12109" width="11" customWidth="1" style="78"/>
    <col min="12110" max="12110" bestFit="1" width="50.5" customWidth="1" style="78"/>
    <col min="12111" max="12113" width="11" customWidth="1" style="78"/>
    <col min="12114" max="12114" bestFit="1" width="64.75" customWidth="1" style="78"/>
    <col min="12115" max="12117" width="11" customWidth="1" style="78"/>
    <col min="12118" max="12118" bestFit="1" width="51.125" customWidth="1" style="78"/>
    <col min="12119" max="12121" width="11" customWidth="1" style="78"/>
    <col min="12122" max="12122" bestFit="1" width="52" customWidth="1" style="78"/>
    <col min="12123" max="12125" width="11" customWidth="1" style="78"/>
    <col min="12126" max="12126" bestFit="1" width="51" customWidth="1" style="78"/>
    <col min="12127" max="12127" bestFit="1" width="20.125" customWidth="1" style="78"/>
    <col min="12128" max="12129" width="11" customWidth="1" style="78"/>
    <col min="12130" max="12130" bestFit="1" width="62.75" customWidth="1" style="78"/>
    <col min="12131" max="12133" width="11" customWidth="1" style="78"/>
    <col min="12134" max="12134" bestFit="1" width="52" customWidth="1" style="78"/>
    <col min="12135" max="12135" bestFit="1" width="20.125" customWidth="1" style="78"/>
    <col min="12136" max="12137" width="11" customWidth="1" style="78"/>
    <col min="12138" max="12138" bestFit="1" width="50.5" customWidth="1" style="78"/>
    <col min="12139" max="12141" width="11" customWidth="1" style="78"/>
    <col min="12142" max="12142" bestFit="1" width="64.875" customWidth="1" style="78"/>
    <col min="12143" max="12143" bestFit="1" width="20.125" customWidth="1" style="78"/>
    <col min="12144" max="12145" width="11" customWidth="1" style="78"/>
    <col min="12146" max="12146" bestFit="1" width="50.5" customWidth="1" style="78"/>
    <col min="12147" max="12147" bestFit="1" width="20.125" customWidth="1" style="78"/>
    <col min="12148" max="12149" width="11" customWidth="1" style="78"/>
    <col min="12150" max="12150" bestFit="1" width="52.5" customWidth="1" style="78"/>
    <col min="12151" max="12151" bestFit="1" width="20.125" customWidth="1" style="78"/>
    <col min="12152" max="12153" width="11" customWidth="1" style="78"/>
    <col min="12154" max="12154" bestFit="1" width="52.5" customWidth="1" style="78"/>
    <col min="12155" max="12157" width="11" customWidth="1" style="78"/>
    <col min="12158" max="12158" bestFit="1" width="51.25" customWidth="1" style="78"/>
    <col min="12159" max="12161" width="11" customWidth="1" style="78"/>
    <col min="12162" max="12162" bestFit="1" width="54.625" customWidth="1" style="78"/>
    <col min="12163" max="12163" bestFit="1" width="19.5" customWidth="1" style="78"/>
    <col min="12164" max="12165" width="11" customWidth="1" style="78"/>
    <col min="12166" max="12166" bestFit="1" width="51.25" customWidth="1" style="78"/>
    <col min="12167" max="12169" width="11" customWidth="1" style="78"/>
    <col min="12170" max="12170" bestFit="1" width="54.625" customWidth="1" style="78"/>
    <col min="12171" max="12173" width="11" customWidth="1" style="78"/>
    <col min="12174" max="12174" bestFit="1" width="41.5" customWidth="1" style="78"/>
    <col min="12175" max="12177" width="11" customWidth="1" style="78"/>
    <col min="12178" max="12178" bestFit="1" width="43.75" customWidth="1" style="78"/>
    <col min="12179" max="12181" width="11" customWidth="1" style="78"/>
    <col min="12182" max="12182" bestFit="1" width="51" customWidth="1" style="78"/>
    <col min="12183" max="12185" width="11" customWidth="1" style="78"/>
    <col min="12186" max="12186" bestFit="1" width="57.75" customWidth="1" style="78"/>
    <col min="12187" max="12189" width="11" customWidth="1" style="78"/>
    <col min="12190" max="12190" bestFit="1" width="39.75" customWidth="1" style="78"/>
    <col min="12191" max="12193" width="11" customWidth="1" style="78"/>
    <col min="12194" max="12194" bestFit="1" width="42.875" customWidth="1" style="78"/>
    <col min="12195" max="12197" width="11" customWidth="1" style="78"/>
    <col min="12198" max="12198" bestFit="1" width="40" customWidth="1" style="78"/>
    <col min="12199" max="12201" width="11" customWidth="1" style="78"/>
    <col min="12202" max="12202" bestFit="1" width="38.875" customWidth="1" style="78"/>
    <col min="12203" max="12205" width="11" customWidth="1" style="78"/>
    <col min="12206" max="12206" bestFit="1" width="41.5" customWidth="1" style="78"/>
    <col min="12207" max="12209" width="11" customWidth="1" style="78"/>
    <col min="12210" max="12210" bestFit="1" width="39.75" customWidth="1" style="78"/>
    <col min="12211" max="12213" width="11" customWidth="1" style="78"/>
    <col min="12214" max="12214" bestFit="1" width="37.5" customWidth="1" style="78"/>
    <col min="12215" max="12217" width="11" customWidth="1" style="78"/>
    <col min="12218" max="12218" bestFit="1" width="35" customWidth="1" style="78"/>
    <col min="12219" max="12221" width="11" customWidth="1" style="78"/>
    <col min="12222" max="12222" bestFit="1" width="35.25" customWidth="1" style="78"/>
    <col min="12223" max="12225" width="11" customWidth="1" style="78"/>
    <col min="12226" max="12226" bestFit="1" width="42.75" customWidth="1" style="78"/>
    <col min="12227" max="12229" width="11" customWidth="1" style="78"/>
    <col min="12230" max="12230" bestFit="1" width="35" customWidth="1" style="78"/>
    <col min="12231" max="12233" width="11" customWidth="1" style="78"/>
    <col min="12234" max="12234" bestFit="1" width="42.875" customWidth="1" style="78"/>
    <col min="12235" max="12237" width="11" customWidth="1" style="78"/>
    <col min="12238" max="12238" bestFit="1" width="35.25" customWidth="1" style="78"/>
    <col min="12239" max="12241" width="11" customWidth="1" style="78"/>
    <col min="12242" max="12242" bestFit="1" width="42.75" customWidth="1" style="78"/>
    <col min="12243" max="12245" width="11" customWidth="1" style="78"/>
    <col min="12246" max="12246" bestFit="1" width="51.375" customWidth="1" style="78"/>
    <col min="12247" max="12249" width="11" customWidth="1" style="78"/>
    <col min="12250" max="12250" bestFit="1" width="42.875" customWidth="1" style="78"/>
    <col min="12251" max="12253" width="11" customWidth="1" style="78"/>
    <col min="12254" max="12254" bestFit="1" width="35" customWidth="1" style="78"/>
    <col min="12255" max="12257" width="11" customWidth="1" style="78"/>
    <col min="12258" max="12258" bestFit="1" width="59.25" customWidth="1" style="78"/>
    <col min="12259" max="12261" width="11" customWidth="1" style="78"/>
    <col min="12262" max="12262" bestFit="1" width="67.5" customWidth="1" style="78"/>
    <col min="12263" max="12288" width="11" customWidth="1" style="78"/>
    <col min="12289" max="12289" bestFit="1" width="16.5" customWidth="1" style="78"/>
    <col min="12290" max="12290" width="15.5" customWidth="1" style="78"/>
    <col min="12291" max="12291" width="28.125" customWidth="1" style="78"/>
    <col min="12292" max="12292" bestFit="1" width="44.875" customWidth="1" style="78"/>
    <col min="12293" max="12294" width="44.875" customWidth="1" style="78"/>
    <col min="12295" max="12295" bestFit="1" width="59.5" customWidth="1" style="78"/>
    <col min="12296" max="12296" width="10.5" customWidth="1" style="78"/>
    <col min="12297" max="12297" width="13.625" customWidth="1" style="78"/>
    <col min="12298" max="12298" width="19.625" customWidth="1" style="78"/>
    <col min="12299" max="12299" width="22.625" customWidth="1" style="78"/>
    <col min="12300" max="12300" bestFit="1" width="66.5" customWidth="1" style="78"/>
    <col min="12301" max="12301" bestFit="1" width="96.5" customWidth="1" style="78"/>
    <col min="12302" max="12302" bestFit="1" width="67.25" customWidth="1" style="78"/>
    <col min="12303" max="12304" width="16.125" customWidth="1" style="78"/>
    <col min="12305" max="12305" bestFit="1" width="40.125" customWidth="1" style="78"/>
    <col min="12306" max="12306" bestFit="1" width="95.125" customWidth="1" style="78"/>
    <col min="12307" max="12308" width="13.625" customWidth="1" style="78"/>
    <col min="12309" max="12309" bestFit="1" width="25.125" customWidth="1" style="78"/>
    <col min="12310" max="12310" width="63.5" customWidth="1" style="78"/>
    <col min="12311" max="12311" width="14.625" customWidth="1" style="78"/>
    <col min="12312" max="12312" width="13.625" customWidth="1" style="78"/>
    <col min="12313" max="12313" bestFit="1" width="23.5" customWidth="1" style="78"/>
    <col min="12314" max="12314" bestFit="1" width="58.5" customWidth="1" style="78"/>
    <col min="12315" max="12316" width="14.625" customWidth="1" style="78"/>
    <col min="12317" max="12317" bestFit="1" width="27.375" customWidth="1" style="78"/>
    <col min="12318" max="12318" bestFit="1" width="57.625" customWidth="1" style="78"/>
    <col min="12319" max="12319" width="12.625" customWidth="1" style="78"/>
    <col min="12320" max="12321" width="12.5" customWidth="1" style="78"/>
    <col min="12322" max="12322" bestFit="1" width="65" customWidth="1" style="78"/>
    <col min="12323" max="12323" width="13.875" customWidth="1" style="78"/>
    <col min="12324" max="12325" width="12.125" customWidth="1" style="78"/>
    <col min="12326" max="12326" bestFit="1" width="65" customWidth="1" style="78"/>
    <col min="12327" max="12329" width="11" customWidth="1" style="78"/>
    <col min="12330" max="12330" bestFit="1" width="67.125" customWidth="1" style="78"/>
    <col min="12331" max="12333" width="11" customWidth="1" style="78"/>
    <col min="12334" max="12334" bestFit="1" width="59.625" customWidth="1" style="78"/>
    <col min="12335" max="12335" bestFit="1" width="17.75" customWidth="1" style="78"/>
    <col min="12336" max="12337" width="11" customWidth="1" style="78"/>
    <col min="12338" max="12338" bestFit="1" width="59.625" customWidth="1" style="78"/>
    <col min="12339" max="12339" bestFit="1" width="19" customWidth="1" style="78"/>
    <col min="12340" max="12341" width="11" customWidth="1" style="78"/>
    <col min="12342" max="12342" bestFit="1" width="67.125" customWidth="1" style="78"/>
    <col min="12343" max="12343" bestFit="1" width="20.125" customWidth="1" style="78"/>
    <col min="12344" max="12345" width="11" customWidth="1" style="78"/>
    <col min="12346" max="12346" bestFit="1" width="59.625" customWidth="1" style="78"/>
    <col min="12347" max="12349" width="11" customWidth="1" style="78"/>
    <col min="12350" max="12350" bestFit="1" width="67.125" customWidth="1" style="78"/>
    <col min="12351" max="12351" bestFit="1" width="20.125" customWidth="1" style="78"/>
    <col min="12352" max="12353" width="11" customWidth="1" style="78"/>
    <col min="12354" max="12354" bestFit="1" width="62.75" customWidth="1" style="78"/>
    <col min="12355" max="12357" width="11" customWidth="1" style="78"/>
    <col min="12358" max="12358" bestFit="1" width="64.75" customWidth="1" style="78"/>
    <col min="12359" max="12361" width="11" customWidth="1" style="78"/>
    <col min="12362" max="12362" bestFit="1" width="51.375" customWidth="1" style="78"/>
    <col min="12363" max="12365" width="11" customWidth="1" style="78"/>
    <col min="12366" max="12366" bestFit="1" width="50.5" customWidth="1" style="78"/>
    <col min="12367" max="12369" width="11" customWidth="1" style="78"/>
    <col min="12370" max="12370" bestFit="1" width="64.75" customWidth="1" style="78"/>
    <col min="12371" max="12373" width="11" customWidth="1" style="78"/>
    <col min="12374" max="12374" bestFit="1" width="51.125" customWidth="1" style="78"/>
    <col min="12375" max="12377" width="11" customWidth="1" style="78"/>
    <col min="12378" max="12378" bestFit="1" width="52" customWidth="1" style="78"/>
    <col min="12379" max="12381" width="11" customWidth="1" style="78"/>
    <col min="12382" max="12382" bestFit="1" width="51" customWidth="1" style="78"/>
    <col min="12383" max="12383" bestFit="1" width="20.125" customWidth="1" style="78"/>
    <col min="12384" max="12385" width="11" customWidth="1" style="78"/>
    <col min="12386" max="12386" bestFit="1" width="62.75" customWidth="1" style="78"/>
    <col min="12387" max="12389" width="11" customWidth="1" style="78"/>
    <col min="12390" max="12390" bestFit="1" width="52" customWidth="1" style="78"/>
    <col min="12391" max="12391" bestFit="1" width="20.125" customWidth="1" style="78"/>
    <col min="12392" max="12393" width="11" customWidth="1" style="78"/>
    <col min="12394" max="12394" bestFit="1" width="50.5" customWidth="1" style="78"/>
    <col min="12395" max="12397" width="11" customWidth="1" style="78"/>
    <col min="12398" max="12398" bestFit="1" width="64.875" customWidth="1" style="78"/>
    <col min="12399" max="12399" bestFit="1" width="20.125" customWidth="1" style="78"/>
    <col min="12400" max="12401" width="11" customWidth="1" style="78"/>
    <col min="12402" max="12402" bestFit="1" width="50.5" customWidth="1" style="78"/>
    <col min="12403" max="12403" bestFit="1" width="20.125" customWidth="1" style="78"/>
    <col min="12404" max="12405" width="11" customWidth="1" style="78"/>
    <col min="12406" max="12406" bestFit="1" width="52.5" customWidth="1" style="78"/>
    <col min="12407" max="12407" bestFit="1" width="20.125" customWidth="1" style="78"/>
    <col min="12408" max="12409" width="11" customWidth="1" style="78"/>
    <col min="12410" max="12410" bestFit="1" width="52.5" customWidth="1" style="78"/>
    <col min="12411" max="12413" width="11" customWidth="1" style="78"/>
    <col min="12414" max="12414" bestFit="1" width="51.25" customWidth="1" style="78"/>
    <col min="12415" max="12417" width="11" customWidth="1" style="78"/>
    <col min="12418" max="12418" bestFit="1" width="54.625" customWidth="1" style="78"/>
    <col min="12419" max="12419" bestFit="1" width="19.5" customWidth="1" style="78"/>
    <col min="12420" max="12421" width="11" customWidth="1" style="78"/>
    <col min="12422" max="12422" bestFit="1" width="51.25" customWidth="1" style="78"/>
    <col min="12423" max="12425" width="11" customWidth="1" style="78"/>
    <col min="12426" max="12426" bestFit="1" width="54.625" customWidth="1" style="78"/>
    <col min="12427" max="12429" width="11" customWidth="1" style="78"/>
    <col min="12430" max="12430" bestFit="1" width="41.5" customWidth="1" style="78"/>
    <col min="12431" max="12433" width="11" customWidth="1" style="78"/>
    <col min="12434" max="12434" bestFit="1" width="43.75" customWidth="1" style="78"/>
    <col min="12435" max="12437" width="11" customWidth="1" style="78"/>
    <col min="12438" max="12438" bestFit="1" width="51" customWidth="1" style="78"/>
    <col min="12439" max="12441" width="11" customWidth="1" style="78"/>
    <col min="12442" max="12442" bestFit="1" width="57.75" customWidth="1" style="78"/>
    <col min="12443" max="12445" width="11" customWidth="1" style="78"/>
    <col min="12446" max="12446" bestFit="1" width="39.75" customWidth="1" style="78"/>
    <col min="12447" max="12449" width="11" customWidth="1" style="78"/>
    <col min="12450" max="12450" bestFit="1" width="42.875" customWidth="1" style="78"/>
    <col min="12451" max="12453" width="11" customWidth="1" style="78"/>
    <col min="12454" max="12454" bestFit="1" width="40" customWidth="1" style="78"/>
    <col min="12455" max="12457" width="11" customWidth="1" style="78"/>
    <col min="12458" max="12458" bestFit="1" width="38.875" customWidth="1" style="78"/>
    <col min="12459" max="12461" width="11" customWidth="1" style="78"/>
    <col min="12462" max="12462" bestFit="1" width="41.5" customWidth="1" style="78"/>
    <col min="12463" max="12465" width="11" customWidth="1" style="78"/>
    <col min="12466" max="12466" bestFit="1" width="39.75" customWidth="1" style="78"/>
    <col min="12467" max="12469" width="11" customWidth="1" style="78"/>
    <col min="12470" max="12470" bestFit="1" width="37.5" customWidth="1" style="78"/>
    <col min="12471" max="12473" width="11" customWidth="1" style="78"/>
    <col min="12474" max="12474" bestFit="1" width="35" customWidth="1" style="78"/>
    <col min="12475" max="12477" width="11" customWidth="1" style="78"/>
    <col min="12478" max="12478" bestFit="1" width="35.25" customWidth="1" style="78"/>
    <col min="12479" max="12481" width="11" customWidth="1" style="78"/>
    <col min="12482" max="12482" bestFit="1" width="42.75" customWidth="1" style="78"/>
    <col min="12483" max="12485" width="11" customWidth="1" style="78"/>
    <col min="12486" max="12486" bestFit="1" width="35" customWidth="1" style="78"/>
    <col min="12487" max="12489" width="11" customWidth="1" style="78"/>
    <col min="12490" max="12490" bestFit="1" width="42.875" customWidth="1" style="78"/>
    <col min="12491" max="12493" width="11" customWidth="1" style="78"/>
    <col min="12494" max="12494" bestFit="1" width="35.25" customWidth="1" style="78"/>
    <col min="12495" max="12497" width="11" customWidth="1" style="78"/>
    <col min="12498" max="12498" bestFit="1" width="42.75" customWidth="1" style="78"/>
    <col min="12499" max="12501" width="11" customWidth="1" style="78"/>
    <col min="12502" max="12502" bestFit="1" width="51.375" customWidth="1" style="78"/>
    <col min="12503" max="12505" width="11" customWidth="1" style="78"/>
    <col min="12506" max="12506" bestFit="1" width="42.875" customWidth="1" style="78"/>
    <col min="12507" max="12509" width="11" customWidth="1" style="78"/>
    <col min="12510" max="12510" bestFit="1" width="35" customWidth="1" style="78"/>
    <col min="12511" max="12513" width="11" customWidth="1" style="78"/>
    <col min="12514" max="12514" bestFit="1" width="59.25" customWidth="1" style="78"/>
    <col min="12515" max="12517" width="11" customWidth="1" style="78"/>
    <col min="12518" max="12518" bestFit="1" width="67.5" customWidth="1" style="78"/>
    <col min="12519" max="12544" width="11" customWidth="1" style="78"/>
    <col min="12545" max="12545" bestFit="1" width="16.5" customWidth="1" style="78"/>
    <col min="12546" max="12546" width="15.5" customWidth="1" style="78"/>
    <col min="12547" max="12547" width="28.125" customWidth="1" style="78"/>
    <col min="12548" max="12548" bestFit="1" width="44.875" customWidth="1" style="78"/>
    <col min="12549" max="12550" width="44.875" customWidth="1" style="78"/>
    <col min="12551" max="12551" bestFit="1" width="59.5" customWidth="1" style="78"/>
    <col min="12552" max="12552" width="10.5" customWidth="1" style="78"/>
    <col min="12553" max="12553" width="13.625" customWidth="1" style="78"/>
    <col min="12554" max="12554" width="19.625" customWidth="1" style="78"/>
    <col min="12555" max="12555" width="22.625" customWidth="1" style="78"/>
    <col min="12556" max="12556" bestFit="1" width="66.5" customWidth="1" style="78"/>
    <col min="12557" max="12557" bestFit="1" width="96.5" customWidth="1" style="78"/>
    <col min="12558" max="12558" bestFit="1" width="67.25" customWidth="1" style="78"/>
    <col min="12559" max="12560" width="16.125" customWidth="1" style="78"/>
    <col min="12561" max="12561" bestFit="1" width="40.125" customWidth="1" style="78"/>
    <col min="12562" max="12562" bestFit="1" width="95.125" customWidth="1" style="78"/>
    <col min="12563" max="12564" width="13.625" customWidth="1" style="78"/>
    <col min="12565" max="12565" bestFit="1" width="25.125" customWidth="1" style="78"/>
    <col min="12566" max="12566" width="63.5" customWidth="1" style="78"/>
    <col min="12567" max="12567" width="14.625" customWidth="1" style="78"/>
    <col min="12568" max="12568" width="13.625" customWidth="1" style="78"/>
    <col min="12569" max="12569" bestFit="1" width="23.5" customWidth="1" style="78"/>
    <col min="12570" max="12570" bestFit="1" width="58.5" customWidth="1" style="78"/>
    <col min="12571" max="12572" width="14.625" customWidth="1" style="78"/>
    <col min="12573" max="12573" bestFit="1" width="27.375" customWidth="1" style="78"/>
    <col min="12574" max="12574" bestFit="1" width="57.625" customWidth="1" style="78"/>
    <col min="12575" max="12575" width="12.625" customWidth="1" style="78"/>
    <col min="12576" max="12577" width="12.5" customWidth="1" style="78"/>
    <col min="12578" max="12578" bestFit="1" width="65" customWidth="1" style="78"/>
    <col min="12579" max="12579" width="13.875" customWidth="1" style="78"/>
    <col min="12580" max="12581" width="12.125" customWidth="1" style="78"/>
    <col min="12582" max="12582" bestFit="1" width="65" customWidth="1" style="78"/>
    <col min="12583" max="12585" width="11" customWidth="1" style="78"/>
    <col min="12586" max="12586" bestFit="1" width="67.125" customWidth="1" style="78"/>
    <col min="12587" max="12589" width="11" customWidth="1" style="78"/>
    <col min="12590" max="12590" bestFit="1" width="59.625" customWidth="1" style="78"/>
    <col min="12591" max="12591" bestFit="1" width="17.75" customWidth="1" style="78"/>
    <col min="12592" max="12593" width="11" customWidth="1" style="78"/>
    <col min="12594" max="12594" bestFit="1" width="59.625" customWidth="1" style="78"/>
    <col min="12595" max="12595" bestFit="1" width="19" customWidth="1" style="78"/>
    <col min="12596" max="12597" width="11" customWidth="1" style="78"/>
    <col min="12598" max="12598" bestFit="1" width="67.125" customWidth="1" style="78"/>
    <col min="12599" max="12599" bestFit="1" width="20.125" customWidth="1" style="78"/>
    <col min="12600" max="12601" width="11" customWidth="1" style="78"/>
    <col min="12602" max="12602" bestFit="1" width="59.625" customWidth="1" style="78"/>
    <col min="12603" max="12605" width="11" customWidth="1" style="78"/>
    <col min="12606" max="12606" bestFit="1" width="67.125" customWidth="1" style="78"/>
    <col min="12607" max="12607" bestFit="1" width="20.125" customWidth="1" style="78"/>
    <col min="12608" max="12609" width="11" customWidth="1" style="78"/>
    <col min="12610" max="12610" bestFit="1" width="62.75" customWidth="1" style="78"/>
    <col min="12611" max="12613" width="11" customWidth="1" style="78"/>
    <col min="12614" max="12614" bestFit="1" width="64.75" customWidth="1" style="78"/>
    <col min="12615" max="12617" width="11" customWidth="1" style="78"/>
    <col min="12618" max="12618" bestFit="1" width="51.375" customWidth="1" style="78"/>
    <col min="12619" max="12621" width="11" customWidth="1" style="78"/>
    <col min="12622" max="12622" bestFit="1" width="50.5" customWidth="1" style="78"/>
    <col min="12623" max="12625" width="11" customWidth="1" style="78"/>
    <col min="12626" max="12626" bestFit="1" width="64.75" customWidth="1" style="78"/>
    <col min="12627" max="12629" width="11" customWidth="1" style="78"/>
    <col min="12630" max="12630" bestFit="1" width="51.125" customWidth="1" style="78"/>
    <col min="12631" max="12633" width="11" customWidth="1" style="78"/>
    <col min="12634" max="12634" bestFit="1" width="52" customWidth="1" style="78"/>
    <col min="12635" max="12637" width="11" customWidth="1" style="78"/>
    <col min="12638" max="12638" bestFit="1" width="51" customWidth="1" style="78"/>
    <col min="12639" max="12639" bestFit="1" width="20.125" customWidth="1" style="78"/>
    <col min="12640" max="12641" width="11" customWidth="1" style="78"/>
    <col min="12642" max="12642" bestFit="1" width="62.75" customWidth="1" style="78"/>
    <col min="12643" max="12645" width="11" customWidth="1" style="78"/>
    <col min="12646" max="12646" bestFit="1" width="52" customWidth="1" style="78"/>
    <col min="12647" max="12647" bestFit="1" width="20.125" customWidth="1" style="78"/>
    <col min="12648" max="12649" width="11" customWidth="1" style="78"/>
    <col min="12650" max="12650" bestFit="1" width="50.5" customWidth="1" style="78"/>
    <col min="12651" max="12653" width="11" customWidth="1" style="78"/>
    <col min="12654" max="12654" bestFit="1" width="64.875" customWidth="1" style="78"/>
    <col min="12655" max="12655" bestFit="1" width="20.125" customWidth="1" style="78"/>
    <col min="12656" max="12657" width="11" customWidth="1" style="78"/>
    <col min="12658" max="12658" bestFit="1" width="50.5" customWidth="1" style="78"/>
    <col min="12659" max="12659" bestFit="1" width="20.125" customWidth="1" style="78"/>
    <col min="12660" max="12661" width="11" customWidth="1" style="78"/>
    <col min="12662" max="12662" bestFit="1" width="52.5" customWidth="1" style="78"/>
    <col min="12663" max="12663" bestFit="1" width="20.125" customWidth="1" style="78"/>
    <col min="12664" max="12665" width="11" customWidth="1" style="78"/>
    <col min="12666" max="12666" bestFit="1" width="52.5" customWidth="1" style="78"/>
    <col min="12667" max="12669" width="11" customWidth="1" style="78"/>
    <col min="12670" max="12670" bestFit="1" width="51.25" customWidth="1" style="78"/>
    <col min="12671" max="12673" width="11" customWidth="1" style="78"/>
    <col min="12674" max="12674" bestFit="1" width="54.625" customWidth="1" style="78"/>
    <col min="12675" max="12675" bestFit="1" width="19.5" customWidth="1" style="78"/>
    <col min="12676" max="12677" width="11" customWidth="1" style="78"/>
    <col min="12678" max="12678" bestFit="1" width="51.25" customWidth="1" style="78"/>
    <col min="12679" max="12681" width="11" customWidth="1" style="78"/>
    <col min="12682" max="12682" bestFit="1" width="54.625" customWidth="1" style="78"/>
    <col min="12683" max="12685" width="11" customWidth="1" style="78"/>
    <col min="12686" max="12686" bestFit="1" width="41.5" customWidth="1" style="78"/>
    <col min="12687" max="12689" width="11" customWidth="1" style="78"/>
    <col min="12690" max="12690" bestFit="1" width="43.75" customWidth="1" style="78"/>
    <col min="12691" max="12693" width="11" customWidth="1" style="78"/>
    <col min="12694" max="12694" bestFit="1" width="51" customWidth="1" style="78"/>
    <col min="12695" max="12697" width="11" customWidth="1" style="78"/>
    <col min="12698" max="12698" bestFit="1" width="57.75" customWidth="1" style="78"/>
    <col min="12699" max="12701" width="11" customWidth="1" style="78"/>
    <col min="12702" max="12702" bestFit="1" width="39.75" customWidth="1" style="78"/>
    <col min="12703" max="12705" width="11" customWidth="1" style="78"/>
    <col min="12706" max="12706" bestFit="1" width="42.875" customWidth="1" style="78"/>
    <col min="12707" max="12709" width="11" customWidth="1" style="78"/>
    <col min="12710" max="12710" bestFit="1" width="40" customWidth="1" style="78"/>
    <col min="12711" max="12713" width="11" customWidth="1" style="78"/>
    <col min="12714" max="12714" bestFit="1" width="38.875" customWidth="1" style="78"/>
    <col min="12715" max="12717" width="11" customWidth="1" style="78"/>
    <col min="12718" max="12718" bestFit="1" width="41.5" customWidth="1" style="78"/>
    <col min="12719" max="12721" width="11" customWidth="1" style="78"/>
    <col min="12722" max="12722" bestFit="1" width="39.75" customWidth="1" style="78"/>
    <col min="12723" max="12725" width="11" customWidth="1" style="78"/>
    <col min="12726" max="12726" bestFit="1" width="37.5" customWidth="1" style="78"/>
    <col min="12727" max="12729" width="11" customWidth="1" style="78"/>
    <col min="12730" max="12730" bestFit="1" width="35" customWidth="1" style="78"/>
    <col min="12731" max="12733" width="11" customWidth="1" style="78"/>
    <col min="12734" max="12734" bestFit="1" width="35.25" customWidth="1" style="78"/>
    <col min="12735" max="12737" width="11" customWidth="1" style="78"/>
    <col min="12738" max="12738" bestFit="1" width="42.75" customWidth="1" style="78"/>
    <col min="12739" max="12741" width="11" customWidth="1" style="78"/>
    <col min="12742" max="12742" bestFit="1" width="35" customWidth="1" style="78"/>
    <col min="12743" max="12745" width="11" customWidth="1" style="78"/>
    <col min="12746" max="12746" bestFit="1" width="42.875" customWidth="1" style="78"/>
    <col min="12747" max="12749" width="11" customWidth="1" style="78"/>
    <col min="12750" max="12750" bestFit="1" width="35.25" customWidth="1" style="78"/>
    <col min="12751" max="12753" width="11" customWidth="1" style="78"/>
    <col min="12754" max="12754" bestFit="1" width="42.75" customWidth="1" style="78"/>
    <col min="12755" max="12757" width="11" customWidth="1" style="78"/>
    <col min="12758" max="12758" bestFit="1" width="51.375" customWidth="1" style="78"/>
    <col min="12759" max="12761" width="11" customWidth="1" style="78"/>
    <col min="12762" max="12762" bestFit="1" width="42.875" customWidth="1" style="78"/>
    <col min="12763" max="12765" width="11" customWidth="1" style="78"/>
    <col min="12766" max="12766" bestFit="1" width="35" customWidth="1" style="78"/>
    <col min="12767" max="12769" width="11" customWidth="1" style="78"/>
    <col min="12770" max="12770" bestFit="1" width="59.25" customWidth="1" style="78"/>
    <col min="12771" max="12773" width="11" customWidth="1" style="78"/>
    <col min="12774" max="12774" bestFit="1" width="67.5" customWidth="1" style="78"/>
    <col min="12775" max="12800" width="11" customWidth="1" style="78"/>
    <col min="12801" max="12801" bestFit="1" width="16.5" customWidth="1" style="78"/>
    <col min="12802" max="12802" width="15.5" customWidth="1" style="78"/>
    <col min="12803" max="12803" width="28.125" customWidth="1" style="78"/>
    <col min="12804" max="12804" bestFit="1" width="44.875" customWidth="1" style="78"/>
    <col min="12805" max="12806" width="44.875" customWidth="1" style="78"/>
    <col min="12807" max="12807" bestFit="1" width="59.5" customWidth="1" style="78"/>
    <col min="12808" max="12808" width="10.5" customWidth="1" style="78"/>
    <col min="12809" max="12809" width="13.625" customWidth="1" style="78"/>
    <col min="12810" max="12810" width="19.625" customWidth="1" style="78"/>
    <col min="12811" max="12811" width="22.625" customWidth="1" style="78"/>
    <col min="12812" max="12812" bestFit="1" width="66.5" customWidth="1" style="78"/>
    <col min="12813" max="12813" bestFit="1" width="96.5" customWidth="1" style="78"/>
    <col min="12814" max="12814" bestFit="1" width="67.25" customWidth="1" style="78"/>
    <col min="12815" max="12816" width="16.125" customWidth="1" style="78"/>
    <col min="12817" max="12817" bestFit="1" width="40.125" customWidth="1" style="78"/>
    <col min="12818" max="12818" bestFit="1" width="95.125" customWidth="1" style="78"/>
    <col min="12819" max="12820" width="13.625" customWidth="1" style="78"/>
    <col min="12821" max="12821" bestFit="1" width="25.125" customWidth="1" style="78"/>
    <col min="12822" max="12822" width="63.5" customWidth="1" style="78"/>
    <col min="12823" max="12823" width="14.625" customWidth="1" style="78"/>
    <col min="12824" max="12824" width="13.625" customWidth="1" style="78"/>
    <col min="12825" max="12825" bestFit="1" width="23.5" customWidth="1" style="78"/>
    <col min="12826" max="12826" bestFit="1" width="58.5" customWidth="1" style="78"/>
    <col min="12827" max="12828" width="14.625" customWidth="1" style="78"/>
    <col min="12829" max="12829" bestFit="1" width="27.375" customWidth="1" style="78"/>
    <col min="12830" max="12830" bestFit="1" width="57.625" customWidth="1" style="78"/>
    <col min="12831" max="12831" width="12.625" customWidth="1" style="78"/>
    <col min="12832" max="12833" width="12.5" customWidth="1" style="78"/>
    <col min="12834" max="12834" bestFit="1" width="65" customWidth="1" style="78"/>
    <col min="12835" max="12835" width="13.875" customWidth="1" style="78"/>
    <col min="12836" max="12837" width="12.125" customWidth="1" style="78"/>
    <col min="12838" max="12838" bestFit="1" width="65" customWidth="1" style="78"/>
    <col min="12839" max="12841" width="11" customWidth="1" style="78"/>
    <col min="12842" max="12842" bestFit="1" width="67.125" customWidth="1" style="78"/>
    <col min="12843" max="12845" width="11" customWidth="1" style="78"/>
    <col min="12846" max="12846" bestFit="1" width="59.625" customWidth="1" style="78"/>
    <col min="12847" max="12847" bestFit="1" width="17.75" customWidth="1" style="78"/>
    <col min="12848" max="12849" width="11" customWidth="1" style="78"/>
    <col min="12850" max="12850" bestFit="1" width="59.625" customWidth="1" style="78"/>
    <col min="12851" max="12851" bestFit="1" width="19" customWidth="1" style="78"/>
    <col min="12852" max="12853" width="11" customWidth="1" style="78"/>
    <col min="12854" max="12854" bestFit="1" width="67.125" customWidth="1" style="78"/>
    <col min="12855" max="12855" bestFit="1" width="20.125" customWidth="1" style="78"/>
    <col min="12856" max="12857" width="11" customWidth="1" style="78"/>
    <col min="12858" max="12858" bestFit="1" width="59.625" customWidth="1" style="78"/>
    <col min="12859" max="12861" width="11" customWidth="1" style="78"/>
    <col min="12862" max="12862" bestFit="1" width="67.125" customWidth="1" style="78"/>
    <col min="12863" max="12863" bestFit="1" width="20.125" customWidth="1" style="78"/>
    <col min="12864" max="12865" width="11" customWidth="1" style="78"/>
    <col min="12866" max="12866" bestFit="1" width="62.75" customWidth="1" style="78"/>
    <col min="12867" max="12869" width="11" customWidth="1" style="78"/>
    <col min="12870" max="12870" bestFit="1" width="64.75" customWidth="1" style="78"/>
    <col min="12871" max="12873" width="11" customWidth="1" style="78"/>
    <col min="12874" max="12874" bestFit="1" width="51.375" customWidth="1" style="78"/>
    <col min="12875" max="12877" width="11" customWidth="1" style="78"/>
    <col min="12878" max="12878" bestFit="1" width="50.5" customWidth="1" style="78"/>
    <col min="12879" max="12881" width="11" customWidth="1" style="78"/>
    <col min="12882" max="12882" bestFit="1" width="64.75" customWidth="1" style="78"/>
    <col min="12883" max="12885" width="11" customWidth="1" style="78"/>
    <col min="12886" max="12886" bestFit="1" width="51.125" customWidth="1" style="78"/>
    <col min="12887" max="12889" width="11" customWidth="1" style="78"/>
    <col min="12890" max="12890" bestFit="1" width="52" customWidth="1" style="78"/>
    <col min="12891" max="12893" width="11" customWidth="1" style="78"/>
    <col min="12894" max="12894" bestFit="1" width="51" customWidth="1" style="78"/>
    <col min="12895" max="12895" bestFit="1" width="20.125" customWidth="1" style="78"/>
    <col min="12896" max="12897" width="11" customWidth="1" style="78"/>
    <col min="12898" max="12898" bestFit="1" width="62.75" customWidth="1" style="78"/>
    <col min="12899" max="12901" width="11" customWidth="1" style="78"/>
    <col min="12902" max="12902" bestFit="1" width="52" customWidth="1" style="78"/>
    <col min="12903" max="12903" bestFit="1" width="20.125" customWidth="1" style="78"/>
    <col min="12904" max="12905" width="11" customWidth="1" style="78"/>
    <col min="12906" max="12906" bestFit="1" width="50.5" customWidth="1" style="78"/>
    <col min="12907" max="12909" width="11" customWidth="1" style="78"/>
    <col min="12910" max="12910" bestFit="1" width="64.875" customWidth="1" style="78"/>
    <col min="12911" max="12911" bestFit="1" width="20.125" customWidth="1" style="78"/>
    <col min="12912" max="12913" width="11" customWidth="1" style="78"/>
    <col min="12914" max="12914" bestFit="1" width="50.5" customWidth="1" style="78"/>
    <col min="12915" max="12915" bestFit="1" width="20.125" customWidth="1" style="78"/>
    <col min="12916" max="12917" width="11" customWidth="1" style="78"/>
    <col min="12918" max="12918" bestFit="1" width="52.5" customWidth="1" style="78"/>
    <col min="12919" max="12919" bestFit="1" width="20.125" customWidth="1" style="78"/>
    <col min="12920" max="12921" width="11" customWidth="1" style="78"/>
    <col min="12922" max="12922" bestFit="1" width="52.5" customWidth="1" style="78"/>
    <col min="12923" max="12925" width="11" customWidth="1" style="78"/>
    <col min="12926" max="12926" bestFit="1" width="51.25" customWidth="1" style="78"/>
    <col min="12927" max="12929" width="11" customWidth="1" style="78"/>
    <col min="12930" max="12930" bestFit="1" width="54.625" customWidth="1" style="78"/>
    <col min="12931" max="12931" bestFit="1" width="19.5" customWidth="1" style="78"/>
    <col min="12932" max="12933" width="11" customWidth="1" style="78"/>
    <col min="12934" max="12934" bestFit="1" width="51.25" customWidth="1" style="78"/>
    <col min="12935" max="12937" width="11" customWidth="1" style="78"/>
    <col min="12938" max="12938" bestFit="1" width="54.625" customWidth="1" style="78"/>
    <col min="12939" max="12941" width="11" customWidth="1" style="78"/>
    <col min="12942" max="12942" bestFit="1" width="41.5" customWidth="1" style="78"/>
    <col min="12943" max="12945" width="11" customWidth="1" style="78"/>
    <col min="12946" max="12946" bestFit="1" width="43.75" customWidth="1" style="78"/>
    <col min="12947" max="12949" width="11" customWidth="1" style="78"/>
    <col min="12950" max="12950" bestFit="1" width="51" customWidth="1" style="78"/>
    <col min="12951" max="12953" width="11" customWidth="1" style="78"/>
    <col min="12954" max="12954" bestFit="1" width="57.75" customWidth="1" style="78"/>
    <col min="12955" max="12957" width="11" customWidth="1" style="78"/>
    <col min="12958" max="12958" bestFit="1" width="39.75" customWidth="1" style="78"/>
    <col min="12959" max="12961" width="11" customWidth="1" style="78"/>
    <col min="12962" max="12962" bestFit="1" width="42.875" customWidth="1" style="78"/>
    <col min="12963" max="12965" width="11" customWidth="1" style="78"/>
    <col min="12966" max="12966" bestFit="1" width="40" customWidth="1" style="78"/>
    <col min="12967" max="12969" width="11" customWidth="1" style="78"/>
    <col min="12970" max="12970" bestFit="1" width="38.875" customWidth="1" style="78"/>
    <col min="12971" max="12973" width="11" customWidth="1" style="78"/>
    <col min="12974" max="12974" bestFit="1" width="41.5" customWidth="1" style="78"/>
    <col min="12975" max="12977" width="11" customWidth="1" style="78"/>
    <col min="12978" max="12978" bestFit="1" width="39.75" customWidth="1" style="78"/>
    <col min="12979" max="12981" width="11" customWidth="1" style="78"/>
    <col min="12982" max="12982" bestFit="1" width="37.5" customWidth="1" style="78"/>
    <col min="12983" max="12985" width="11" customWidth="1" style="78"/>
    <col min="12986" max="12986" bestFit="1" width="35" customWidth="1" style="78"/>
    <col min="12987" max="12989" width="11" customWidth="1" style="78"/>
    <col min="12990" max="12990" bestFit="1" width="35.25" customWidth="1" style="78"/>
    <col min="12991" max="12993" width="11" customWidth="1" style="78"/>
    <col min="12994" max="12994" bestFit="1" width="42.75" customWidth="1" style="78"/>
    <col min="12995" max="12997" width="11" customWidth="1" style="78"/>
    <col min="12998" max="12998" bestFit="1" width="35" customWidth="1" style="78"/>
    <col min="12999" max="13001" width="11" customWidth="1" style="78"/>
    <col min="13002" max="13002" bestFit="1" width="42.875" customWidth="1" style="78"/>
    <col min="13003" max="13005" width="11" customWidth="1" style="78"/>
    <col min="13006" max="13006" bestFit="1" width="35.25" customWidth="1" style="78"/>
    <col min="13007" max="13009" width="11" customWidth="1" style="78"/>
    <col min="13010" max="13010" bestFit="1" width="42.75" customWidth="1" style="78"/>
    <col min="13011" max="13013" width="11" customWidth="1" style="78"/>
    <col min="13014" max="13014" bestFit="1" width="51.375" customWidth="1" style="78"/>
    <col min="13015" max="13017" width="11" customWidth="1" style="78"/>
    <col min="13018" max="13018" bestFit="1" width="42.875" customWidth="1" style="78"/>
    <col min="13019" max="13021" width="11" customWidth="1" style="78"/>
    <col min="13022" max="13022" bestFit="1" width="35" customWidth="1" style="78"/>
    <col min="13023" max="13025" width="11" customWidth="1" style="78"/>
    <col min="13026" max="13026" bestFit="1" width="59.25" customWidth="1" style="78"/>
    <col min="13027" max="13029" width="11" customWidth="1" style="78"/>
    <col min="13030" max="13030" bestFit="1" width="67.5" customWidth="1" style="78"/>
    <col min="13031" max="13056" width="11" customWidth="1" style="78"/>
    <col min="13057" max="13057" bestFit="1" width="16.5" customWidth="1" style="78"/>
    <col min="13058" max="13058" width="15.5" customWidth="1" style="78"/>
    <col min="13059" max="13059" width="28.125" customWidth="1" style="78"/>
    <col min="13060" max="13060" bestFit="1" width="44.875" customWidth="1" style="78"/>
    <col min="13061" max="13062" width="44.875" customWidth="1" style="78"/>
    <col min="13063" max="13063" bestFit="1" width="59.5" customWidth="1" style="78"/>
    <col min="13064" max="13064" width="10.5" customWidth="1" style="78"/>
    <col min="13065" max="13065" width="13.625" customWidth="1" style="78"/>
    <col min="13066" max="13066" width="19.625" customWidth="1" style="78"/>
    <col min="13067" max="13067" width="22.625" customWidth="1" style="78"/>
    <col min="13068" max="13068" bestFit="1" width="66.5" customWidth="1" style="78"/>
    <col min="13069" max="13069" bestFit="1" width="96.5" customWidth="1" style="78"/>
    <col min="13070" max="13070" bestFit="1" width="67.25" customWidth="1" style="78"/>
    <col min="13071" max="13072" width="16.125" customWidth="1" style="78"/>
    <col min="13073" max="13073" bestFit="1" width="40.125" customWidth="1" style="78"/>
    <col min="13074" max="13074" bestFit="1" width="95.125" customWidth="1" style="78"/>
    <col min="13075" max="13076" width="13.625" customWidth="1" style="78"/>
    <col min="13077" max="13077" bestFit="1" width="25.125" customWidth="1" style="78"/>
    <col min="13078" max="13078" width="63.5" customWidth="1" style="78"/>
    <col min="13079" max="13079" width="14.625" customWidth="1" style="78"/>
    <col min="13080" max="13080" width="13.625" customWidth="1" style="78"/>
    <col min="13081" max="13081" bestFit="1" width="23.5" customWidth="1" style="78"/>
    <col min="13082" max="13082" bestFit="1" width="58.5" customWidth="1" style="78"/>
    <col min="13083" max="13084" width="14.625" customWidth="1" style="78"/>
    <col min="13085" max="13085" bestFit="1" width="27.375" customWidth="1" style="78"/>
    <col min="13086" max="13086" bestFit="1" width="57.625" customWidth="1" style="78"/>
    <col min="13087" max="13087" width="12.625" customWidth="1" style="78"/>
    <col min="13088" max="13089" width="12.5" customWidth="1" style="78"/>
    <col min="13090" max="13090" bestFit="1" width="65" customWidth="1" style="78"/>
    <col min="13091" max="13091" width="13.875" customWidth="1" style="78"/>
    <col min="13092" max="13093" width="12.125" customWidth="1" style="78"/>
    <col min="13094" max="13094" bestFit="1" width="65" customWidth="1" style="78"/>
    <col min="13095" max="13097" width="11" customWidth="1" style="78"/>
    <col min="13098" max="13098" bestFit="1" width="67.125" customWidth="1" style="78"/>
    <col min="13099" max="13101" width="11" customWidth="1" style="78"/>
    <col min="13102" max="13102" bestFit="1" width="59.625" customWidth="1" style="78"/>
    <col min="13103" max="13103" bestFit="1" width="17.75" customWidth="1" style="78"/>
    <col min="13104" max="13105" width="11" customWidth="1" style="78"/>
    <col min="13106" max="13106" bestFit="1" width="59.625" customWidth="1" style="78"/>
    <col min="13107" max="13107" bestFit="1" width="19" customWidth="1" style="78"/>
    <col min="13108" max="13109" width="11" customWidth="1" style="78"/>
    <col min="13110" max="13110" bestFit="1" width="67.125" customWidth="1" style="78"/>
    <col min="13111" max="13111" bestFit="1" width="20.125" customWidth="1" style="78"/>
    <col min="13112" max="13113" width="11" customWidth="1" style="78"/>
    <col min="13114" max="13114" bestFit="1" width="59.625" customWidth="1" style="78"/>
    <col min="13115" max="13117" width="11" customWidth="1" style="78"/>
    <col min="13118" max="13118" bestFit="1" width="67.125" customWidth="1" style="78"/>
    <col min="13119" max="13119" bestFit="1" width="20.125" customWidth="1" style="78"/>
    <col min="13120" max="13121" width="11" customWidth="1" style="78"/>
    <col min="13122" max="13122" bestFit="1" width="62.75" customWidth="1" style="78"/>
    <col min="13123" max="13125" width="11" customWidth="1" style="78"/>
    <col min="13126" max="13126" bestFit="1" width="64.75" customWidth="1" style="78"/>
    <col min="13127" max="13129" width="11" customWidth="1" style="78"/>
    <col min="13130" max="13130" bestFit="1" width="51.375" customWidth="1" style="78"/>
    <col min="13131" max="13133" width="11" customWidth="1" style="78"/>
    <col min="13134" max="13134" bestFit="1" width="50.5" customWidth="1" style="78"/>
    <col min="13135" max="13137" width="11" customWidth="1" style="78"/>
    <col min="13138" max="13138" bestFit="1" width="64.75" customWidth="1" style="78"/>
    <col min="13139" max="13141" width="11" customWidth="1" style="78"/>
    <col min="13142" max="13142" bestFit="1" width="51.125" customWidth="1" style="78"/>
    <col min="13143" max="13145" width="11" customWidth="1" style="78"/>
    <col min="13146" max="13146" bestFit="1" width="52" customWidth="1" style="78"/>
    <col min="13147" max="13149" width="11" customWidth="1" style="78"/>
    <col min="13150" max="13150" bestFit="1" width="51" customWidth="1" style="78"/>
    <col min="13151" max="13151" bestFit="1" width="20.125" customWidth="1" style="78"/>
    <col min="13152" max="13153" width="11" customWidth="1" style="78"/>
    <col min="13154" max="13154" bestFit="1" width="62.75" customWidth="1" style="78"/>
    <col min="13155" max="13157" width="11" customWidth="1" style="78"/>
    <col min="13158" max="13158" bestFit="1" width="52" customWidth="1" style="78"/>
    <col min="13159" max="13159" bestFit="1" width="20.125" customWidth="1" style="78"/>
    <col min="13160" max="13161" width="11" customWidth="1" style="78"/>
    <col min="13162" max="13162" bestFit="1" width="50.5" customWidth="1" style="78"/>
    <col min="13163" max="13165" width="11" customWidth="1" style="78"/>
    <col min="13166" max="13166" bestFit="1" width="64.875" customWidth="1" style="78"/>
    <col min="13167" max="13167" bestFit="1" width="20.125" customWidth="1" style="78"/>
    <col min="13168" max="13169" width="11" customWidth="1" style="78"/>
    <col min="13170" max="13170" bestFit="1" width="50.5" customWidth="1" style="78"/>
    <col min="13171" max="13171" bestFit="1" width="20.125" customWidth="1" style="78"/>
    <col min="13172" max="13173" width="11" customWidth="1" style="78"/>
    <col min="13174" max="13174" bestFit="1" width="52.5" customWidth="1" style="78"/>
    <col min="13175" max="13175" bestFit="1" width="20.125" customWidth="1" style="78"/>
    <col min="13176" max="13177" width="11" customWidth="1" style="78"/>
    <col min="13178" max="13178" bestFit="1" width="52.5" customWidth="1" style="78"/>
    <col min="13179" max="13181" width="11" customWidth="1" style="78"/>
    <col min="13182" max="13182" bestFit="1" width="51.25" customWidth="1" style="78"/>
    <col min="13183" max="13185" width="11" customWidth="1" style="78"/>
    <col min="13186" max="13186" bestFit="1" width="54.625" customWidth="1" style="78"/>
    <col min="13187" max="13187" bestFit="1" width="19.5" customWidth="1" style="78"/>
    <col min="13188" max="13189" width="11" customWidth="1" style="78"/>
    <col min="13190" max="13190" bestFit="1" width="51.25" customWidth="1" style="78"/>
    <col min="13191" max="13193" width="11" customWidth="1" style="78"/>
    <col min="13194" max="13194" bestFit="1" width="54.625" customWidth="1" style="78"/>
    <col min="13195" max="13197" width="11" customWidth="1" style="78"/>
    <col min="13198" max="13198" bestFit="1" width="41.5" customWidth="1" style="78"/>
    <col min="13199" max="13201" width="11" customWidth="1" style="78"/>
    <col min="13202" max="13202" bestFit="1" width="43.75" customWidth="1" style="78"/>
    <col min="13203" max="13205" width="11" customWidth="1" style="78"/>
    <col min="13206" max="13206" bestFit="1" width="51" customWidth="1" style="78"/>
    <col min="13207" max="13209" width="11" customWidth="1" style="78"/>
    <col min="13210" max="13210" bestFit="1" width="57.75" customWidth="1" style="78"/>
    <col min="13211" max="13213" width="11" customWidth="1" style="78"/>
    <col min="13214" max="13214" bestFit="1" width="39.75" customWidth="1" style="78"/>
    <col min="13215" max="13217" width="11" customWidth="1" style="78"/>
    <col min="13218" max="13218" bestFit="1" width="42.875" customWidth="1" style="78"/>
    <col min="13219" max="13221" width="11" customWidth="1" style="78"/>
    <col min="13222" max="13222" bestFit="1" width="40" customWidth="1" style="78"/>
    <col min="13223" max="13225" width="11" customWidth="1" style="78"/>
    <col min="13226" max="13226" bestFit="1" width="38.875" customWidth="1" style="78"/>
    <col min="13227" max="13229" width="11" customWidth="1" style="78"/>
    <col min="13230" max="13230" bestFit="1" width="41.5" customWidth="1" style="78"/>
    <col min="13231" max="13233" width="11" customWidth="1" style="78"/>
    <col min="13234" max="13234" bestFit="1" width="39.75" customWidth="1" style="78"/>
    <col min="13235" max="13237" width="11" customWidth="1" style="78"/>
    <col min="13238" max="13238" bestFit="1" width="37.5" customWidth="1" style="78"/>
    <col min="13239" max="13241" width="11" customWidth="1" style="78"/>
    <col min="13242" max="13242" bestFit="1" width="35" customWidth="1" style="78"/>
    <col min="13243" max="13245" width="11" customWidth="1" style="78"/>
    <col min="13246" max="13246" bestFit="1" width="35.25" customWidth="1" style="78"/>
    <col min="13247" max="13249" width="11" customWidth="1" style="78"/>
    <col min="13250" max="13250" bestFit="1" width="42.75" customWidth="1" style="78"/>
    <col min="13251" max="13253" width="11" customWidth="1" style="78"/>
    <col min="13254" max="13254" bestFit="1" width="35" customWidth="1" style="78"/>
    <col min="13255" max="13257" width="11" customWidth="1" style="78"/>
    <col min="13258" max="13258" bestFit="1" width="42.875" customWidth="1" style="78"/>
    <col min="13259" max="13261" width="11" customWidth="1" style="78"/>
    <col min="13262" max="13262" bestFit="1" width="35.25" customWidth="1" style="78"/>
    <col min="13263" max="13265" width="11" customWidth="1" style="78"/>
    <col min="13266" max="13266" bestFit="1" width="42.75" customWidth="1" style="78"/>
    <col min="13267" max="13269" width="11" customWidth="1" style="78"/>
    <col min="13270" max="13270" bestFit="1" width="51.375" customWidth="1" style="78"/>
    <col min="13271" max="13273" width="11" customWidth="1" style="78"/>
    <col min="13274" max="13274" bestFit="1" width="42.875" customWidth="1" style="78"/>
    <col min="13275" max="13277" width="11" customWidth="1" style="78"/>
    <col min="13278" max="13278" bestFit="1" width="35" customWidth="1" style="78"/>
    <col min="13279" max="13281" width="11" customWidth="1" style="78"/>
    <col min="13282" max="13282" bestFit="1" width="59.25" customWidth="1" style="78"/>
    <col min="13283" max="13285" width="11" customWidth="1" style="78"/>
    <col min="13286" max="13286" bestFit="1" width="67.5" customWidth="1" style="78"/>
    <col min="13287" max="13312" width="11" customWidth="1" style="78"/>
    <col min="13313" max="13313" bestFit="1" width="16.5" customWidth="1" style="78"/>
    <col min="13314" max="13314" width="15.5" customWidth="1" style="78"/>
    <col min="13315" max="13315" width="28.125" customWidth="1" style="78"/>
    <col min="13316" max="13316" bestFit="1" width="44.875" customWidth="1" style="78"/>
    <col min="13317" max="13318" width="44.875" customWidth="1" style="78"/>
    <col min="13319" max="13319" bestFit="1" width="59.5" customWidth="1" style="78"/>
    <col min="13320" max="13320" width="10.5" customWidth="1" style="78"/>
    <col min="13321" max="13321" width="13.625" customWidth="1" style="78"/>
    <col min="13322" max="13322" width="19.625" customWidth="1" style="78"/>
    <col min="13323" max="13323" width="22.625" customWidth="1" style="78"/>
    <col min="13324" max="13324" bestFit="1" width="66.5" customWidth="1" style="78"/>
    <col min="13325" max="13325" bestFit="1" width="96.5" customWidth="1" style="78"/>
    <col min="13326" max="13326" bestFit="1" width="67.25" customWidth="1" style="78"/>
    <col min="13327" max="13328" width="16.125" customWidth="1" style="78"/>
    <col min="13329" max="13329" bestFit="1" width="40.125" customWidth="1" style="78"/>
    <col min="13330" max="13330" bestFit="1" width="95.125" customWidth="1" style="78"/>
    <col min="13331" max="13332" width="13.625" customWidth="1" style="78"/>
    <col min="13333" max="13333" bestFit="1" width="25.125" customWidth="1" style="78"/>
    <col min="13334" max="13334" width="63.5" customWidth="1" style="78"/>
    <col min="13335" max="13335" width="14.625" customWidth="1" style="78"/>
    <col min="13336" max="13336" width="13.625" customWidth="1" style="78"/>
    <col min="13337" max="13337" bestFit="1" width="23.5" customWidth="1" style="78"/>
    <col min="13338" max="13338" bestFit="1" width="58.5" customWidth="1" style="78"/>
    <col min="13339" max="13340" width="14.625" customWidth="1" style="78"/>
    <col min="13341" max="13341" bestFit="1" width="27.375" customWidth="1" style="78"/>
    <col min="13342" max="13342" bestFit="1" width="57.625" customWidth="1" style="78"/>
    <col min="13343" max="13343" width="12.625" customWidth="1" style="78"/>
    <col min="13344" max="13345" width="12.5" customWidth="1" style="78"/>
    <col min="13346" max="13346" bestFit="1" width="65" customWidth="1" style="78"/>
    <col min="13347" max="13347" width="13.875" customWidth="1" style="78"/>
    <col min="13348" max="13349" width="12.125" customWidth="1" style="78"/>
    <col min="13350" max="13350" bestFit="1" width="65" customWidth="1" style="78"/>
    <col min="13351" max="13353" width="11" customWidth="1" style="78"/>
    <col min="13354" max="13354" bestFit="1" width="67.125" customWidth="1" style="78"/>
    <col min="13355" max="13357" width="11" customWidth="1" style="78"/>
    <col min="13358" max="13358" bestFit="1" width="59.625" customWidth="1" style="78"/>
    <col min="13359" max="13359" bestFit="1" width="17.75" customWidth="1" style="78"/>
    <col min="13360" max="13361" width="11" customWidth="1" style="78"/>
    <col min="13362" max="13362" bestFit="1" width="59.625" customWidth="1" style="78"/>
    <col min="13363" max="13363" bestFit="1" width="19" customWidth="1" style="78"/>
    <col min="13364" max="13365" width="11" customWidth="1" style="78"/>
    <col min="13366" max="13366" bestFit="1" width="67.125" customWidth="1" style="78"/>
    <col min="13367" max="13367" bestFit="1" width="20.125" customWidth="1" style="78"/>
    <col min="13368" max="13369" width="11" customWidth="1" style="78"/>
    <col min="13370" max="13370" bestFit="1" width="59.625" customWidth="1" style="78"/>
    <col min="13371" max="13373" width="11" customWidth="1" style="78"/>
    <col min="13374" max="13374" bestFit="1" width="67.125" customWidth="1" style="78"/>
    <col min="13375" max="13375" bestFit="1" width="20.125" customWidth="1" style="78"/>
    <col min="13376" max="13377" width="11" customWidth="1" style="78"/>
    <col min="13378" max="13378" bestFit="1" width="62.75" customWidth="1" style="78"/>
    <col min="13379" max="13381" width="11" customWidth="1" style="78"/>
    <col min="13382" max="13382" bestFit="1" width="64.75" customWidth="1" style="78"/>
    <col min="13383" max="13385" width="11" customWidth="1" style="78"/>
    <col min="13386" max="13386" bestFit="1" width="51.375" customWidth="1" style="78"/>
    <col min="13387" max="13389" width="11" customWidth="1" style="78"/>
    <col min="13390" max="13390" bestFit="1" width="50.5" customWidth="1" style="78"/>
    <col min="13391" max="13393" width="11" customWidth="1" style="78"/>
    <col min="13394" max="13394" bestFit="1" width="64.75" customWidth="1" style="78"/>
    <col min="13395" max="13397" width="11" customWidth="1" style="78"/>
    <col min="13398" max="13398" bestFit="1" width="51.125" customWidth="1" style="78"/>
    <col min="13399" max="13401" width="11" customWidth="1" style="78"/>
    <col min="13402" max="13402" bestFit="1" width="52" customWidth="1" style="78"/>
    <col min="13403" max="13405" width="11" customWidth="1" style="78"/>
    <col min="13406" max="13406" bestFit="1" width="51" customWidth="1" style="78"/>
    <col min="13407" max="13407" bestFit="1" width="20.125" customWidth="1" style="78"/>
    <col min="13408" max="13409" width="11" customWidth="1" style="78"/>
    <col min="13410" max="13410" bestFit="1" width="62.75" customWidth="1" style="78"/>
    <col min="13411" max="13413" width="11" customWidth="1" style="78"/>
    <col min="13414" max="13414" bestFit="1" width="52" customWidth="1" style="78"/>
    <col min="13415" max="13415" bestFit="1" width="20.125" customWidth="1" style="78"/>
    <col min="13416" max="13417" width="11" customWidth="1" style="78"/>
    <col min="13418" max="13418" bestFit="1" width="50.5" customWidth="1" style="78"/>
    <col min="13419" max="13421" width="11" customWidth="1" style="78"/>
    <col min="13422" max="13422" bestFit="1" width="64.875" customWidth="1" style="78"/>
    <col min="13423" max="13423" bestFit="1" width="20.125" customWidth="1" style="78"/>
    <col min="13424" max="13425" width="11" customWidth="1" style="78"/>
    <col min="13426" max="13426" bestFit="1" width="50.5" customWidth="1" style="78"/>
    <col min="13427" max="13427" bestFit="1" width="20.125" customWidth="1" style="78"/>
    <col min="13428" max="13429" width="11" customWidth="1" style="78"/>
    <col min="13430" max="13430" bestFit="1" width="52.5" customWidth="1" style="78"/>
    <col min="13431" max="13431" bestFit="1" width="20.125" customWidth="1" style="78"/>
    <col min="13432" max="13433" width="11" customWidth="1" style="78"/>
    <col min="13434" max="13434" bestFit="1" width="52.5" customWidth="1" style="78"/>
    <col min="13435" max="13437" width="11" customWidth="1" style="78"/>
    <col min="13438" max="13438" bestFit="1" width="51.25" customWidth="1" style="78"/>
    <col min="13439" max="13441" width="11" customWidth="1" style="78"/>
    <col min="13442" max="13442" bestFit="1" width="54.625" customWidth="1" style="78"/>
    <col min="13443" max="13443" bestFit="1" width="19.5" customWidth="1" style="78"/>
    <col min="13444" max="13445" width="11" customWidth="1" style="78"/>
    <col min="13446" max="13446" bestFit="1" width="51.25" customWidth="1" style="78"/>
    <col min="13447" max="13449" width="11" customWidth="1" style="78"/>
    <col min="13450" max="13450" bestFit="1" width="54.625" customWidth="1" style="78"/>
    <col min="13451" max="13453" width="11" customWidth="1" style="78"/>
    <col min="13454" max="13454" bestFit="1" width="41.5" customWidth="1" style="78"/>
    <col min="13455" max="13457" width="11" customWidth="1" style="78"/>
    <col min="13458" max="13458" bestFit="1" width="43.75" customWidth="1" style="78"/>
    <col min="13459" max="13461" width="11" customWidth="1" style="78"/>
    <col min="13462" max="13462" bestFit="1" width="51" customWidth="1" style="78"/>
    <col min="13463" max="13465" width="11" customWidth="1" style="78"/>
    <col min="13466" max="13466" bestFit="1" width="57.75" customWidth="1" style="78"/>
    <col min="13467" max="13469" width="11" customWidth="1" style="78"/>
    <col min="13470" max="13470" bestFit="1" width="39.75" customWidth="1" style="78"/>
    <col min="13471" max="13473" width="11" customWidth="1" style="78"/>
    <col min="13474" max="13474" bestFit="1" width="42.875" customWidth="1" style="78"/>
    <col min="13475" max="13477" width="11" customWidth="1" style="78"/>
    <col min="13478" max="13478" bestFit="1" width="40" customWidth="1" style="78"/>
    <col min="13479" max="13481" width="11" customWidth="1" style="78"/>
    <col min="13482" max="13482" bestFit="1" width="38.875" customWidth="1" style="78"/>
    <col min="13483" max="13485" width="11" customWidth="1" style="78"/>
    <col min="13486" max="13486" bestFit="1" width="41.5" customWidth="1" style="78"/>
    <col min="13487" max="13489" width="11" customWidth="1" style="78"/>
    <col min="13490" max="13490" bestFit="1" width="39.75" customWidth="1" style="78"/>
    <col min="13491" max="13493" width="11" customWidth="1" style="78"/>
    <col min="13494" max="13494" bestFit="1" width="37.5" customWidth="1" style="78"/>
    <col min="13495" max="13497" width="11" customWidth="1" style="78"/>
    <col min="13498" max="13498" bestFit="1" width="35" customWidth="1" style="78"/>
    <col min="13499" max="13501" width="11" customWidth="1" style="78"/>
    <col min="13502" max="13502" bestFit="1" width="35.25" customWidth="1" style="78"/>
    <col min="13503" max="13505" width="11" customWidth="1" style="78"/>
    <col min="13506" max="13506" bestFit="1" width="42.75" customWidth="1" style="78"/>
    <col min="13507" max="13509" width="11" customWidth="1" style="78"/>
    <col min="13510" max="13510" bestFit="1" width="35" customWidth="1" style="78"/>
    <col min="13511" max="13513" width="11" customWidth="1" style="78"/>
    <col min="13514" max="13514" bestFit="1" width="42.875" customWidth="1" style="78"/>
    <col min="13515" max="13517" width="11" customWidth="1" style="78"/>
    <col min="13518" max="13518" bestFit="1" width="35.25" customWidth="1" style="78"/>
    <col min="13519" max="13521" width="11" customWidth="1" style="78"/>
    <col min="13522" max="13522" bestFit="1" width="42.75" customWidth="1" style="78"/>
    <col min="13523" max="13525" width="11" customWidth="1" style="78"/>
    <col min="13526" max="13526" bestFit="1" width="51.375" customWidth="1" style="78"/>
    <col min="13527" max="13529" width="11" customWidth="1" style="78"/>
    <col min="13530" max="13530" bestFit="1" width="42.875" customWidth="1" style="78"/>
    <col min="13531" max="13533" width="11" customWidth="1" style="78"/>
    <col min="13534" max="13534" bestFit="1" width="35" customWidth="1" style="78"/>
    <col min="13535" max="13537" width="11" customWidth="1" style="78"/>
    <col min="13538" max="13538" bestFit="1" width="59.25" customWidth="1" style="78"/>
    <col min="13539" max="13541" width="11" customWidth="1" style="78"/>
    <col min="13542" max="13542" bestFit="1" width="67.5" customWidth="1" style="78"/>
    <col min="13543" max="13568" width="11" customWidth="1" style="78"/>
    <col min="13569" max="13569" bestFit="1" width="16.5" customWidth="1" style="78"/>
    <col min="13570" max="13570" width="15.5" customWidth="1" style="78"/>
    <col min="13571" max="13571" width="28.125" customWidth="1" style="78"/>
    <col min="13572" max="13572" bestFit="1" width="44.875" customWidth="1" style="78"/>
    <col min="13573" max="13574" width="44.875" customWidth="1" style="78"/>
    <col min="13575" max="13575" bestFit="1" width="59.5" customWidth="1" style="78"/>
    <col min="13576" max="13576" width="10.5" customWidth="1" style="78"/>
    <col min="13577" max="13577" width="13.625" customWidth="1" style="78"/>
    <col min="13578" max="13578" width="19.625" customWidth="1" style="78"/>
    <col min="13579" max="13579" width="22.625" customWidth="1" style="78"/>
    <col min="13580" max="13580" bestFit="1" width="66.5" customWidth="1" style="78"/>
    <col min="13581" max="13581" bestFit="1" width="96.5" customWidth="1" style="78"/>
    <col min="13582" max="13582" bestFit="1" width="67.25" customWidth="1" style="78"/>
    <col min="13583" max="13584" width="16.125" customWidth="1" style="78"/>
    <col min="13585" max="13585" bestFit="1" width="40.125" customWidth="1" style="78"/>
    <col min="13586" max="13586" bestFit="1" width="95.125" customWidth="1" style="78"/>
    <col min="13587" max="13588" width="13.625" customWidth="1" style="78"/>
    <col min="13589" max="13589" bestFit="1" width="25.125" customWidth="1" style="78"/>
    <col min="13590" max="13590" width="63.5" customWidth="1" style="78"/>
    <col min="13591" max="13591" width="14.625" customWidth="1" style="78"/>
    <col min="13592" max="13592" width="13.625" customWidth="1" style="78"/>
    <col min="13593" max="13593" bestFit="1" width="23.5" customWidth="1" style="78"/>
    <col min="13594" max="13594" bestFit="1" width="58.5" customWidth="1" style="78"/>
    <col min="13595" max="13596" width="14.625" customWidth="1" style="78"/>
    <col min="13597" max="13597" bestFit="1" width="27.375" customWidth="1" style="78"/>
    <col min="13598" max="13598" bestFit="1" width="57.625" customWidth="1" style="78"/>
    <col min="13599" max="13599" width="12.625" customWidth="1" style="78"/>
    <col min="13600" max="13601" width="12.5" customWidth="1" style="78"/>
    <col min="13602" max="13602" bestFit="1" width="65" customWidth="1" style="78"/>
    <col min="13603" max="13603" width="13.875" customWidth="1" style="78"/>
    <col min="13604" max="13605" width="12.125" customWidth="1" style="78"/>
    <col min="13606" max="13606" bestFit="1" width="65" customWidth="1" style="78"/>
    <col min="13607" max="13609" width="11" customWidth="1" style="78"/>
    <col min="13610" max="13610" bestFit="1" width="67.125" customWidth="1" style="78"/>
    <col min="13611" max="13613" width="11" customWidth="1" style="78"/>
    <col min="13614" max="13614" bestFit="1" width="59.625" customWidth="1" style="78"/>
    <col min="13615" max="13615" bestFit="1" width="17.75" customWidth="1" style="78"/>
    <col min="13616" max="13617" width="11" customWidth="1" style="78"/>
    <col min="13618" max="13618" bestFit="1" width="59.625" customWidth="1" style="78"/>
    <col min="13619" max="13619" bestFit="1" width="19" customWidth="1" style="78"/>
    <col min="13620" max="13621" width="11" customWidth="1" style="78"/>
    <col min="13622" max="13622" bestFit="1" width="67.125" customWidth="1" style="78"/>
    <col min="13623" max="13623" bestFit="1" width="20.125" customWidth="1" style="78"/>
    <col min="13624" max="13625" width="11" customWidth="1" style="78"/>
    <col min="13626" max="13626" bestFit="1" width="59.625" customWidth="1" style="78"/>
    <col min="13627" max="13629" width="11" customWidth="1" style="78"/>
    <col min="13630" max="13630" bestFit="1" width="67.125" customWidth="1" style="78"/>
    <col min="13631" max="13631" bestFit="1" width="20.125" customWidth="1" style="78"/>
    <col min="13632" max="13633" width="11" customWidth="1" style="78"/>
    <col min="13634" max="13634" bestFit="1" width="62.75" customWidth="1" style="78"/>
    <col min="13635" max="13637" width="11" customWidth="1" style="78"/>
    <col min="13638" max="13638" bestFit="1" width="64.75" customWidth="1" style="78"/>
    <col min="13639" max="13641" width="11" customWidth="1" style="78"/>
    <col min="13642" max="13642" bestFit="1" width="51.375" customWidth="1" style="78"/>
    <col min="13643" max="13645" width="11" customWidth="1" style="78"/>
    <col min="13646" max="13646" bestFit="1" width="50.5" customWidth="1" style="78"/>
    <col min="13647" max="13649" width="11" customWidth="1" style="78"/>
    <col min="13650" max="13650" bestFit="1" width="64.75" customWidth="1" style="78"/>
    <col min="13651" max="13653" width="11" customWidth="1" style="78"/>
    <col min="13654" max="13654" bestFit="1" width="51.125" customWidth="1" style="78"/>
    <col min="13655" max="13657" width="11" customWidth="1" style="78"/>
    <col min="13658" max="13658" bestFit="1" width="52" customWidth="1" style="78"/>
    <col min="13659" max="13661" width="11" customWidth="1" style="78"/>
    <col min="13662" max="13662" bestFit="1" width="51" customWidth="1" style="78"/>
    <col min="13663" max="13663" bestFit="1" width="20.125" customWidth="1" style="78"/>
    <col min="13664" max="13665" width="11" customWidth="1" style="78"/>
    <col min="13666" max="13666" bestFit="1" width="62.75" customWidth="1" style="78"/>
    <col min="13667" max="13669" width="11" customWidth="1" style="78"/>
    <col min="13670" max="13670" bestFit="1" width="52" customWidth="1" style="78"/>
    <col min="13671" max="13671" bestFit="1" width="20.125" customWidth="1" style="78"/>
    <col min="13672" max="13673" width="11" customWidth="1" style="78"/>
    <col min="13674" max="13674" bestFit="1" width="50.5" customWidth="1" style="78"/>
    <col min="13675" max="13677" width="11" customWidth="1" style="78"/>
    <col min="13678" max="13678" bestFit="1" width="64.875" customWidth="1" style="78"/>
    <col min="13679" max="13679" bestFit="1" width="20.125" customWidth="1" style="78"/>
    <col min="13680" max="13681" width="11" customWidth="1" style="78"/>
    <col min="13682" max="13682" bestFit="1" width="50.5" customWidth="1" style="78"/>
    <col min="13683" max="13683" bestFit="1" width="20.125" customWidth="1" style="78"/>
    <col min="13684" max="13685" width="11" customWidth="1" style="78"/>
    <col min="13686" max="13686" bestFit="1" width="52.5" customWidth="1" style="78"/>
    <col min="13687" max="13687" bestFit="1" width="20.125" customWidth="1" style="78"/>
    <col min="13688" max="13689" width="11" customWidth="1" style="78"/>
    <col min="13690" max="13690" bestFit="1" width="52.5" customWidth="1" style="78"/>
    <col min="13691" max="13693" width="11" customWidth="1" style="78"/>
    <col min="13694" max="13694" bestFit="1" width="51.25" customWidth="1" style="78"/>
    <col min="13695" max="13697" width="11" customWidth="1" style="78"/>
    <col min="13698" max="13698" bestFit="1" width="54.625" customWidth="1" style="78"/>
    <col min="13699" max="13699" bestFit="1" width="19.5" customWidth="1" style="78"/>
    <col min="13700" max="13701" width="11" customWidth="1" style="78"/>
    <col min="13702" max="13702" bestFit="1" width="51.25" customWidth="1" style="78"/>
    <col min="13703" max="13705" width="11" customWidth="1" style="78"/>
    <col min="13706" max="13706" bestFit="1" width="54.625" customWidth="1" style="78"/>
    <col min="13707" max="13709" width="11" customWidth="1" style="78"/>
    <col min="13710" max="13710" bestFit="1" width="41.5" customWidth="1" style="78"/>
    <col min="13711" max="13713" width="11" customWidth="1" style="78"/>
    <col min="13714" max="13714" bestFit="1" width="43.75" customWidth="1" style="78"/>
    <col min="13715" max="13717" width="11" customWidth="1" style="78"/>
    <col min="13718" max="13718" bestFit="1" width="51" customWidth="1" style="78"/>
    <col min="13719" max="13721" width="11" customWidth="1" style="78"/>
    <col min="13722" max="13722" bestFit="1" width="57.75" customWidth="1" style="78"/>
    <col min="13723" max="13725" width="11" customWidth="1" style="78"/>
    <col min="13726" max="13726" bestFit="1" width="39.75" customWidth="1" style="78"/>
    <col min="13727" max="13729" width="11" customWidth="1" style="78"/>
    <col min="13730" max="13730" bestFit="1" width="42.875" customWidth="1" style="78"/>
    <col min="13731" max="13733" width="11" customWidth="1" style="78"/>
    <col min="13734" max="13734" bestFit="1" width="40" customWidth="1" style="78"/>
    <col min="13735" max="13737" width="11" customWidth="1" style="78"/>
    <col min="13738" max="13738" bestFit="1" width="38.875" customWidth="1" style="78"/>
    <col min="13739" max="13741" width="11" customWidth="1" style="78"/>
    <col min="13742" max="13742" bestFit="1" width="41.5" customWidth="1" style="78"/>
    <col min="13743" max="13745" width="11" customWidth="1" style="78"/>
    <col min="13746" max="13746" bestFit="1" width="39.75" customWidth="1" style="78"/>
    <col min="13747" max="13749" width="11" customWidth="1" style="78"/>
    <col min="13750" max="13750" bestFit="1" width="37.5" customWidth="1" style="78"/>
    <col min="13751" max="13753" width="11" customWidth="1" style="78"/>
    <col min="13754" max="13754" bestFit="1" width="35" customWidth="1" style="78"/>
    <col min="13755" max="13757" width="11" customWidth="1" style="78"/>
    <col min="13758" max="13758" bestFit="1" width="35.25" customWidth="1" style="78"/>
    <col min="13759" max="13761" width="11" customWidth="1" style="78"/>
    <col min="13762" max="13762" bestFit="1" width="42.75" customWidth="1" style="78"/>
    <col min="13763" max="13765" width="11" customWidth="1" style="78"/>
    <col min="13766" max="13766" bestFit="1" width="35" customWidth="1" style="78"/>
    <col min="13767" max="13769" width="11" customWidth="1" style="78"/>
    <col min="13770" max="13770" bestFit="1" width="42.875" customWidth="1" style="78"/>
    <col min="13771" max="13773" width="11" customWidth="1" style="78"/>
    <col min="13774" max="13774" bestFit="1" width="35.25" customWidth="1" style="78"/>
    <col min="13775" max="13777" width="11" customWidth="1" style="78"/>
    <col min="13778" max="13778" bestFit="1" width="42.75" customWidth="1" style="78"/>
    <col min="13779" max="13781" width="11" customWidth="1" style="78"/>
    <col min="13782" max="13782" bestFit="1" width="51.375" customWidth="1" style="78"/>
    <col min="13783" max="13785" width="11" customWidth="1" style="78"/>
    <col min="13786" max="13786" bestFit="1" width="42.875" customWidth="1" style="78"/>
    <col min="13787" max="13789" width="11" customWidth="1" style="78"/>
    <col min="13790" max="13790" bestFit="1" width="35" customWidth="1" style="78"/>
    <col min="13791" max="13793" width="11" customWidth="1" style="78"/>
    <col min="13794" max="13794" bestFit="1" width="59.25" customWidth="1" style="78"/>
    <col min="13795" max="13797" width="11" customWidth="1" style="78"/>
    <col min="13798" max="13798" bestFit="1" width="67.5" customWidth="1" style="78"/>
    <col min="13799" max="13824" width="11" customWidth="1" style="78"/>
    <col min="13825" max="13825" bestFit="1" width="16.5" customWidth="1" style="78"/>
    <col min="13826" max="13826" width="15.5" customWidth="1" style="78"/>
    <col min="13827" max="13827" width="28.125" customWidth="1" style="78"/>
    <col min="13828" max="13828" bestFit="1" width="44.875" customWidth="1" style="78"/>
    <col min="13829" max="13830" width="44.875" customWidth="1" style="78"/>
    <col min="13831" max="13831" bestFit="1" width="59.5" customWidth="1" style="78"/>
    <col min="13832" max="13832" width="10.5" customWidth="1" style="78"/>
    <col min="13833" max="13833" width="13.625" customWidth="1" style="78"/>
    <col min="13834" max="13834" width="19.625" customWidth="1" style="78"/>
    <col min="13835" max="13835" width="22.625" customWidth="1" style="78"/>
    <col min="13836" max="13836" bestFit="1" width="66.5" customWidth="1" style="78"/>
    <col min="13837" max="13837" bestFit="1" width="96.5" customWidth="1" style="78"/>
    <col min="13838" max="13838" bestFit="1" width="67.25" customWidth="1" style="78"/>
    <col min="13839" max="13840" width="16.125" customWidth="1" style="78"/>
    <col min="13841" max="13841" bestFit="1" width="40.125" customWidth="1" style="78"/>
    <col min="13842" max="13842" bestFit="1" width="95.125" customWidth="1" style="78"/>
    <col min="13843" max="13844" width="13.625" customWidth="1" style="78"/>
    <col min="13845" max="13845" bestFit="1" width="25.125" customWidth="1" style="78"/>
    <col min="13846" max="13846" width="63.5" customWidth="1" style="78"/>
    <col min="13847" max="13847" width="14.625" customWidth="1" style="78"/>
    <col min="13848" max="13848" width="13.625" customWidth="1" style="78"/>
    <col min="13849" max="13849" bestFit="1" width="23.5" customWidth="1" style="78"/>
    <col min="13850" max="13850" bestFit="1" width="58.5" customWidth="1" style="78"/>
    <col min="13851" max="13852" width="14.625" customWidth="1" style="78"/>
    <col min="13853" max="13853" bestFit="1" width="27.375" customWidth="1" style="78"/>
    <col min="13854" max="13854" bestFit="1" width="57.625" customWidth="1" style="78"/>
    <col min="13855" max="13855" width="12.625" customWidth="1" style="78"/>
    <col min="13856" max="13857" width="12.5" customWidth="1" style="78"/>
    <col min="13858" max="13858" bestFit="1" width="65" customWidth="1" style="78"/>
    <col min="13859" max="13859" width="13.875" customWidth="1" style="78"/>
    <col min="13860" max="13861" width="12.125" customWidth="1" style="78"/>
    <col min="13862" max="13862" bestFit="1" width="65" customWidth="1" style="78"/>
    <col min="13863" max="13865" width="11" customWidth="1" style="78"/>
    <col min="13866" max="13866" bestFit="1" width="67.125" customWidth="1" style="78"/>
    <col min="13867" max="13869" width="11" customWidth="1" style="78"/>
    <col min="13870" max="13870" bestFit="1" width="59.625" customWidth="1" style="78"/>
    <col min="13871" max="13871" bestFit="1" width="17.75" customWidth="1" style="78"/>
    <col min="13872" max="13873" width="11" customWidth="1" style="78"/>
    <col min="13874" max="13874" bestFit="1" width="59.625" customWidth="1" style="78"/>
    <col min="13875" max="13875" bestFit="1" width="19" customWidth="1" style="78"/>
    <col min="13876" max="13877" width="11" customWidth="1" style="78"/>
    <col min="13878" max="13878" bestFit="1" width="67.125" customWidth="1" style="78"/>
    <col min="13879" max="13879" bestFit="1" width="20.125" customWidth="1" style="78"/>
    <col min="13880" max="13881" width="11" customWidth="1" style="78"/>
    <col min="13882" max="13882" bestFit="1" width="59.625" customWidth="1" style="78"/>
    <col min="13883" max="13885" width="11" customWidth="1" style="78"/>
    <col min="13886" max="13886" bestFit="1" width="67.125" customWidth="1" style="78"/>
    <col min="13887" max="13887" bestFit="1" width="20.125" customWidth="1" style="78"/>
    <col min="13888" max="13889" width="11" customWidth="1" style="78"/>
    <col min="13890" max="13890" bestFit="1" width="62.75" customWidth="1" style="78"/>
    <col min="13891" max="13893" width="11" customWidth="1" style="78"/>
    <col min="13894" max="13894" bestFit="1" width="64.75" customWidth="1" style="78"/>
    <col min="13895" max="13897" width="11" customWidth="1" style="78"/>
    <col min="13898" max="13898" bestFit="1" width="51.375" customWidth="1" style="78"/>
    <col min="13899" max="13901" width="11" customWidth="1" style="78"/>
    <col min="13902" max="13902" bestFit="1" width="50.5" customWidth="1" style="78"/>
    <col min="13903" max="13905" width="11" customWidth="1" style="78"/>
    <col min="13906" max="13906" bestFit="1" width="64.75" customWidth="1" style="78"/>
    <col min="13907" max="13909" width="11" customWidth="1" style="78"/>
    <col min="13910" max="13910" bestFit="1" width="51.125" customWidth="1" style="78"/>
    <col min="13911" max="13913" width="11" customWidth="1" style="78"/>
    <col min="13914" max="13914" bestFit="1" width="52" customWidth="1" style="78"/>
    <col min="13915" max="13917" width="11" customWidth="1" style="78"/>
    <col min="13918" max="13918" bestFit="1" width="51" customWidth="1" style="78"/>
    <col min="13919" max="13919" bestFit="1" width="20.125" customWidth="1" style="78"/>
    <col min="13920" max="13921" width="11" customWidth="1" style="78"/>
    <col min="13922" max="13922" bestFit="1" width="62.75" customWidth="1" style="78"/>
    <col min="13923" max="13925" width="11" customWidth="1" style="78"/>
    <col min="13926" max="13926" bestFit="1" width="52" customWidth="1" style="78"/>
    <col min="13927" max="13927" bestFit="1" width="20.125" customWidth="1" style="78"/>
    <col min="13928" max="13929" width="11" customWidth="1" style="78"/>
    <col min="13930" max="13930" bestFit="1" width="50.5" customWidth="1" style="78"/>
    <col min="13931" max="13933" width="11" customWidth="1" style="78"/>
    <col min="13934" max="13934" bestFit="1" width="64.875" customWidth="1" style="78"/>
    <col min="13935" max="13935" bestFit="1" width="20.125" customWidth="1" style="78"/>
    <col min="13936" max="13937" width="11" customWidth="1" style="78"/>
    <col min="13938" max="13938" bestFit="1" width="50.5" customWidth="1" style="78"/>
    <col min="13939" max="13939" bestFit="1" width="20.125" customWidth="1" style="78"/>
    <col min="13940" max="13941" width="11" customWidth="1" style="78"/>
    <col min="13942" max="13942" bestFit="1" width="52.5" customWidth="1" style="78"/>
    <col min="13943" max="13943" bestFit="1" width="20.125" customWidth="1" style="78"/>
    <col min="13944" max="13945" width="11" customWidth="1" style="78"/>
    <col min="13946" max="13946" bestFit="1" width="52.5" customWidth="1" style="78"/>
    <col min="13947" max="13949" width="11" customWidth="1" style="78"/>
    <col min="13950" max="13950" bestFit="1" width="51.25" customWidth="1" style="78"/>
    <col min="13951" max="13953" width="11" customWidth="1" style="78"/>
    <col min="13954" max="13954" bestFit="1" width="54.625" customWidth="1" style="78"/>
    <col min="13955" max="13955" bestFit="1" width="19.5" customWidth="1" style="78"/>
    <col min="13956" max="13957" width="11" customWidth="1" style="78"/>
    <col min="13958" max="13958" bestFit="1" width="51.25" customWidth="1" style="78"/>
    <col min="13959" max="13961" width="11" customWidth="1" style="78"/>
    <col min="13962" max="13962" bestFit="1" width="54.625" customWidth="1" style="78"/>
    <col min="13963" max="13965" width="11" customWidth="1" style="78"/>
    <col min="13966" max="13966" bestFit="1" width="41.5" customWidth="1" style="78"/>
    <col min="13967" max="13969" width="11" customWidth="1" style="78"/>
    <col min="13970" max="13970" bestFit="1" width="43.75" customWidth="1" style="78"/>
    <col min="13971" max="13973" width="11" customWidth="1" style="78"/>
    <col min="13974" max="13974" bestFit="1" width="51" customWidth="1" style="78"/>
    <col min="13975" max="13977" width="11" customWidth="1" style="78"/>
    <col min="13978" max="13978" bestFit="1" width="57.75" customWidth="1" style="78"/>
    <col min="13979" max="13981" width="11" customWidth="1" style="78"/>
    <col min="13982" max="13982" bestFit="1" width="39.75" customWidth="1" style="78"/>
    <col min="13983" max="13985" width="11" customWidth="1" style="78"/>
    <col min="13986" max="13986" bestFit="1" width="42.875" customWidth="1" style="78"/>
    <col min="13987" max="13989" width="11" customWidth="1" style="78"/>
    <col min="13990" max="13990" bestFit="1" width="40" customWidth="1" style="78"/>
    <col min="13991" max="13993" width="11" customWidth="1" style="78"/>
    <col min="13994" max="13994" bestFit="1" width="38.875" customWidth="1" style="78"/>
    <col min="13995" max="13997" width="11" customWidth="1" style="78"/>
    <col min="13998" max="13998" bestFit="1" width="41.5" customWidth="1" style="78"/>
    <col min="13999" max="14001" width="11" customWidth="1" style="78"/>
    <col min="14002" max="14002" bestFit="1" width="39.75" customWidth="1" style="78"/>
    <col min="14003" max="14005" width="11" customWidth="1" style="78"/>
    <col min="14006" max="14006" bestFit="1" width="37.5" customWidth="1" style="78"/>
    <col min="14007" max="14009" width="11" customWidth="1" style="78"/>
    <col min="14010" max="14010" bestFit="1" width="35" customWidth="1" style="78"/>
    <col min="14011" max="14013" width="11" customWidth="1" style="78"/>
    <col min="14014" max="14014" bestFit="1" width="35.25" customWidth="1" style="78"/>
    <col min="14015" max="14017" width="11" customWidth="1" style="78"/>
    <col min="14018" max="14018" bestFit="1" width="42.75" customWidth="1" style="78"/>
    <col min="14019" max="14021" width="11" customWidth="1" style="78"/>
    <col min="14022" max="14022" bestFit="1" width="35" customWidth="1" style="78"/>
    <col min="14023" max="14025" width="11" customWidth="1" style="78"/>
    <col min="14026" max="14026" bestFit="1" width="42.875" customWidth="1" style="78"/>
    <col min="14027" max="14029" width="11" customWidth="1" style="78"/>
    <col min="14030" max="14030" bestFit="1" width="35.25" customWidth="1" style="78"/>
    <col min="14031" max="14033" width="11" customWidth="1" style="78"/>
    <col min="14034" max="14034" bestFit="1" width="42.75" customWidth="1" style="78"/>
    <col min="14035" max="14037" width="11" customWidth="1" style="78"/>
    <col min="14038" max="14038" bestFit="1" width="51.375" customWidth="1" style="78"/>
    <col min="14039" max="14041" width="11" customWidth="1" style="78"/>
    <col min="14042" max="14042" bestFit="1" width="42.875" customWidth="1" style="78"/>
    <col min="14043" max="14045" width="11" customWidth="1" style="78"/>
    <col min="14046" max="14046" bestFit="1" width="35" customWidth="1" style="78"/>
    <col min="14047" max="14049" width="11" customWidth="1" style="78"/>
    <col min="14050" max="14050" bestFit="1" width="59.25" customWidth="1" style="78"/>
    <col min="14051" max="14053" width="11" customWidth="1" style="78"/>
    <col min="14054" max="14054" bestFit="1" width="67.5" customWidth="1" style="78"/>
    <col min="14055" max="14080" width="11" customWidth="1" style="78"/>
    <col min="14081" max="14081" bestFit="1" width="16.5" customWidth="1" style="78"/>
    <col min="14082" max="14082" width="15.5" customWidth="1" style="78"/>
    <col min="14083" max="14083" width="28.125" customWidth="1" style="78"/>
    <col min="14084" max="14084" bestFit="1" width="44.875" customWidth="1" style="78"/>
    <col min="14085" max="14086" width="44.875" customWidth="1" style="78"/>
    <col min="14087" max="14087" bestFit="1" width="59.5" customWidth="1" style="78"/>
    <col min="14088" max="14088" width="10.5" customWidth="1" style="78"/>
    <col min="14089" max="14089" width="13.625" customWidth="1" style="78"/>
    <col min="14090" max="14090" width="19.625" customWidth="1" style="78"/>
    <col min="14091" max="14091" width="22.625" customWidth="1" style="78"/>
    <col min="14092" max="14092" bestFit="1" width="66.5" customWidth="1" style="78"/>
    <col min="14093" max="14093" bestFit="1" width="96.5" customWidth="1" style="78"/>
    <col min="14094" max="14094" bestFit="1" width="67.25" customWidth="1" style="78"/>
    <col min="14095" max="14096" width="16.125" customWidth="1" style="78"/>
    <col min="14097" max="14097" bestFit="1" width="40.125" customWidth="1" style="78"/>
    <col min="14098" max="14098" bestFit="1" width="95.125" customWidth="1" style="78"/>
    <col min="14099" max="14100" width="13.625" customWidth="1" style="78"/>
    <col min="14101" max="14101" bestFit="1" width="25.125" customWidth="1" style="78"/>
    <col min="14102" max="14102" width="63.5" customWidth="1" style="78"/>
    <col min="14103" max="14103" width="14.625" customWidth="1" style="78"/>
    <col min="14104" max="14104" width="13.625" customWidth="1" style="78"/>
    <col min="14105" max="14105" bestFit="1" width="23.5" customWidth="1" style="78"/>
    <col min="14106" max="14106" bestFit="1" width="58.5" customWidth="1" style="78"/>
    <col min="14107" max="14108" width="14.625" customWidth="1" style="78"/>
    <col min="14109" max="14109" bestFit="1" width="27.375" customWidth="1" style="78"/>
    <col min="14110" max="14110" bestFit="1" width="57.625" customWidth="1" style="78"/>
    <col min="14111" max="14111" width="12.625" customWidth="1" style="78"/>
    <col min="14112" max="14113" width="12.5" customWidth="1" style="78"/>
    <col min="14114" max="14114" bestFit="1" width="65" customWidth="1" style="78"/>
    <col min="14115" max="14115" width="13.875" customWidth="1" style="78"/>
    <col min="14116" max="14117" width="12.125" customWidth="1" style="78"/>
    <col min="14118" max="14118" bestFit="1" width="65" customWidth="1" style="78"/>
    <col min="14119" max="14121" width="11" customWidth="1" style="78"/>
    <col min="14122" max="14122" bestFit="1" width="67.125" customWidth="1" style="78"/>
    <col min="14123" max="14125" width="11" customWidth="1" style="78"/>
    <col min="14126" max="14126" bestFit="1" width="59.625" customWidth="1" style="78"/>
    <col min="14127" max="14127" bestFit="1" width="17.75" customWidth="1" style="78"/>
    <col min="14128" max="14129" width="11" customWidth="1" style="78"/>
    <col min="14130" max="14130" bestFit="1" width="59.625" customWidth="1" style="78"/>
    <col min="14131" max="14131" bestFit="1" width="19" customWidth="1" style="78"/>
    <col min="14132" max="14133" width="11" customWidth="1" style="78"/>
    <col min="14134" max="14134" bestFit="1" width="67.125" customWidth="1" style="78"/>
    <col min="14135" max="14135" bestFit="1" width="20.125" customWidth="1" style="78"/>
    <col min="14136" max="14137" width="11" customWidth="1" style="78"/>
    <col min="14138" max="14138" bestFit="1" width="59.625" customWidth="1" style="78"/>
    <col min="14139" max="14141" width="11" customWidth="1" style="78"/>
    <col min="14142" max="14142" bestFit="1" width="67.125" customWidth="1" style="78"/>
    <col min="14143" max="14143" bestFit="1" width="20.125" customWidth="1" style="78"/>
    <col min="14144" max="14145" width="11" customWidth="1" style="78"/>
    <col min="14146" max="14146" bestFit="1" width="62.75" customWidth="1" style="78"/>
    <col min="14147" max="14149" width="11" customWidth="1" style="78"/>
    <col min="14150" max="14150" bestFit="1" width="64.75" customWidth="1" style="78"/>
    <col min="14151" max="14153" width="11" customWidth="1" style="78"/>
    <col min="14154" max="14154" bestFit="1" width="51.375" customWidth="1" style="78"/>
    <col min="14155" max="14157" width="11" customWidth="1" style="78"/>
    <col min="14158" max="14158" bestFit="1" width="50.5" customWidth="1" style="78"/>
    <col min="14159" max="14161" width="11" customWidth="1" style="78"/>
    <col min="14162" max="14162" bestFit="1" width="64.75" customWidth="1" style="78"/>
    <col min="14163" max="14165" width="11" customWidth="1" style="78"/>
    <col min="14166" max="14166" bestFit="1" width="51.125" customWidth="1" style="78"/>
    <col min="14167" max="14169" width="11" customWidth="1" style="78"/>
    <col min="14170" max="14170" bestFit="1" width="52" customWidth="1" style="78"/>
    <col min="14171" max="14173" width="11" customWidth="1" style="78"/>
    <col min="14174" max="14174" bestFit="1" width="51" customWidth="1" style="78"/>
    <col min="14175" max="14175" bestFit="1" width="20.125" customWidth="1" style="78"/>
    <col min="14176" max="14177" width="11" customWidth="1" style="78"/>
    <col min="14178" max="14178" bestFit="1" width="62.75" customWidth="1" style="78"/>
    <col min="14179" max="14181" width="11" customWidth="1" style="78"/>
    <col min="14182" max="14182" bestFit="1" width="52" customWidth="1" style="78"/>
    <col min="14183" max="14183" bestFit="1" width="20.125" customWidth="1" style="78"/>
    <col min="14184" max="14185" width="11" customWidth="1" style="78"/>
    <col min="14186" max="14186" bestFit="1" width="50.5" customWidth="1" style="78"/>
    <col min="14187" max="14189" width="11" customWidth="1" style="78"/>
    <col min="14190" max="14190" bestFit="1" width="64.875" customWidth="1" style="78"/>
    <col min="14191" max="14191" bestFit="1" width="20.125" customWidth="1" style="78"/>
    <col min="14192" max="14193" width="11" customWidth="1" style="78"/>
    <col min="14194" max="14194" bestFit="1" width="50.5" customWidth="1" style="78"/>
    <col min="14195" max="14195" bestFit="1" width="20.125" customWidth="1" style="78"/>
    <col min="14196" max="14197" width="11" customWidth="1" style="78"/>
    <col min="14198" max="14198" bestFit="1" width="52.5" customWidth="1" style="78"/>
    <col min="14199" max="14199" bestFit="1" width="20.125" customWidth="1" style="78"/>
    <col min="14200" max="14201" width="11" customWidth="1" style="78"/>
    <col min="14202" max="14202" bestFit="1" width="52.5" customWidth="1" style="78"/>
    <col min="14203" max="14205" width="11" customWidth="1" style="78"/>
    <col min="14206" max="14206" bestFit="1" width="51.25" customWidth="1" style="78"/>
    <col min="14207" max="14209" width="11" customWidth="1" style="78"/>
    <col min="14210" max="14210" bestFit="1" width="54.625" customWidth="1" style="78"/>
    <col min="14211" max="14211" bestFit="1" width="19.5" customWidth="1" style="78"/>
    <col min="14212" max="14213" width="11" customWidth="1" style="78"/>
    <col min="14214" max="14214" bestFit="1" width="51.25" customWidth="1" style="78"/>
    <col min="14215" max="14217" width="11" customWidth="1" style="78"/>
    <col min="14218" max="14218" bestFit="1" width="54.625" customWidth="1" style="78"/>
    <col min="14219" max="14221" width="11" customWidth="1" style="78"/>
    <col min="14222" max="14222" bestFit="1" width="41.5" customWidth="1" style="78"/>
    <col min="14223" max="14225" width="11" customWidth="1" style="78"/>
    <col min="14226" max="14226" bestFit="1" width="43.75" customWidth="1" style="78"/>
    <col min="14227" max="14229" width="11" customWidth="1" style="78"/>
    <col min="14230" max="14230" bestFit="1" width="51" customWidth="1" style="78"/>
    <col min="14231" max="14233" width="11" customWidth="1" style="78"/>
    <col min="14234" max="14234" bestFit="1" width="57.75" customWidth="1" style="78"/>
    <col min="14235" max="14237" width="11" customWidth="1" style="78"/>
    <col min="14238" max="14238" bestFit="1" width="39.75" customWidth="1" style="78"/>
    <col min="14239" max="14241" width="11" customWidth="1" style="78"/>
    <col min="14242" max="14242" bestFit="1" width="42.875" customWidth="1" style="78"/>
    <col min="14243" max="14245" width="11" customWidth="1" style="78"/>
    <col min="14246" max="14246" bestFit="1" width="40" customWidth="1" style="78"/>
    <col min="14247" max="14249" width="11" customWidth="1" style="78"/>
    <col min="14250" max="14250" bestFit="1" width="38.875" customWidth="1" style="78"/>
    <col min="14251" max="14253" width="11" customWidth="1" style="78"/>
    <col min="14254" max="14254" bestFit="1" width="41.5" customWidth="1" style="78"/>
    <col min="14255" max="14257" width="11" customWidth="1" style="78"/>
    <col min="14258" max="14258" bestFit="1" width="39.75" customWidth="1" style="78"/>
    <col min="14259" max="14261" width="11" customWidth="1" style="78"/>
    <col min="14262" max="14262" bestFit="1" width="37.5" customWidth="1" style="78"/>
    <col min="14263" max="14265" width="11" customWidth="1" style="78"/>
    <col min="14266" max="14266" bestFit="1" width="35" customWidth="1" style="78"/>
    <col min="14267" max="14269" width="11" customWidth="1" style="78"/>
    <col min="14270" max="14270" bestFit="1" width="35.25" customWidth="1" style="78"/>
    <col min="14271" max="14273" width="11" customWidth="1" style="78"/>
    <col min="14274" max="14274" bestFit="1" width="42.75" customWidth="1" style="78"/>
    <col min="14275" max="14277" width="11" customWidth="1" style="78"/>
    <col min="14278" max="14278" bestFit="1" width="35" customWidth="1" style="78"/>
    <col min="14279" max="14281" width="11" customWidth="1" style="78"/>
    <col min="14282" max="14282" bestFit="1" width="42.875" customWidth="1" style="78"/>
    <col min="14283" max="14285" width="11" customWidth="1" style="78"/>
    <col min="14286" max="14286" bestFit="1" width="35.25" customWidth="1" style="78"/>
    <col min="14287" max="14289" width="11" customWidth="1" style="78"/>
    <col min="14290" max="14290" bestFit="1" width="42.75" customWidth="1" style="78"/>
    <col min="14291" max="14293" width="11" customWidth="1" style="78"/>
    <col min="14294" max="14294" bestFit="1" width="51.375" customWidth="1" style="78"/>
    <col min="14295" max="14297" width="11" customWidth="1" style="78"/>
    <col min="14298" max="14298" bestFit="1" width="42.875" customWidth="1" style="78"/>
    <col min="14299" max="14301" width="11" customWidth="1" style="78"/>
    <col min="14302" max="14302" bestFit="1" width="35" customWidth="1" style="78"/>
    <col min="14303" max="14305" width="11" customWidth="1" style="78"/>
    <col min="14306" max="14306" bestFit="1" width="59.25" customWidth="1" style="78"/>
    <col min="14307" max="14309" width="11" customWidth="1" style="78"/>
    <col min="14310" max="14310" bestFit="1" width="67.5" customWidth="1" style="78"/>
    <col min="14311" max="14336" width="11" customWidth="1" style="78"/>
    <col min="14337" max="14337" bestFit="1" width="16.5" customWidth="1" style="78"/>
    <col min="14338" max="14338" width="15.5" customWidth="1" style="78"/>
    <col min="14339" max="14339" width="28.125" customWidth="1" style="78"/>
    <col min="14340" max="14340" bestFit="1" width="44.875" customWidth="1" style="78"/>
    <col min="14341" max="14342" width="44.875" customWidth="1" style="78"/>
    <col min="14343" max="14343" bestFit="1" width="59.5" customWidth="1" style="78"/>
    <col min="14344" max="14344" width="10.5" customWidth="1" style="78"/>
    <col min="14345" max="14345" width="13.625" customWidth="1" style="78"/>
    <col min="14346" max="14346" width="19.625" customWidth="1" style="78"/>
    <col min="14347" max="14347" width="22.625" customWidth="1" style="78"/>
    <col min="14348" max="14348" bestFit="1" width="66.5" customWidth="1" style="78"/>
    <col min="14349" max="14349" bestFit="1" width="96.5" customWidth="1" style="78"/>
    <col min="14350" max="14350" bestFit="1" width="67.25" customWidth="1" style="78"/>
    <col min="14351" max="14352" width="16.125" customWidth="1" style="78"/>
    <col min="14353" max="14353" bestFit="1" width="40.125" customWidth="1" style="78"/>
    <col min="14354" max="14354" bestFit="1" width="95.125" customWidth="1" style="78"/>
    <col min="14355" max="14356" width="13.625" customWidth="1" style="78"/>
    <col min="14357" max="14357" bestFit="1" width="25.125" customWidth="1" style="78"/>
    <col min="14358" max="14358" width="63.5" customWidth="1" style="78"/>
    <col min="14359" max="14359" width="14.625" customWidth="1" style="78"/>
    <col min="14360" max="14360" width="13.625" customWidth="1" style="78"/>
    <col min="14361" max="14361" bestFit="1" width="23.5" customWidth="1" style="78"/>
    <col min="14362" max="14362" bestFit="1" width="58.5" customWidth="1" style="78"/>
    <col min="14363" max="14364" width="14.625" customWidth="1" style="78"/>
    <col min="14365" max="14365" bestFit="1" width="27.375" customWidth="1" style="78"/>
    <col min="14366" max="14366" bestFit="1" width="57.625" customWidth="1" style="78"/>
    <col min="14367" max="14367" width="12.625" customWidth="1" style="78"/>
    <col min="14368" max="14369" width="12.5" customWidth="1" style="78"/>
    <col min="14370" max="14370" bestFit="1" width="65" customWidth="1" style="78"/>
    <col min="14371" max="14371" width="13.875" customWidth="1" style="78"/>
    <col min="14372" max="14373" width="12.125" customWidth="1" style="78"/>
    <col min="14374" max="14374" bestFit="1" width="65" customWidth="1" style="78"/>
    <col min="14375" max="14377" width="11" customWidth="1" style="78"/>
    <col min="14378" max="14378" bestFit="1" width="67.125" customWidth="1" style="78"/>
    <col min="14379" max="14381" width="11" customWidth="1" style="78"/>
    <col min="14382" max="14382" bestFit="1" width="59.625" customWidth="1" style="78"/>
    <col min="14383" max="14383" bestFit="1" width="17.75" customWidth="1" style="78"/>
    <col min="14384" max="14385" width="11" customWidth="1" style="78"/>
    <col min="14386" max="14386" bestFit="1" width="59.625" customWidth="1" style="78"/>
    <col min="14387" max="14387" bestFit="1" width="19" customWidth="1" style="78"/>
    <col min="14388" max="14389" width="11" customWidth="1" style="78"/>
    <col min="14390" max="14390" bestFit="1" width="67.125" customWidth="1" style="78"/>
    <col min="14391" max="14391" bestFit="1" width="20.125" customWidth="1" style="78"/>
    <col min="14392" max="14393" width="11" customWidth="1" style="78"/>
    <col min="14394" max="14394" bestFit="1" width="59.625" customWidth="1" style="78"/>
    <col min="14395" max="14397" width="11" customWidth="1" style="78"/>
    <col min="14398" max="14398" bestFit="1" width="67.125" customWidth="1" style="78"/>
    <col min="14399" max="14399" bestFit="1" width="20.125" customWidth="1" style="78"/>
    <col min="14400" max="14401" width="11" customWidth="1" style="78"/>
    <col min="14402" max="14402" bestFit="1" width="62.75" customWidth="1" style="78"/>
    <col min="14403" max="14405" width="11" customWidth="1" style="78"/>
    <col min="14406" max="14406" bestFit="1" width="64.75" customWidth="1" style="78"/>
    <col min="14407" max="14409" width="11" customWidth="1" style="78"/>
    <col min="14410" max="14410" bestFit="1" width="51.375" customWidth="1" style="78"/>
    <col min="14411" max="14413" width="11" customWidth="1" style="78"/>
    <col min="14414" max="14414" bestFit="1" width="50.5" customWidth="1" style="78"/>
    <col min="14415" max="14417" width="11" customWidth="1" style="78"/>
    <col min="14418" max="14418" bestFit="1" width="64.75" customWidth="1" style="78"/>
    <col min="14419" max="14421" width="11" customWidth="1" style="78"/>
    <col min="14422" max="14422" bestFit="1" width="51.125" customWidth="1" style="78"/>
    <col min="14423" max="14425" width="11" customWidth="1" style="78"/>
    <col min="14426" max="14426" bestFit="1" width="52" customWidth="1" style="78"/>
    <col min="14427" max="14429" width="11" customWidth="1" style="78"/>
    <col min="14430" max="14430" bestFit="1" width="51" customWidth="1" style="78"/>
    <col min="14431" max="14431" bestFit="1" width="20.125" customWidth="1" style="78"/>
    <col min="14432" max="14433" width="11" customWidth="1" style="78"/>
    <col min="14434" max="14434" bestFit="1" width="62.75" customWidth="1" style="78"/>
    <col min="14435" max="14437" width="11" customWidth="1" style="78"/>
    <col min="14438" max="14438" bestFit="1" width="52" customWidth="1" style="78"/>
    <col min="14439" max="14439" bestFit="1" width="20.125" customWidth="1" style="78"/>
    <col min="14440" max="14441" width="11" customWidth="1" style="78"/>
    <col min="14442" max="14442" bestFit="1" width="50.5" customWidth="1" style="78"/>
    <col min="14443" max="14445" width="11" customWidth="1" style="78"/>
    <col min="14446" max="14446" bestFit="1" width="64.875" customWidth="1" style="78"/>
    <col min="14447" max="14447" bestFit="1" width="20.125" customWidth="1" style="78"/>
    <col min="14448" max="14449" width="11" customWidth="1" style="78"/>
    <col min="14450" max="14450" bestFit="1" width="50.5" customWidth="1" style="78"/>
    <col min="14451" max="14451" bestFit="1" width="20.125" customWidth="1" style="78"/>
    <col min="14452" max="14453" width="11" customWidth="1" style="78"/>
    <col min="14454" max="14454" bestFit="1" width="52.5" customWidth="1" style="78"/>
    <col min="14455" max="14455" bestFit="1" width="20.125" customWidth="1" style="78"/>
    <col min="14456" max="14457" width="11" customWidth="1" style="78"/>
    <col min="14458" max="14458" bestFit="1" width="52.5" customWidth="1" style="78"/>
    <col min="14459" max="14461" width="11" customWidth="1" style="78"/>
    <col min="14462" max="14462" bestFit="1" width="51.25" customWidth="1" style="78"/>
    <col min="14463" max="14465" width="11" customWidth="1" style="78"/>
    <col min="14466" max="14466" bestFit="1" width="54.625" customWidth="1" style="78"/>
    <col min="14467" max="14467" bestFit="1" width="19.5" customWidth="1" style="78"/>
    <col min="14468" max="14469" width="11" customWidth="1" style="78"/>
    <col min="14470" max="14470" bestFit="1" width="51.25" customWidth="1" style="78"/>
    <col min="14471" max="14473" width="11" customWidth="1" style="78"/>
    <col min="14474" max="14474" bestFit="1" width="54.625" customWidth="1" style="78"/>
    <col min="14475" max="14477" width="11" customWidth="1" style="78"/>
    <col min="14478" max="14478" bestFit="1" width="41.5" customWidth="1" style="78"/>
    <col min="14479" max="14481" width="11" customWidth="1" style="78"/>
    <col min="14482" max="14482" bestFit="1" width="43.75" customWidth="1" style="78"/>
    <col min="14483" max="14485" width="11" customWidth="1" style="78"/>
    <col min="14486" max="14486" bestFit="1" width="51" customWidth="1" style="78"/>
    <col min="14487" max="14489" width="11" customWidth="1" style="78"/>
    <col min="14490" max="14490" bestFit="1" width="57.75" customWidth="1" style="78"/>
    <col min="14491" max="14493" width="11" customWidth="1" style="78"/>
    <col min="14494" max="14494" bestFit="1" width="39.75" customWidth="1" style="78"/>
    <col min="14495" max="14497" width="11" customWidth="1" style="78"/>
    <col min="14498" max="14498" bestFit="1" width="42.875" customWidth="1" style="78"/>
    <col min="14499" max="14501" width="11" customWidth="1" style="78"/>
    <col min="14502" max="14502" bestFit="1" width="40" customWidth="1" style="78"/>
    <col min="14503" max="14505" width="11" customWidth="1" style="78"/>
    <col min="14506" max="14506" bestFit="1" width="38.875" customWidth="1" style="78"/>
    <col min="14507" max="14509" width="11" customWidth="1" style="78"/>
    <col min="14510" max="14510" bestFit="1" width="41.5" customWidth="1" style="78"/>
    <col min="14511" max="14513" width="11" customWidth="1" style="78"/>
    <col min="14514" max="14514" bestFit="1" width="39.75" customWidth="1" style="78"/>
    <col min="14515" max="14517" width="11" customWidth="1" style="78"/>
    <col min="14518" max="14518" bestFit="1" width="37.5" customWidth="1" style="78"/>
    <col min="14519" max="14521" width="11" customWidth="1" style="78"/>
    <col min="14522" max="14522" bestFit="1" width="35" customWidth="1" style="78"/>
    <col min="14523" max="14525" width="11" customWidth="1" style="78"/>
    <col min="14526" max="14526" bestFit="1" width="35.25" customWidth="1" style="78"/>
    <col min="14527" max="14529" width="11" customWidth="1" style="78"/>
    <col min="14530" max="14530" bestFit="1" width="42.75" customWidth="1" style="78"/>
    <col min="14531" max="14533" width="11" customWidth="1" style="78"/>
    <col min="14534" max="14534" bestFit="1" width="35" customWidth="1" style="78"/>
    <col min="14535" max="14537" width="11" customWidth="1" style="78"/>
    <col min="14538" max="14538" bestFit="1" width="42.875" customWidth="1" style="78"/>
    <col min="14539" max="14541" width="11" customWidth="1" style="78"/>
    <col min="14542" max="14542" bestFit="1" width="35.25" customWidth="1" style="78"/>
    <col min="14543" max="14545" width="11" customWidth="1" style="78"/>
    <col min="14546" max="14546" bestFit="1" width="42.75" customWidth="1" style="78"/>
    <col min="14547" max="14549" width="11" customWidth="1" style="78"/>
    <col min="14550" max="14550" bestFit="1" width="51.375" customWidth="1" style="78"/>
    <col min="14551" max="14553" width="11" customWidth="1" style="78"/>
    <col min="14554" max="14554" bestFit="1" width="42.875" customWidth="1" style="78"/>
    <col min="14555" max="14557" width="11" customWidth="1" style="78"/>
    <col min="14558" max="14558" bestFit="1" width="35" customWidth="1" style="78"/>
    <col min="14559" max="14561" width="11" customWidth="1" style="78"/>
    <col min="14562" max="14562" bestFit="1" width="59.25" customWidth="1" style="78"/>
    <col min="14563" max="14565" width="11" customWidth="1" style="78"/>
    <col min="14566" max="14566" bestFit="1" width="67.5" customWidth="1" style="78"/>
    <col min="14567" max="14592" width="11" customWidth="1" style="78"/>
    <col min="14593" max="14593" bestFit="1" width="16.5" customWidth="1" style="78"/>
    <col min="14594" max="14594" width="15.5" customWidth="1" style="78"/>
    <col min="14595" max="14595" width="28.125" customWidth="1" style="78"/>
    <col min="14596" max="14596" bestFit="1" width="44.875" customWidth="1" style="78"/>
    <col min="14597" max="14598" width="44.875" customWidth="1" style="78"/>
    <col min="14599" max="14599" bestFit="1" width="59.5" customWidth="1" style="78"/>
    <col min="14600" max="14600" width="10.5" customWidth="1" style="78"/>
    <col min="14601" max="14601" width="13.625" customWidth="1" style="78"/>
    <col min="14602" max="14602" width="19.625" customWidth="1" style="78"/>
    <col min="14603" max="14603" width="22.625" customWidth="1" style="78"/>
    <col min="14604" max="14604" bestFit="1" width="66.5" customWidth="1" style="78"/>
    <col min="14605" max="14605" bestFit="1" width="96.5" customWidth="1" style="78"/>
    <col min="14606" max="14606" bestFit="1" width="67.25" customWidth="1" style="78"/>
    <col min="14607" max="14608" width="16.125" customWidth="1" style="78"/>
    <col min="14609" max="14609" bestFit="1" width="40.125" customWidth="1" style="78"/>
    <col min="14610" max="14610" bestFit="1" width="95.125" customWidth="1" style="78"/>
    <col min="14611" max="14612" width="13.625" customWidth="1" style="78"/>
    <col min="14613" max="14613" bestFit="1" width="25.125" customWidth="1" style="78"/>
    <col min="14614" max="14614" width="63.5" customWidth="1" style="78"/>
    <col min="14615" max="14615" width="14.625" customWidth="1" style="78"/>
    <col min="14616" max="14616" width="13.625" customWidth="1" style="78"/>
    <col min="14617" max="14617" bestFit="1" width="23.5" customWidth="1" style="78"/>
    <col min="14618" max="14618" bestFit="1" width="58.5" customWidth="1" style="78"/>
    <col min="14619" max="14620" width="14.625" customWidth="1" style="78"/>
    <col min="14621" max="14621" bestFit="1" width="27.375" customWidth="1" style="78"/>
    <col min="14622" max="14622" bestFit="1" width="57.625" customWidth="1" style="78"/>
    <col min="14623" max="14623" width="12.625" customWidth="1" style="78"/>
    <col min="14624" max="14625" width="12.5" customWidth="1" style="78"/>
    <col min="14626" max="14626" bestFit="1" width="65" customWidth="1" style="78"/>
    <col min="14627" max="14627" width="13.875" customWidth="1" style="78"/>
    <col min="14628" max="14629" width="12.125" customWidth="1" style="78"/>
    <col min="14630" max="14630" bestFit="1" width="65" customWidth="1" style="78"/>
    <col min="14631" max="14633" width="11" customWidth="1" style="78"/>
    <col min="14634" max="14634" bestFit="1" width="67.125" customWidth="1" style="78"/>
    <col min="14635" max="14637" width="11" customWidth="1" style="78"/>
    <col min="14638" max="14638" bestFit="1" width="59.625" customWidth="1" style="78"/>
    <col min="14639" max="14639" bestFit="1" width="17.75" customWidth="1" style="78"/>
    <col min="14640" max="14641" width="11" customWidth="1" style="78"/>
    <col min="14642" max="14642" bestFit="1" width="59.625" customWidth="1" style="78"/>
    <col min="14643" max="14643" bestFit="1" width="19" customWidth="1" style="78"/>
    <col min="14644" max="14645" width="11" customWidth="1" style="78"/>
    <col min="14646" max="14646" bestFit="1" width="67.125" customWidth="1" style="78"/>
    <col min="14647" max="14647" bestFit="1" width="20.125" customWidth="1" style="78"/>
    <col min="14648" max="14649" width="11" customWidth="1" style="78"/>
    <col min="14650" max="14650" bestFit="1" width="59.625" customWidth="1" style="78"/>
    <col min="14651" max="14653" width="11" customWidth="1" style="78"/>
    <col min="14654" max="14654" bestFit="1" width="67.125" customWidth="1" style="78"/>
    <col min="14655" max="14655" bestFit="1" width="20.125" customWidth="1" style="78"/>
    <col min="14656" max="14657" width="11" customWidth="1" style="78"/>
    <col min="14658" max="14658" bestFit="1" width="62.75" customWidth="1" style="78"/>
    <col min="14659" max="14661" width="11" customWidth="1" style="78"/>
    <col min="14662" max="14662" bestFit="1" width="64.75" customWidth="1" style="78"/>
    <col min="14663" max="14665" width="11" customWidth="1" style="78"/>
    <col min="14666" max="14666" bestFit="1" width="51.375" customWidth="1" style="78"/>
    <col min="14667" max="14669" width="11" customWidth="1" style="78"/>
    <col min="14670" max="14670" bestFit="1" width="50.5" customWidth="1" style="78"/>
    <col min="14671" max="14673" width="11" customWidth="1" style="78"/>
    <col min="14674" max="14674" bestFit="1" width="64.75" customWidth="1" style="78"/>
    <col min="14675" max="14677" width="11" customWidth="1" style="78"/>
    <col min="14678" max="14678" bestFit="1" width="51.125" customWidth="1" style="78"/>
    <col min="14679" max="14681" width="11" customWidth="1" style="78"/>
    <col min="14682" max="14682" bestFit="1" width="52" customWidth="1" style="78"/>
    <col min="14683" max="14685" width="11" customWidth="1" style="78"/>
    <col min="14686" max="14686" bestFit="1" width="51" customWidth="1" style="78"/>
    <col min="14687" max="14687" bestFit="1" width="20.125" customWidth="1" style="78"/>
    <col min="14688" max="14689" width="11" customWidth="1" style="78"/>
    <col min="14690" max="14690" bestFit="1" width="62.75" customWidth="1" style="78"/>
    <col min="14691" max="14693" width="11" customWidth="1" style="78"/>
    <col min="14694" max="14694" bestFit="1" width="52" customWidth="1" style="78"/>
    <col min="14695" max="14695" bestFit="1" width="20.125" customWidth="1" style="78"/>
    <col min="14696" max="14697" width="11" customWidth="1" style="78"/>
    <col min="14698" max="14698" bestFit="1" width="50.5" customWidth="1" style="78"/>
    <col min="14699" max="14701" width="11" customWidth="1" style="78"/>
    <col min="14702" max="14702" bestFit="1" width="64.875" customWidth="1" style="78"/>
    <col min="14703" max="14703" bestFit="1" width="20.125" customWidth="1" style="78"/>
    <col min="14704" max="14705" width="11" customWidth="1" style="78"/>
    <col min="14706" max="14706" bestFit="1" width="50.5" customWidth="1" style="78"/>
    <col min="14707" max="14707" bestFit="1" width="20.125" customWidth="1" style="78"/>
    <col min="14708" max="14709" width="11" customWidth="1" style="78"/>
    <col min="14710" max="14710" bestFit="1" width="52.5" customWidth="1" style="78"/>
    <col min="14711" max="14711" bestFit="1" width="20.125" customWidth="1" style="78"/>
    <col min="14712" max="14713" width="11" customWidth="1" style="78"/>
    <col min="14714" max="14714" bestFit="1" width="52.5" customWidth="1" style="78"/>
    <col min="14715" max="14717" width="11" customWidth="1" style="78"/>
    <col min="14718" max="14718" bestFit="1" width="51.25" customWidth="1" style="78"/>
    <col min="14719" max="14721" width="11" customWidth="1" style="78"/>
    <col min="14722" max="14722" bestFit="1" width="54.625" customWidth="1" style="78"/>
    <col min="14723" max="14723" bestFit="1" width="19.5" customWidth="1" style="78"/>
    <col min="14724" max="14725" width="11" customWidth="1" style="78"/>
    <col min="14726" max="14726" bestFit="1" width="51.25" customWidth="1" style="78"/>
    <col min="14727" max="14729" width="11" customWidth="1" style="78"/>
    <col min="14730" max="14730" bestFit="1" width="54.625" customWidth="1" style="78"/>
    <col min="14731" max="14733" width="11" customWidth="1" style="78"/>
    <col min="14734" max="14734" bestFit="1" width="41.5" customWidth="1" style="78"/>
    <col min="14735" max="14737" width="11" customWidth="1" style="78"/>
    <col min="14738" max="14738" bestFit="1" width="43.75" customWidth="1" style="78"/>
    <col min="14739" max="14741" width="11" customWidth="1" style="78"/>
    <col min="14742" max="14742" bestFit="1" width="51" customWidth="1" style="78"/>
    <col min="14743" max="14745" width="11" customWidth="1" style="78"/>
    <col min="14746" max="14746" bestFit="1" width="57.75" customWidth="1" style="78"/>
    <col min="14747" max="14749" width="11" customWidth="1" style="78"/>
    <col min="14750" max="14750" bestFit="1" width="39.75" customWidth="1" style="78"/>
    <col min="14751" max="14753" width="11" customWidth="1" style="78"/>
    <col min="14754" max="14754" bestFit="1" width="42.875" customWidth="1" style="78"/>
    <col min="14755" max="14757" width="11" customWidth="1" style="78"/>
    <col min="14758" max="14758" bestFit="1" width="40" customWidth="1" style="78"/>
    <col min="14759" max="14761" width="11" customWidth="1" style="78"/>
    <col min="14762" max="14762" bestFit="1" width="38.875" customWidth="1" style="78"/>
    <col min="14763" max="14765" width="11" customWidth="1" style="78"/>
    <col min="14766" max="14766" bestFit="1" width="41.5" customWidth="1" style="78"/>
    <col min="14767" max="14769" width="11" customWidth="1" style="78"/>
    <col min="14770" max="14770" bestFit="1" width="39.75" customWidth="1" style="78"/>
    <col min="14771" max="14773" width="11" customWidth="1" style="78"/>
    <col min="14774" max="14774" bestFit="1" width="37.5" customWidth="1" style="78"/>
    <col min="14775" max="14777" width="11" customWidth="1" style="78"/>
    <col min="14778" max="14778" bestFit="1" width="35" customWidth="1" style="78"/>
    <col min="14779" max="14781" width="11" customWidth="1" style="78"/>
    <col min="14782" max="14782" bestFit="1" width="35.25" customWidth="1" style="78"/>
    <col min="14783" max="14785" width="11" customWidth="1" style="78"/>
    <col min="14786" max="14786" bestFit="1" width="42.75" customWidth="1" style="78"/>
    <col min="14787" max="14789" width="11" customWidth="1" style="78"/>
    <col min="14790" max="14790" bestFit="1" width="35" customWidth="1" style="78"/>
    <col min="14791" max="14793" width="11" customWidth="1" style="78"/>
    <col min="14794" max="14794" bestFit="1" width="42.875" customWidth="1" style="78"/>
    <col min="14795" max="14797" width="11" customWidth="1" style="78"/>
    <col min="14798" max="14798" bestFit="1" width="35.25" customWidth="1" style="78"/>
    <col min="14799" max="14801" width="11" customWidth="1" style="78"/>
    <col min="14802" max="14802" bestFit="1" width="42.75" customWidth="1" style="78"/>
    <col min="14803" max="14805" width="11" customWidth="1" style="78"/>
    <col min="14806" max="14806" bestFit="1" width="51.375" customWidth="1" style="78"/>
    <col min="14807" max="14809" width="11" customWidth="1" style="78"/>
    <col min="14810" max="14810" bestFit="1" width="42.875" customWidth="1" style="78"/>
    <col min="14811" max="14813" width="11" customWidth="1" style="78"/>
    <col min="14814" max="14814" bestFit="1" width="35" customWidth="1" style="78"/>
    <col min="14815" max="14817" width="11" customWidth="1" style="78"/>
    <col min="14818" max="14818" bestFit="1" width="59.25" customWidth="1" style="78"/>
    <col min="14819" max="14821" width="11" customWidth="1" style="78"/>
    <col min="14822" max="14822" bestFit="1" width="67.5" customWidth="1" style="78"/>
    <col min="14823" max="14848" width="11" customWidth="1" style="78"/>
    <col min="14849" max="14849" bestFit="1" width="16.5" customWidth="1" style="78"/>
    <col min="14850" max="14850" width="15.5" customWidth="1" style="78"/>
    <col min="14851" max="14851" width="28.125" customWidth="1" style="78"/>
    <col min="14852" max="14852" bestFit="1" width="44.875" customWidth="1" style="78"/>
    <col min="14853" max="14854" width="44.875" customWidth="1" style="78"/>
    <col min="14855" max="14855" bestFit="1" width="59.5" customWidth="1" style="78"/>
    <col min="14856" max="14856" width="10.5" customWidth="1" style="78"/>
    <col min="14857" max="14857" width="13.625" customWidth="1" style="78"/>
    <col min="14858" max="14858" width="19.625" customWidth="1" style="78"/>
    <col min="14859" max="14859" width="22.625" customWidth="1" style="78"/>
    <col min="14860" max="14860" bestFit="1" width="66.5" customWidth="1" style="78"/>
    <col min="14861" max="14861" bestFit="1" width="96.5" customWidth="1" style="78"/>
    <col min="14862" max="14862" bestFit="1" width="67.25" customWidth="1" style="78"/>
    <col min="14863" max="14864" width="16.125" customWidth="1" style="78"/>
    <col min="14865" max="14865" bestFit="1" width="40.125" customWidth="1" style="78"/>
    <col min="14866" max="14866" bestFit="1" width="95.125" customWidth="1" style="78"/>
    <col min="14867" max="14868" width="13.625" customWidth="1" style="78"/>
    <col min="14869" max="14869" bestFit="1" width="25.125" customWidth="1" style="78"/>
    <col min="14870" max="14870" width="63.5" customWidth="1" style="78"/>
    <col min="14871" max="14871" width="14.625" customWidth="1" style="78"/>
    <col min="14872" max="14872" width="13.625" customWidth="1" style="78"/>
    <col min="14873" max="14873" bestFit="1" width="23.5" customWidth="1" style="78"/>
    <col min="14874" max="14874" bestFit="1" width="58.5" customWidth="1" style="78"/>
    <col min="14875" max="14876" width="14.625" customWidth="1" style="78"/>
    <col min="14877" max="14877" bestFit="1" width="27.375" customWidth="1" style="78"/>
    <col min="14878" max="14878" bestFit="1" width="57.625" customWidth="1" style="78"/>
    <col min="14879" max="14879" width="12.625" customWidth="1" style="78"/>
    <col min="14880" max="14881" width="12.5" customWidth="1" style="78"/>
    <col min="14882" max="14882" bestFit="1" width="65" customWidth="1" style="78"/>
    <col min="14883" max="14883" width="13.875" customWidth="1" style="78"/>
    <col min="14884" max="14885" width="12.125" customWidth="1" style="78"/>
    <col min="14886" max="14886" bestFit="1" width="65" customWidth="1" style="78"/>
    <col min="14887" max="14889" width="11" customWidth="1" style="78"/>
    <col min="14890" max="14890" bestFit="1" width="67.125" customWidth="1" style="78"/>
    <col min="14891" max="14893" width="11" customWidth="1" style="78"/>
    <col min="14894" max="14894" bestFit="1" width="59.625" customWidth="1" style="78"/>
    <col min="14895" max="14895" bestFit="1" width="17.75" customWidth="1" style="78"/>
    <col min="14896" max="14897" width="11" customWidth="1" style="78"/>
    <col min="14898" max="14898" bestFit="1" width="59.625" customWidth="1" style="78"/>
    <col min="14899" max="14899" bestFit="1" width="19" customWidth="1" style="78"/>
    <col min="14900" max="14901" width="11" customWidth="1" style="78"/>
    <col min="14902" max="14902" bestFit="1" width="67.125" customWidth="1" style="78"/>
    <col min="14903" max="14903" bestFit="1" width="20.125" customWidth="1" style="78"/>
    <col min="14904" max="14905" width="11" customWidth="1" style="78"/>
    <col min="14906" max="14906" bestFit="1" width="59.625" customWidth="1" style="78"/>
    <col min="14907" max="14909" width="11" customWidth="1" style="78"/>
    <col min="14910" max="14910" bestFit="1" width="67.125" customWidth="1" style="78"/>
    <col min="14911" max="14911" bestFit="1" width="20.125" customWidth="1" style="78"/>
    <col min="14912" max="14913" width="11" customWidth="1" style="78"/>
    <col min="14914" max="14914" bestFit="1" width="62.75" customWidth="1" style="78"/>
    <col min="14915" max="14917" width="11" customWidth="1" style="78"/>
    <col min="14918" max="14918" bestFit="1" width="64.75" customWidth="1" style="78"/>
    <col min="14919" max="14921" width="11" customWidth="1" style="78"/>
    <col min="14922" max="14922" bestFit="1" width="51.375" customWidth="1" style="78"/>
    <col min="14923" max="14925" width="11" customWidth="1" style="78"/>
    <col min="14926" max="14926" bestFit="1" width="50.5" customWidth="1" style="78"/>
    <col min="14927" max="14929" width="11" customWidth="1" style="78"/>
    <col min="14930" max="14930" bestFit="1" width="64.75" customWidth="1" style="78"/>
    <col min="14931" max="14933" width="11" customWidth="1" style="78"/>
    <col min="14934" max="14934" bestFit="1" width="51.125" customWidth="1" style="78"/>
    <col min="14935" max="14937" width="11" customWidth="1" style="78"/>
    <col min="14938" max="14938" bestFit="1" width="52" customWidth="1" style="78"/>
    <col min="14939" max="14941" width="11" customWidth="1" style="78"/>
    <col min="14942" max="14942" bestFit="1" width="51" customWidth="1" style="78"/>
    <col min="14943" max="14943" bestFit="1" width="20.125" customWidth="1" style="78"/>
    <col min="14944" max="14945" width="11" customWidth="1" style="78"/>
    <col min="14946" max="14946" bestFit="1" width="62.75" customWidth="1" style="78"/>
    <col min="14947" max="14949" width="11" customWidth="1" style="78"/>
    <col min="14950" max="14950" bestFit="1" width="52" customWidth="1" style="78"/>
    <col min="14951" max="14951" bestFit="1" width="20.125" customWidth="1" style="78"/>
    <col min="14952" max="14953" width="11" customWidth="1" style="78"/>
    <col min="14954" max="14954" bestFit="1" width="50.5" customWidth="1" style="78"/>
    <col min="14955" max="14957" width="11" customWidth="1" style="78"/>
    <col min="14958" max="14958" bestFit="1" width="64.875" customWidth="1" style="78"/>
    <col min="14959" max="14959" bestFit="1" width="20.125" customWidth="1" style="78"/>
    <col min="14960" max="14961" width="11" customWidth="1" style="78"/>
    <col min="14962" max="14962" bestFit="1" width="50.5" customWidth="1" style="78"/>
    <col min="14963" max="14963" bestFit="1" width="20.125" customWidth="1" style="78"/>
    <col min="14964" max="14965" width="11" customWidth="1" style="78"/>
    <col min="14966" max="14966" bestFit="1" width="52.5" customWidth="1" style="78"/>
    <col min="14967" max="14967" bestFit="1" width="20.125" customWidth="1" style="78"/>
    <col min="14968" max="14969" width="11" customWidth="1" style="78"/>
    <col min="14970" max="14970" bestFit="1" width="52.5" customWidth="1" style="78"/>
    <col min="14971" max="14973" width="11" customWidth="1" style="78"/>
    <col min="14974" max="14974" bestFit="1" width="51.25" customWidth="1" style="78"/>
    <col min="14975" max="14977" width="11" customWidth="1" style="78"/>
    <col min="14978" max="14978" bestFit="1" width="54.625" customWidth="1" style="78"/>
    <col min="14979" max="14979" bestFit="1" width="19.5" customWidth="1" style="78"/>
    <col min="14980" max="14981" width="11" customWidth="1" style="78"/>
    <col min="14982" max="14982" bestFit="1" width="51.25" customWidth="1" style="78"/>
    <col min="14983" max="14985" width="11" customWidth="1" style="78"/>
    <col min="14986" max="14986" bestFit="1" width="54.625" customWidth="1" style="78"/>
    <col min="14987" max="14989" width="11" customWidth="1" style="78"/>
    <col min="14990" max="14990" bestFit="1" width="41.5" customWidth="1" style="78"/>
    <col min="14991" max="14993" width="11" customWidth="1" style="78"/>
    <col min="14994" max="14994" bestFit="1" width="43.75" customWidth="1" style="78"/>
    <col min="14995" max="14997" width="11" customWidth="1" style="78"/>
    <col min="14998" max="14998" bestFit="1" width="51" customWidth="1" style="78"/>
    <col min="14999" max="15001" width="11" customWidth="1" style="78"/>
    <col min="15002" max="15002" bestFit="1" width="57.75" customWidth="1" style="78"/>
    <col min="15003" max="15005" width="11" customWidth="1" style="78"/>
    <col min="15006" max="15006" bestFit="1" width="39.75" customWidth="1" style="78"/>
    <col min="15007" max="15009" width="11" customWidth="1" style="78"/>
    <col min="15010" max="15010" bestFit="1" width="42.875" customWidth="1" style="78"/>
    <col min="15011" max="15013" width="11" customWidth="1" style="78"/>
    <col min="15014" max="15014" bestFit="1" width="40" customWidth="1" style="78"/>
    <col min="15015" max="15017" width="11" customWidth="1" style="78"/>
    <col min="15018" max="15018" bestFit="1" width="38.875" customWidth="1" style="78"/>
    <col min="15019" max="15021" width="11" customWidth="1" style="78"/>
    <col min="15022" max="15022" bestFit="1" width="41.5" customWidth="1" style="78"/>
    <col min="15023" max="15025" width="11" customWidth="1" style="78"/>
    <col min="15026" max="15026" bestFit="1" width="39.75" customWidth="1" style="78"/>
    <col min="15027" max="15029" width="11" customWidth="1" style="78"/>
    <col min="15030" max="15030" bestFit="1" width="37.5" customWidth="1" style="78"/>
    <col min="15031" max="15033" width="11" customWidth="1" style="78"/>
    <col min="15034" max="15034" bestFit="1" width="35" customWidth="1" style="78"/>
    <col min="15035" max="15037" width="11" customWidth="1" style="78"/>
    <col min="15038" max="15038" bestFit="1" width="35.25" customWidth="1" style="78"/>
    <col min="15039" max="15041" width="11" customWidth="1" style="78"/>
    <col min="15042" max="15042" bestFit="1" width="42.75" customWidth="1" style="78"/>
    <col min="15043" max="15045" width="11" customWidth="1" style="78"/>
    <col min="15046" max="15046" bestFit="1" width="35" customWidth="1" style="78"/>
    <col min="15047" max="15049" width="11" customWidth="1" style="78"/>
    <col min="15050" max="15050" bestFit="1" width="42.875" customWidth="1" style="78"/>
    <col min="15051" max="15053" width="11" customWidth="1" style="78"/>
    <col min="15054" max="15054" bestFit="1" width="35.25" customWidth="1" style="78"/>
    <col min="15055" max="15057" width="11" customWidth="1" style="78"/>
    <col min="15058" max="15058" bestFit="1" width="42.75" customWidth="1" style="78"/>
    <col min="15059" max="15061" width="11" customWidth="1" style="78"/>
    <col min="15062" max="15062" bestFit="1" width="51.375" customWidth="1" style="78"/>
    <col min="15063" max="15065" width="11" customWidth="1" style="78"/>
    <col min="15066" max="15066" bestFit="1" width="42.875" customWidth="1" style="78"/>
    <col min="15067" max="15069" width="11" customWidth="1" style="78"/>
    <col min="15070" max="15070" bestFit="1" width="35" customWidth="1" style="78"/>
    <col min="15071" max="15073" width="11" customWidth="1" style="78"/>
    <col min="15074" max="15074" bestFit="1" width="59.25" customWidth="1" style="78"/>
    <col min="15075" max="15077" width="11" customWidth="1" style="78"/>
    <col min="15078" max="15078" bestFit="1" width="67.5" customWidth="1" style="78"/>
    <col min="15079" max="15104" width="11" customWidth="1" style="78"/>
    <col min="15105" max="15105" bestFit="1" width="16.5" customWidth="1" style="78"/>
    <col min="15106" max="15106" width="15.5" customWidth="1" style="78"/>
    <col min="15107" max="15107" width="28.125" customWidth="1" style="78"/>
    <col min="15108" max="15108" bestFit="1" width="44.875" customWidth="1" style="78"/>
    <col min="15109" max="15110" width="44.875" customWidth="1" style="78"/>
    <col min="15111" max="15111" bestFit="1" width="59.5" customWidth="1" style="78"/>
    <col min="15112" max="15112" width="10.5" customWidth="1" style="78"/>
    <col min="15113" max="15113" width="13.625" customWidth="1" style="78"/>
    <col min="15114" max="15114" width="19.625" customWidth="1" style="78"/>
    <col min="15115" max="15115" width="22.625" customWidth="1" style="78"/>
    <col min="15116" max="15116" bestFit="1" width="66.5" customWidth="1" style="78"/>
    <col min="15117" max="15117" bestFit="1" width="96.5" customWidth="1" style="78"/>
    <col min="15118" max="15118" bestFit="1" width="67.25" customWidth="1" style="78"/>
    <col min="15119" max="15120" width="16.125" customWidth="1" style="78"/>
    <col min="15121" max="15121" bestFit="1" width="40.125" customWidth="1" style="78"/>
    <col min="15122" max="15122" bestFit="1" width="95.125" customWidth="1" style="78"/>
    <col min="15123" max="15124" width="13.625" customWidth="1" style="78"/>
    <col min="15125" max="15125" bestFit="1" width="25.125" customWidth="1" style="78"/>
    <col min="15126" max="15126" width="63.5" customWidth="1" style="78"/>
    <col min="15127" max="15127" width="14.625" customWidth="1" style="78"/>
    <col min="15128" max="15128" width="13.625" customWidth="1" style="78"/>
    <col min="15129" max="15129" bestFit="1" width="23.5" customWidth="1" style="78"/>
    <col min="15130" max="15130" bestFit="1" width="58.5" customWidth="1" style="78"/>
    <col min="15131" max="15132" width="14.625" customWidth="1" style="78"/>
    <col min="15133" max="15133" bestFit="1" width="27.375" customWidth="1" style="78"/>
    <col min="15134" max="15134" bestFit="1" width="57.625" customWidth="1" style="78"/>
    <col min="15135" max="15135" width="12.625" customWidth="1" style="78"/>
    <col min="15136" max="15137" width="12.5" customWidth="1" style="78"/>
    <col min="15138" max="15138" bestFit="1" width="65" customWidth="1" style="78"/>
    <col min="15139" max="15139" width="13.875" customWidth="1" style="78"/>
    <col min="15140" max="15141" width="12.125" customWidth="1" style="78"/>
    <col min="15142" max="15142" bestFit="1" width="65" customWidth="1" style="78"/>
    <col min="15143" max="15145" width="11" customWidth="1" style="78"/>
    <col min="15146" max="15146" bestFit="1" width="67.125" customWidth="1" style="78"/>
    <col min="15147" max="15149" width="11" customWidth="1" style="78"/>
    <col min="15150" max="15150" bestFit="1" width="59.625" customWidth="1" style="78"/>
    <col min="15151" max="15151" bestFit="1" width="17.75" customWidth="1" style="78"/>
    <col min="15152" max="15153" width="11" customWidth="1" style="78"/>
    <col min="15154" max="15154" bestFit="1" width="59.625" customWidth="1" style="78"/>
    <col min="15155" max="15155" bestFit="1" width="19" customWidth="1" style="78"/>
    <col min="15156" max="15157" width="11" customWidth="1" style="78"/>
    <col min="15158" max="15158" bestFit="1" width="67.125" customWidth="1" style="78"/>
    <col min="15159" max="15159" bestFit="1" width="20.125" customWidth="1" style="78"/>
    <col min="15160" max="15161" width="11" customWidth="1" style="78"/>
    <col min="15162" max="15162" bestFit="1" width="59.625" customWidth="1" style="78"/>
    <col min="15163" max="15165" width="11" customWidth="1" style="78"/>
    <col min="15166" max="15166" bestFit="1" width="67.125" customWidth="1" style="78"/>
    <col min="15167" max="15167" bestFit="1" width="20.125" customWidth="1" style="78"/>
    <col min="15168" max="15169" width="11" customWidth="1" style="78"/>
    <col min="15170" max="15170" bestFit="1" width="62.75" customWidth="1" style="78"/>
    <col min="15171" max="15173" width="11" customWidth="1" style="78"/>
    <col min="15174" max="15174" bestFit="1" width="64.75" customWidth="1" style="78"/>
    <col min="15175" max="15177" width="11" customWidth="1" style="78"/>
    <col min="15178" max="15178" bestFit="1" width="51.375" customWidth="1" style="78"/>
    <col min="15179" max="15181" width="11" customWidth="1" style="78"/>
    <col min="15182" max="15182" bestFit="1" width="50.5" customWidth="1" style="78"/>
    <col min="15183" max="15185" width="11" customWidth="1" style="78"/>
    <col min="15186" max="15186" bestFit="1" width="64.75" customWidth="1" style="78"/>
    <col min="15187" max="15189" width="11" customWidth="1" style="78"/>
    <col min="15190" max="15190" bestFit="1" width="51.125" customWidth="1" style="78"/>
    <col min="15191" max="15193" width="11" customWidth="1" style="78"/>
    <col min="15194" max="15194" bestFit="1" width="52" customWidth="1" style="78"/>
    <col min="15195" max="15197" width="11" customWidth="1" style="78"/>
    <col min="15198" max="15198" bestFit="1" width="51" customWidth="1" style="78"/>
    <col min="15199" max="15199" bestFit="1" width="20.125" customWidth="1" style="78"/>
    <col min="15200" max="15201" width="11" customWidth="1" style="78"/>
    <col min="15202" max="15202" bestFit="1" width="62.75" customWidth="1" style="78"/>
    <col min="15203" max="15205" width="11" customWidth="1" style="78"/>
    <col min="15206" max="15206" bestFit="1" width="52" customWidth="1" style="78"/>
    <col min="15207" max="15207" bestFit="1" width="20.125" customWidth="1" style="78"/>
    <col min="15208" max="15209" width="11" customWidth="1" style="78"/>
    <col min="15210" max="15210" bestFit="1" width="50.5" customWidth="1" style="78"/>
    <col min="15211" max="15213" width="11" customWidth="1" style="78"/>
    <col min="15214" max="15214" bestFit="1" width="64.875" customWidth="1" style="78"/>
    <col min="15215" max="15215" bestFit="1" width="20.125" customWidth="1" style="78"/>
    <col min="15216" max="15217" width="11" customWidth="1" style="78"/>
    <col min="15218" max="15218" bestFit="1" width="50.5" customWidth="1" style="78"/>
    <col min="15219" max="15219" bestFit="1" width="20.125" customWidth="1" style="78"/>
    <col min="15220" max="15221" width="11" customWidth="1" style="78"/>
    <col min="15222" max="15222" bestFit="1" width="52.5" customWidth="1" style="78"/>
    <col min="15223" max="15223" bestFit="1" width="20.125" customWidth="1" style="78"/>
    <col min="15224" max="15225" width="11" customWidth="1" style="78"/>
    <col min="15226" max="15226" bestFit="1" width="52.5" customWidth="1" style="78"/>
    <col min="15227" max="15229" width="11" customWidth="1" style="78"/>
    <col min="15230" max="15230" bestFit="1" width="51.25" customWidth="1" style="78"/>
    <col min="15231" max="15233" width="11" customWidth="1" style="78"/>
    <col min="15234" max="15234" bestFit="1" width="54.625" customWidth="1" style="78"/>
    <col min="15235" max="15235" bestFit="1" width="19.5" customWidth="1" style="78"/>
    <col min="15236" max="15237" width="11" customWidth="1" style="78"/>
    <col min="15238" max="15238" bestFit="1" width="51.25" customWidth="1" style="78"/>
    <col min="15239" max="15241" width="11" customWidth="1" style="78"/>
    <col min="15242" max="15242" bestFit="1" width="54.625" customWidth="1" style="78"/>
    <col min="15243" max="15245" width="11" customWidth="1" style="78"/>
    <col min="15246" max="15246" bestFit="1" width="41.5" customWidth="1" style="78"/>
    <col min="15247" max="15249" width="11" customWidth="1" style="78"/>
    <col min="15250" max="15250" bestFit="1" width="43.75" customWidth="1" style="78"/>
    <col min="15251" max="15253" width="11" customWidth="1" style="78"/>
    <col min="15254" max="15254" bestFit="1" width="51" customWidth="1" style="78"/>
    <col min="15255" max="15257" width="11" customWidth="1" style="78"/>
    <col min="15258" max="15258" bestFit="1" width="57.75" customWidth="1" style="78"/>
    <col min="15259" max="15261" width="11" customWidth="1" style="78"/>
    <col min="15262" max="15262" bestFit="1" width="39.75" customWidth="1" style="78"/>
    <col min="15263" max="15265" width="11" customWidth="1" style="78"/>
    <col min="15266" max="15266" bestFit="1" width="42.875" customWidth="1" style="78"/>
    <col min="15267" max="15269" width="11" customWidth="1" style="78"/>
    <col min="15270" max="15270" bestFit="1" width="40" customWidth="1" style="78"/>
    <col min="15271" max="15273" width="11" customWidth="1" style="78"/>
    <col min="15274" max="15274" bestFit="1" width="38.875" customWidth="1" style="78"/>
    <col min="15275" max="15277" width="11" customWidth="1" style="78"/>
    <col min="15278" max="15278" bestFit="1" width="41.5" customWidth="1" style="78"/>
    <col min="15279" max="15281" width="11" customWidth="1" style="78"/>
    <col min="15282" max="15282" bestFit="1" width="39.75" customWidth="1" style="78"/>
    <col min="15283" max="15285" width="11" customWidth="1" style="78"/>
    <col min="15286" max="15286" bestFit="1" width="37.5" customWidth="1" style="78"/>
    <col min="15287" max="15289" width="11" customWidth="1" style="78"/>
    <col min="15290" max="15290" bestFit="1" width="35" customWidth="1" style="78"/>
    <col min="15291" max="15293" width="11" customWidth="1" style="78"/>
    <col min="15294" max="15294" bestFit="1" width="35.25" customWidth="1" style="78"/>
    <col min="15295" max="15297" width="11" customWidth="1" style="78"/>
    <col min="15298" max="15298" bestFit="1" width="42.75" customWidth="1" style="78"/>
    <col min="15299" max="15301" width="11" customWidth="1" style="78"/>
    <col min="15302" max="15302" bestFit="1" width="35" customWidth="1" style="78"/>
    <col min="15303" max="15305" width="11" customWidth="1" style="78"/>
    <col min="15306" max="15306" bestFit="1" width="42.875" customWidth="1" style="78"/>
    <col min="15307" max="15309" width="11" customWidth="1" style="78"/>
    <col min="15310" max="15310" bestFit="1" width="35.25" customWidth="1" style="78"/>
    <col min="15311" max="15313" width="11" customWidth="1" style="78"/>
    <col min="15314" max="15314" bestFit="1" width="42.75" customWidth="1" style="78"/>
    <col min="15315" max="15317" width="11" customWidth="1" style="78"/>
    <col min="15318" max="15318" bestFit="1" width="51.375" customWidth="1" style="78"/>
    <col min="15319" max="15321" width="11" customWidth="1" style="78"/>
    <col min="15322" max="15322" bestFit="1" width="42.875" customWidth="1" style="78"/>
    <col min="15323" max="15325" width="11" customWidth="1" style="78"/>
    <col min="15326" max="15326" bestFit="1" width="35" customWidth="1" style="78"/>
    <col min="15327" max="15329" width="11" customWidth="1" style="78"/>
    <col min="15330" max="15330" bestFit="1" width="59.25" customWidth="1" style="78"/>
    <col min="15331" max="15333" width="11" customWidth="1" style="78"/>
    <col min="15334" max="15334" bestFit="1" width="67.5" customWidth="1" style="78"/>
    <col min="15335" max="15360" width="11" customWidth="1" style="78"/>
    <col min="15361" max="15361" bestFit="1" width="16.5" customWidth="1" style="78"/>
    <col min="15362" max="15362" width="15.5" customWidth="1" style="78"/>
    <col min="15363" max="15363" width="28.125" customWidth="1" style="78"/>
    <col min="15364" max="15364" bestFit="1" width="44.875" customWidth="1" style="78"/>
    <col min="15365" max="15366" width="44.875" customWidth="1" style="78"/>
    <col min="15367" max="15367" bestFit="1" width="59.5" customWidth="1" style="78"/>
    <col min="15368" max="15368" width="10.5" customWidth="1" style="78"/>
    <col min="15369" max="15369" width="13.625" customWidth="1" style="78"/>
    <col min="15370" max="15370" width="19.625" customWidth="1" style="78"/>
    <col min="15371" max="15371" width="22.625" customWidth="1" style="78"/>
    <col min="15372" max="15372" bestFit="1" width="66.5" customWidth="1" style="78"/>
    <col min="15373" max="15373" bestFit="1" width="96.5" customWidth="1" style="78"/>
    <col min="15374" max="15374" bestFit="1" width="67.25" customWidth="1" style="78"/>
    <col min="15375" max="15376" width="16.125" customWidth="1" style="78"/>
    <col min="15377" max="15377" bestFit="1" width="40.125" customWidth="1" style="78"/>
    <col min="15378" max="15378" bestFit="1" width="95.125" customWidth="1" style="78"/>
    <col min="15379" max="15380" width="13.625" customWidth="1" style="78"/>
    <col min="15381" max="15381" bestFit="1" width="25.125" customWidth="1" style="78"/>
    <col min="15382" max="15382" width="63.5" customWidth="1" style="78"/>
    <col min="15383" max="15383" width="14.625" customWidth="1" style="78"/>
    <col min="15384" max="15384" width="13.625" customWidth="1" style="78"/>
    <col min="15385" max="15385" bestFit="1" width="23.5" customWidth="1" style="78"/>
    <col min="15386" max="15386" bestFit="1" width="58.5" customWidth="1" style="78"/>
    <col min="15387" max="15388" width="14.625" customWidth="1" style="78"/>
    <col min="15389" max="15389" bestFit="1" width="27.375" customWidth="1" style="78"/>
    <col min="15390" max="15390" bestFit="1" width="57.625" customWidth="1" style="78"/>
    <col min="15391" max="15391" width="12.625" customWidth="1" style="78"/>
    <col min="15392" max="15393" width="12.5" customWidth="1" style="78"/>
    <col min="15394" max="15394" bestFit="1" width="65" customWidth="1" style="78"/>
    <col min="15395" max="15395" width="13.875" customWidth="1" style="78"/>
    <col min="15396" max="15397" width="12.125" customWidth="1" style="78"/>
    <col min="15398" max="15398" bestFit="1" width="65" customWidth="1" style="78"/>
    <col min="15399" max="15401" width="11" customWidth="1" style="78"/>
    <col min="15402" max="15402" bestFit="1" width="67.125" customWidth="1" style="78"/>
    <col min="15403" max="15405" width="11" customWidth="1" style="78"/>
    <col min="15406" max="15406" bestFit="1" width="59.625" customWidth="1" style="78"/>
    <col min="15407" max="15407" bestFit="1" width="17.75" customWidth="1" style="78"/>
    <col min="15408" max="15409" width="11" customWidth="1" style="78"/>
    <col min="15410" max="15410" bestFit="1" width="59.625" customWidth="1" style="78"/>
    <col min="15411" max="15411" bestFit="1" width="19" customWidth="1" style="78"/>
    <col min="15412" max="15413" width="11" customWidth="1" style="78"/>
    <col min="15414" max="15414" bestFit="1" width="67.125" customWidth="1" style="78"/>
    <col min="15415" max="15415" bestFit="1" width="20.125" customWidth="1" style="78"/>
    <col min="15416" max="15417" width="11" customWidth="1" style="78"/>
    <col min="15418" max="15418" bestFit="1" width="59.625" customWidth="1" style="78"/>
    <col min="15419" max="15421" width="11" customWidth="1" style="78"/>
    <col min="15422" max="15422" bestFit="1" width="67.125" customWidth="1" style="78"/>
    <col min="15423" max="15423" bestFit="1" width="20.125" customWidth="1" style="78"/>
    <col min="15424" max="15425" width="11" customWidth="1" style="78"/>
    <col min="15426" max="15426" bestFit="1" width="62.75" customWidth="1" style="78"/>
    <col min="15427" max="15429" width="11" customWidth="1" style="78"/>
    <col min="15430" max="15430" bestFit="1" width="64.75" customWidth="1" style="78"/>
    <col min="15431" max="15433" width="11" customWidth="1" style="78"/>
    <col min="15434" max="15434" bestFit="1" width="51.375" customWidth="1" style="78"/>
    <col min="15435" max="15437" width="11" customWidth="1" style="78"/>
    <col min="15438" max="15438" bestFit="1" width="50.5" customWidth="1" style="78"/>
    <col min="15439" max="15441" width="11" customWidth="1" style="78"/>
    <col min="15442" max="15442" bestFit="1" width="64.75" customWidth="1" style="78"/>
    <col min="15443" max="15445" width="11" customWidth="1" style="78"/>
    <col min="15446" max="15446" bestFit="1" width="51.125" customWidth="1" style="78"/>
    <col min="15447" max="15449" width="11" customWidth="1" style="78"/>
    <col min="15450" max="15450" bestFit="1" width="52" customWidth="1" style="78"/>
    <col min="15451" max="15453" width="11" customWidth="1" style="78"/>
    <col min="15454" max="15454" bestFit="1" width="51" customWidth="1" style="78"/>
    <col min="15455" max="15455" bestFit="1" width="20.125" customWidth="1" style="78"/>
    <col min="15456" max="15457" width="11" customWidth="1" style="78"/>
    <col min="15458" max="15458" bestFit="1" width="62.75" customWidth="1" style="78"/>
    <col min="15459" max="15461" width="11" customWidth="1" style="78"/>
    <col min="15462" max="15462" bestFit="1" width="52" customWidth="1" style="78"/>
    <col min="15463" max="15463" bestFit="1" width="20.125" customWidth="1" style="78"/>
    <col min="15464" max="15465" width="11" customWidth="1" style="78"/>
    <col min="15466" max="15466" bestFit="1" width="50.5" customWidth="1" style="78"/>
    <col min="15467" max="15469" width="11" customWidth="1" style="78"/>
    <col min="15470" max="15470" bestFit="1" width="64.875" customWidth="1" style="78"/>
    <col min="15471" max="15471" bestFit="1" width="20.125" customWidth="1" style="78"/>
    <col min="15472" max="15473" width="11" customWidth="1" style="78"/>
    <col min="15474" max="15474" bestFit="1" width="50.5" customWidth="1" style="78"/>
    <col min="15475" max="15475" bestFit="1" width="20.125" customWidth="1" style="78"/>
    <col min="15476" max="15477" width="11" customWidth="1" style="78"/>
    <col min="15478" max="15478" bestFit="1" width="52.5" customWidth="1" style="78"/>
    <col min="15479" max="15479" bestFit="1" width="20.125" customWidth="1" style="78"/>
    <col min="15480" max="15481" width="11" customWidth="1" style="78"/>
    <col min="15482" max="15482" bestFit="1" width="52.5" customWidth="1" style="78"/>
    <col min="15483" max="15485" width="11" customWidth="1" style="78"/>
    <col min="15486" max="15486" bestFit="1" width="51.25" customWidth="1" style="78"/>
    <col min="15487" max="15489" width="11" customWidth="1" style="78"/>
    <col min="15490" max="15490" bestFit="1" width="54.625" customWidth="1" style="78"/>
    <col min="15491" max="15491" bestFit="1" width="19.5" customWidth="1" style="78"/>
    <col min="15492" max="15493" width="11" customWidth="1" style="78"/>
    <col min="15494" max="15494" bestFit="1" width="51.25" customWidth="1" style="78"/>
    <col min="15495" max="15497" width="11" customWidth="1" style="78"/>
    <col min="15498" max="15498" bestFit="1" width="54.625" customWidth="1" style="78"/>
    <col min="15499" max="15501" width="11" customWidth="1" style="78"/>
    <col min="15502" max="15502" bestFit="1" width="41.5" customWidth="1" style="78"/>
    <col min="15503" max="15505" width="11" customWidth="1" style="78"/>
    <col min="15506" max="15506" bestFit="1" width="43.75" customWidth="1" style="78"/>
    <col min="15507" max="15509" width="11" customWidth="1" style="78"/>
    <col min="15510" max="15510" bestFit="1" width="51" customWidth="1" style="78"/>
    <col min="15511" max="15513" width="11" customWidth="1" style="78"/>
    <col min="15514" max="15514" bestFit="1" width="57.75" customWidth="1" style="78"/>
    <col min="15515" max="15517" width="11" customWidth="1" style="78"/>
    <col min="15518" max="15518" bestFit="1" width="39.75" customWidth="1" style="78"/>
    <col min="15519" max="15521" width="11" customWidth="1" style="78"/>
    <col min="15522" max="15522" bestFit="1" width="42.875" customWidth="1" style="78"/>
    <col min="15523" max="15525" width="11" customWidth="1" style="78"/>
    <col min="15526" max="15526" bestFit="1" width="40" customWidth="1" style="78"/>
    <col min="15527" max="15529" width="11" customWidth="1" style="78"/>
    <col min="15530" max="15530" bestFit="1" width="38.875" customWidth="1" style="78"/>
    <col min="15531" max="15533" width="11" customWidth="1" style="78"/>
    <col min="15534" max="15534" bestFit="1" width="41.5" customWidth="1" style="78"/>
    <col min="15535" max="15537" width="11" customWidth="1" style="78"/>
    <col min="15538" max="15538" bestFit="1" width="39.75" customWidth="1" style="78"/>
    <col min="15539" max="15541" width="11" customWidth="1" style="78"/>
    <col min="15542" max="15542" bestFit="1" width="37.5" customWidth="1" style="78"/>
    <col min="15543" max="15545" width="11" customWidth="1" style="78"/>
    <col min="15546" max="15546" bestFit="1" width="35" customWidth="1" style="78"/>
    <col min="15547" max="15549" width="11" customWidth="1" style="78"/>
    <col min="15550" max="15550" bestFit="1" width="35.25" customWidth="1" style="78"/>
    <col min="15551" max="15553" width="11" customWidth="1" style="78"/>
    <col min="15554" max="15554" bestFit="1" width="42.75" customWidth="1" style="78"/>
    <col min="15555" max="15557" width="11" customWidth="1" style="78"/>
    <col min="15558" max="15558" bestFit="1" width="35" customWidth="1" style="78"/>
    <col min="15559" max="15561" width="11" customWidth="1" style="78"/>
    <col min="15562" max="15562" bestFit="1" width="42.875" customWidth="1" style="78"/>
    <col min="15563" max="15565" width="11" customWidth="1" style="78"/>
    <col min="15566" max="15566" bestFit="1" width="35.25" customWidth="1" style="78"/>
    <col min="15567" max="15569" width="11" customWidth="1" style="78"/>
    <col min="15570" max="15570" bestFit="1" width="42.75" customWidth="1" style="78"/>
    <col min="15571" max="15573" width="11" customWidth="1" style="78"/>
    <col min="15574" max="15574" bestFit="1" width="51.375" customWidth="1" style="78"/>
    <col min="15575" max="15577" width="11" customWidth="1" style="78"/>
    <col min="15578" max="15578" bestFit="1" width="42.875" customWidth="1" style="78"/>
    <col min="15579" max="15581" width="11" customWidth="1" style="78"/>
    <col min="15582" max="15582" bestFit="1" width="35" customWidth="1" style="78"/>
    <col min="15583" max="15585" width="11" customWidth="1" style="78"/>
    <col min="15586" max="15586" bestFit="1" width="59.25" customWidth="1" style="78"/>
    <col min="15587" max="15589" width="11" customWidth="1" style="78"/>
    <col min="15590" max="15590" bestFit="1" width="67.5" customWidth="1" style="78"/>
    <col min="15591" max="15616" width="11" customWidth="1" style="78"/>
    <col min="15617" max="15617" bestFit="1" width="16.5" customWidth="1" style="78"/>
    <col min="15618" max="15618" width="15.5" customWidth="1" style="78"/>
    <col min="15619" max="15619" width="28.125" customWidth="1" style="78"/>
    <col min="15620" max="15620" bestFit="1" width="44.875" customWidth="1" style="78"/>
    <col min="15621" max="15622" width="44.875" customWidth="1" style="78"/>
    <col min="15623" max="15623" bestFit="1" width="59.5" customWidth="1" style="78"/>
    <col min="15624" max="15624" width="10.5" customWidth="1" style="78"/>
    <col min="15625" max="15625" width="13.625" customWidth="1" style="78"/>
    <col min="15626" max="15626" width="19.625" customWidth="1" style="78"/>
    <col min="15627" max="15627" width="22.625" customWidth="1" style="78"/>
    <col min="15628" max="15628" bestFit="1" width="66.5" customWidth="1" style="78"/>
    <col min="15629" max="15629" bestFit="1" width="96.5" customWidth="1" style="78"/>
    <col min="15630" max="15630" bestFit="1" width="67.25" customWidth="1" style="78"/>
    <col min="15631" max="15632" width="16.125" customWidth="1" style="78"/>
    <col min="15633" max="15633" bestFit="1" width="40.125" customWidth="1" style="78"/>
    <col min="15634" max="15634" bestFit="1" width="95.125" customWidth="1" style="78"/>
    <col min="15635" max="15636" width="13.625" customWidth="1" style="78"/>
    <col min="15637" max="15637" bestFit="1" width="25.125" customWidth="1" style="78"/>
    <col min="15638" max="15638" width="63.5" customWidth="1" style="78"/>
    <col min="15639" max="15639" width="14.625" customWidth="1" style="78"/>
    <col min="15640" max="15640" width="13.625" customWidth="1" style="78"/>
    <col min="15641" max="15641" bestFit="1" width="23.5" customWidth="1" style="78"/>
    <col min="15642" max="15642" bestFit="1" width="58.5" customWidth="1" style="78"/>
    <col min="15643" max="15644" width="14.625" customWidth="1" style="78"/>
    <col min="15645" max="15645" bestFit="1" width="27.375" customWidth="1" style="78"/>
    <col min="15646" max="15646" bestFit="1" width="57.625" customWidth="1" style="78"/>
    <col min="15647" max="15647" width="12.625" customWidth="1" style="78"/>
    <col min="15648" max="15649" width="12.5" customWidth="1" style="78"/>
    <col min="15650" max="15650" bestFit="1" width="65" customWidth="1" style="78"/>
    <col min="15651" max="15651" width="13.875" customWidth="1" style="78"/>
    <col min="15652" max="15653" width="12.125" customWidth="1" style="78"/>
    <col min="15654" max="15654" bestFit="1" width="65" customWidth="1" style="78"/>
    <col min="15655" max="15657" width="11" customWidth="1" style="78"/>
    <col min="15658" max="15658" bestFit="1" width="67.125" customWidth="1" style="78"/>
    <col min="15659" max="15661" width="11" customWidth="1" style="78"/>
    <col min="15662" max="15662" bestFit="1" width="59.625" customWidth="1" style="78"/>
    <col min="15663" max="15663" bestFit="1" width="17.75" customWidth="1" style="78"/>
    <col min="15664" max="15665" width="11" customWidth="1" style="78"/>
    <col min="15666" max="15666" bestFit="1" width="59.625" customWidth="1" style="78"/>
    <col min="15667" max="15667" bestFit="1" width="19" customWidth="1" style="78"/>
    <col min="15668" max="15669" width="11" customWidth="1" style="78"/>
    <col min="15670" max="15670" bestFit="1" width="67.125" customWidth="1" style="78"/>
    <col min="15671" max="15671" bestFit="1" width="20.125" customWidth="1" style="78"/>
    <col min="15672" max="15673" width="11" customWidth="1" style="78"/>
    <col min="15674" max="15674" bestFit="1" width="59.625" customWidth="1" style="78"/>
    <col min="15675" max="15677" width="11" customWidth="1" style="78"/>
    <col min="15678" max="15678" bestFit="1" width="67.125" customWidth="1" style="78"/>
    <col min="15679" max="15679" bestFit="1" width="20.125" customWidth="1" style="78"/>
    <col min="15680" max="15681" width="11" customWidth="1" style="78"/>
    <col min="15682" max="15682" bestFit="1" width="62.75" customWidth="1" style="78"/>
    <col min="15683" max="15685" width="11" customWidth="1" style="78"/>
    <col min="15686" max="15686" bestFit="1" width="64.75" customWidth="1" style="78"/>
    <col min="15687" max="15689" width="11" customWidth="1" style="78"/>
    <col min="15690" max="15690" bestFit="1" width="51.375" customWidth="1" style="78"/>
    <col min="15691" max="15693" width="11" customWidth="1" style="78"/>
    <col min="15694" max="15694" bestFit="1" width="50.5" customWidth="1" style="78"/>
    <col min="15695" max="15697" width="11" customWidth="1" style="78"/>
    <col min="15698" max="15698" bestFit="1" width="64.75" customWidth="1" style="78"/>
    <col min="15699" max="15701" width="11" customWidth="1" style="78"/>
    <col min="15702" max="15702" bestFit="1" width="51.125" customWidth="1" style="78"/>
    <col min="15703" max="15705" width="11" customWidth="1" style="78"/>
    <col min="15706" max="15706" bestFit="1" width="52" customWidth="1" style="78"/>
    <col min="15707" max="15709" width="11" customWidth="1" style="78"/>
    <col min="15710" max="15710" bestFit="1" width="51" customWidth="1" style="78"/>
    <col min="15711" max="15711" bestFit="1" width="20.125" customWidth="1" style="78"/>
    <col min="15712" max="15713" width="11" customWidth="1" style="78"/>
    <col min="15714" max="15714" bestFit="1" width="62.75" customWidth="1" style="78"/>
    <col min="15715" max="15717" width="11" customWidth="1" style="78"/>
    <col min="15718" max="15718" bestFit="1" width="52" customWidth="1" style="78"/>
    <col min="15719" max="15719" bestFit="1" width="20.125" customWidth="1" style="78"/>
    <col min="15720" max="15721" width="11" customWidth="1" style="78"/>
    <col min="15722" max="15722" bestFit="1" width="50.5" customWidth="1" style="78"/>
    <col min="15723" max="15725" width="11" customWidth="1" style="78"/>
    <col min="15726" max="15726" bestFit="1" width="64.875" customWidth="1" style="78"/>
    <col min="15727" max="15727" bestFit="1" width="20.125" customWidth="1" style="78"/>
    <col min="15728" max="15729" width="11" customWidth="1" style="78"/>
    <col min="15730" max="15730" bestFit="1" width="50.5" customWidth="1" style="78"/>
    <col min="15731" max="15731" bestFit="1" width="20.125" customWidth="1" style="78"/>
    <col min="15732" max="15733" width="11" customWidth="1" style="78"/>
    <col min="15734" max="15734" bestFit="1" width="52.5" customWidth="1" style="78"/>
    <col min="15735" max="15735" bestFit="1" width="20.125" customWidth="1" style="78"/>
    <col min="15736" max="15737" width="11" customWidth="1" style="78"/>
    <col min="15738" max="15738" bestFit="1" width="52.5" customWidth="1" style="78"/>
    <col min="15739" max="15741" width="11" customWidth="1" style="78"/>
    <col min="15742" max="15742" bestFit="1" width="51.25" customWidth="1" style="78"/>
    <col min="15743" max="15745" width="11" customWidth="1" style="78"/>
    <col min="15746" max="15746" bestFit="1" width="54.625" customWidth="1" style="78"/>
    <col min="15747" max="15747" bestFit="1" width="19.5" customWidth="1" style="78"/>
    <col min="15748" max="15749" width="11" customWidth="1" style="78"/>
    <col min="15750" max="15750" bestFit="1" width="51.25" customWidth="1" style="78"/>
    <col min="15751" max="15753" width="11" customWidth="1" style="78"/>
    <col min="15754" max="15754" bestFit="1" width="54.625" customWidth="1" style="78"/>
    <col min="15755" max="15757" width="11" customWidth="1" style="78"/>
    <col min="15758" max="15758" bestFit="1" width="41.5" customWidth="1" style="78"/>
    <col min="15759" max="15761" width="11" customWidth="1" style="78"/>
    <col min="15762" max="15762" bestFit="1" width="43.75" customWidth="1" style="78"/>
    <col min="15763" max="15765" width="11" customWidth="1" style="78"/>
    <col min="15766" max="15766" bestFit="1" width="51" customWidth="1" style="78"/>
    <col min="15767" max="15769" width="11" customWidth="1" style="78"/>
    <col min="15770" max="15770" bestFit="1" width="57.75" customWidth="1" style="78"/>
    <col min="15771" max="15773" width="11" customWidth="1" style="78"/>
    <col min="15774" max="15774" bestFit="1" width="39.75" customWidth="1" style="78"/>
    <col min="15775" max="15777" width="11" customWidth="1" style="78"/>
    <col min="15778" max="15778" bestFit="1" width="42.875" customWidth="1" style="78"/>
    <col min="15779" max="15781" width="11" customWidth="1" style="78"/>
    <col min="15782" max="15782" bestFit="1" width="40" customWidth="1" style="78"/>
    <col min="15783" max="15785" width="11" customWidth="1" style="78"/>
    <col min="15786" max="15786" bestFit="1" width="38.875" customWidth="1" style="78"/>
    <col min="15787" max="15789" width="11" customWidth="1" style="78"/>
    <col min="15790" max="15790" bestFit="1" width="41.5" customWidth="1" style="78"/>
    <col min="15791" max="15793" width="11" customWidth="1" style="78"/>
    <col min="15794" max="15794" bestFit="1" width="39.75" customWidth="1" style="78"/>
    <col min="15795" max="15797" width="11" customWidth="1" style="78"/>
    <col min="15798" max="15798" bestFit="1" width="37.5" customWidth="1" style="78"/>
    <col min="15799" max="15801" width="11" customWidth="1" style="78"/>
    <col min="15802" max="15802" bestFit="1" width="35" customWidth="1" style="78"/>
    <col min="15803" max="15805" width="11" customWidth="1" style="78"/>
    <col min="15806" max="15806" bestFit="1" width="35.25" customWidth="1" style="78"/>
    <col min="15807" max="15809" width="11" customWidth="1" style="78"/>
    <col min="15810" max="15810" bestFit="1" width="42.75" customWidth="1" style="78"/>
    <col min="15811" max="15813" width="11" customWidth="1" style="78"/>
    <col min="15814" max="15814" bestFit="1" width="35" customWidth="1" style="78"/>
    <col min="15815" max="15817" width="11" customWidth="1" style="78"/>
    <col min="15818" max="15818" bestFit="1" width="42.875" customWidth="1" style="78"/>
    <col min="15819" max="15821" width="11" customWidth="1" style="78"/>
    <col min="15822" max="15822" bestFit="1" width="35.25" customWidth="1" style="78"/>
    <col min="15823" max="15825" width="11" customWidth="1" style="78"/>
    <col min="15826" max="15826" bestFit="1" width="42.75" customWidth="1" style="78"/>
    <col min="15827" max="15829" width="11" customWidth="1" style="78"/>
    <col min="15830" max="15830" bestFit="1" width="51.375" customWidth="1" style="78"/>
    <col min="15831" max="15833" width="11" customWidth="1" style="78"/>
    <col min="15834" max="15834" bestFit="1" width="42.875" customWidth="1" style="78"/>
    <col min="15835" max="15837" width="11" customWidth="1" style="78"/>
    <col min="15838" max="15838" bestFit="1" width="35" customWidth="1" style="78"/>
    <col min="15839" max="15841" width="11" customWidth="1" style="78"/>
    <col min="15842" max="15842" bestFit="1" width="59.25" customWidth="1" style="78"/>
    <col min="15843" max="15845" width="11" customWidth="1" style="78"/>
    <col min="15846" max="15846" bestFit="1" width="67.5" customWidth="1" style="78"/>
    <col min="15847" max="15872" width="11" customWidth="1" style="78"/>
    <col min="15873" max="15873" bestFit="1" width="16.5" customWidth="1" style="78"/>
    <col min="15874" max="15874" width="15.5" customWidth="1" style="78"/>
    <col min="15875" max="15875" width="28.125" customWidth="1" style="78"/>
    <col min="15876" max="15876" bestFit="1" width="44.875" customWidth="1" style="78"/>
    <col min="15877" max="15878" width="44.875" customWidth="1" style="78"/>
    <col min="15879" max="15879" bestFit="1" width="59.5" customWidth="1" style="78"/>
    <col min="15880" max="15880" width="10.5" customWidth="1" style="78"/>
    <col min="15881" max="15881" width="13.625" customWidth="1" style="78"/>
    <col min="15882" max="15882" width="19.625" customWidth="1" style="78"/>
    <col min="15883" max="15883" width="22.625" customWidth="1" style="78"/>
    <col min="15884" max="15884" bestFit="1" width="66.5" customWidth="1" style="78"/>
    <col min="15885" max="15885" bestFit="1" width="96.5" customWidth="1" style="78"/>
    <col min="15886" max="15886" bestFit="1" width="67.25" customWidth="1" style="78"/>
    <col min="15887" max="15888" width="16.125" customWidth="1" style="78"/>
    <col min="15889" max="15889" bestFit="1" width="40.125" customWidth="1" style="78"/>
    <col min="15890" max="15890" bestFit="1" width="95.125" customWidth="1" style="78"/>
    <col min="15891" max="15892" width="13.625" customWidth="1" style="78"/>
    <col min="15893" max="15893" bestFit="1" width="25.125" customWidth="1" style="78"/>
    <col min="15894" max="15894" width="63.5" customWidth="1" style="78"/>
    <col min="15895" max="15895" width="14.625" customWidth="1" style="78"/>
    <col min="15896" max="15896" width="13.625" customWidth="1" style="78"/>
    <col min="15897" max="15897" bestFit="1" width="23.5" customWidth="1" style="78"/>
    <col min="15898" max="15898" bestFit="1" width="58.5" customWidth="1" style="78"/>
    <col min="15899" max="15900" width="14.625" customWidth="1" style="78"/>
    <col min="15901" max="15901" bestFit="1" width="27.375" customWidth="1" style="78"/>
    <col min="15902" max="15902" bestFit="1" width="57.625" customWidth="1" style="78"/>
    <col min="15903" max="15903" width="12.625" customWidth="1" style="78"/>
    <col min="15904" max="15905" width="12.5" customWidth="1" style="78"/>
    <col min="15906" max="15906" bestFit="1" width="65" customWidth="1" style="78"/>
    <col min="15907" max="15907" width="13.875" customWidth="1" style="78"/>
    <col min="15908" max="15909" width="12.125" customWidth="1" style="78"/>
    <col min="15910" max="15910" bestFit="1" width="65" customWidth="1" style="78"/>
    <col min="15911" max="15913" width="11" customWidth="1" style="78"/>
    <col min="15914" max="15914" bestFit="1" width="67.125" customWidth="1" style="78"/>
    <col min="15915" max="15917" width="11" customWidth="1" style="78"/>
    <col min="15918" max="15918" bestFit="1" width="59.625" customWidth="1" style="78"/>
    <col min="15919" max="15919" bestFit="1" width="17.75" customWidth="1" style="78"/>
    <col min="15920" max="15921" width="11" customWidth="1" style="78"/>
    <col min="15922" max="15922" bestFit="1" width="59.625" customWidth="1" style="78"/>
    <col min="15923" max="15923" bestFit="1" width="19" customWidth="1" style="78"/>
    <col min="15924" max="15925" width="11" customWidth="1" style="78"/>
    <col min="15926" max="15926" bestFit="1" width="67.125" customWidth="1" style="78"/>
    <col min="15927" max="15927" bestFit="1" width="20.125" customWidth="1" style="78"/>
    <col min="15928" max="15929" width="11" customWidth="1" style="78"/>
    <col min="15930" max="15930" bestFit="1" width="59.625" customWidth="1" style="78"/>
    <col min="15931" max="15933" width="11" customWidth="1" style="78"/>
    <col min="15934" max="15934" bestFit="1" width="67.125" customWidth="1" style="78"/>
    <col min="15935" max="15935" bestFit="1" width="20.125" customWidth="1" style="78"/>
    <col min="15936" max="15937" width="11" customWidth="1" style="78"/>
    <col min="15938" max="15938" bestFit="1" width="62.75" customWidth="1" style="78"/>
    <col min="15939" max="15941" width="11" customWidth="1" style="78"/>
    <col min="15942" max="15942" bestFit="1" width="64.75" customWidth="1" style="78"/>
    <col min="15943" max="15945" width="11" customWidth="1" style="78"/>
    <col min="15946" max="15946" bestFit="1" width="51.375" customWidth="1" style="78"/>
    <col min="15947" max="15949" width="11" customWidth="1" style="78"/>
    <col min="15950" max="15950" bestFit="1" width="50.5" customWidth="1" style="78"/>
    <col min="15951" max="15953" width="11" customWidth="1" style="78"/>
    <col min="15954" max="15954" bestFit="1" width="64.75" customWidth="1" style="78"/>
    <col min="15955" max="15957" width="11" customWidth="1" style="78"/>
    <col min="15958" max="15958" bestFit="1" width="51.125" customWidth="1" style="78"/>
    <col min="15959" max="15961" width="11" customWidth="1" style="78"/>
    <col min="15962" max="15962" bestFit="1" width="52" customWidth="1" style="78"/>
    <col min="15963" max="15965" width="11" customWidth="1" style="78"/>
    <col min="15966" max="15966" bestFit="1" width="51" customWidth="1" style="78"/>
    <col min="15967" max="15967" bestFit="1" width="20.125" customWidth="1" style="78"/>
    <col min="15968" max="15969" width="11" customWidth="1" style="78"/>
    <col min="15970" max="15970" bestFit="1" width="62.75" customWidth="1" style="78"/>
    <col min="15971" max="15973" width="11" customWidth="1" style="78"/>
    <col min="15974" max="15974" bestFit="1" width="52" customWidth="1" style="78"/>
    <col min="15975" max="15975" bestFit="1" width="20.125" customWidth="1" style="78"/>
    <col min="15976" max="15977" width="11" customWidth="1" style="78"/>
    <col min="15978" max="15978" bestFit="1" width="50.5" customWidth="1" style="78"/>
    <col min="15979" max="15981" width="11" customWidth="1" style="78"/>
    <col min="15982" max="15982" bestFit="1" width="64.875" customWidth="1" style="78"/>
    <col min="15983" max="15983" bestFit="1" width="20.125" customWidth="1" style="78"/>
    <col min="15984" max="15985" width="11" customWidth="1" style="78"/>
    <col min="15986" max="15986" bestFit="1" width="50.5" customWidth="1" style="78"/>
    <col min="15987" max="15987" bestFit="1" width="20.125" customWidth="1" style="78"/>
    <col min="15988" max="15989" width="11" customWidth="1" style="78"/>
    <col min="15990" max="15990" bestFit="1" width="52.5" customWidth="1" style="78"/>
    <col min="15991" max="15991" bestFit="1" width="20.125" customWidth="1" style="78"/>
    <col min="15992" max="15993" width="11" customWidth="1" style="78"/>
    <col min="15994" max="15994" bestFit="1" width="52.5" customWidth="1" style="78"/>
    <col min="15995" max="15997" width="11" customWidth="1" style="78"/>
    <col min="15998" max="15998" bestFit="1" width="51.25" customWidth="1" style="78"/>
    <col min="15999" max="16001" width="11" customWidth="1" style="78"/>
    <col min="16002" max="16002" bestFit="1" width="54.625" customWidth="1" style="78"/>
    <col min="16003" max="16003" bestFit="1" width="19.5" customWidth="1" style="78"/>
    <col min="16004" max="16005" width="11" customWidth="1" style="78"/>
    <col min="16006" max="16006" bestFit="1" width="51.25" customWidth="1" style="78"/>
    <col min="16007" max="16009" width="11" customWidth="1" style="78"/>
    <col min="16010" max="16010" bestFit="1" width="54.625" customWidth="1" style="78"/>
    <col min="16011" max="16013" width="11" customWidth="1" style="78"/>
    <col min="16014" max="16014" bestFit="1" width="41.5" customWidth="1" style="78"/>
    <col min="16015" max="16017" width="11" customWidth="1" style="78"/>
    <col min="16018" max="16018" bestFit="1" width="43.75" customWidth="1" style="78"/>
    <col min="16019" max="16021" width="11" customWidth="1" style="78"/>
    <col min="16022" max="16022" bestFit="1" width="51" customWidth="1" style="78"/>
    <col min="16023" max="16025" width="11" customWidth="1" style="78"/>
    <col min="16026" max="16026" bestFit="1" width="57.75" customWidth="1" style="78"/>
    <col min="16027" max="16029" width="11" customWidth="1" style="78"/>
    <col min="16030" max="16030" bestFit="1" width="39.75" customWidth="1" style="78"/>
    <col min="16031" max="16033" width="11" customWidth="1" style="78"/>
    <col min="16034" max="16034" bestFit="1" width="42.875" customWidth="1" style="78"/>
    <col min="16035" max="16037" width="11" customWidth="1" style="78"/>
    <col min="16038" max="16038" bestFit="1" width="40" customWidth="1" style="78"/>
    <col min="16039" max="16041" width="11" customWidth="1" style="78"/>
    <col min="16042" max="16042" bestFit="1" width="38.875" customWidth="1" style="78"/>
    <col min="16043" max="16045" width="11" customWidth="1" style="78"/>
    <col min="16046" max="16046" bestFit="1" width="41.5" customWidth="1" style="78"/>
    <col min="16047" max="16049" width="11" customWidth="1" style="78"/>
    <col min="16050" max="16050" bestFit="1" width="39.75" customWidth="1" style="78"/>
    <col min="16051" max="16053" width="11" customWidth="1" style="78"/>
    <col min="16054" max="16054" bestFit="1" width="37.5" customWidth="1" style="78"/>
    <col min="16055" max="16057" width="11" customWidth="1" style="78"/>
    <col min="16058" max="16058" bestFit="1" width="35" customWidth="1" style="78"/>
    <col min="16059" max="16061" width="11" customWidth="1" style="78"/>
    <col min="16062" max="16062" bestFit="1" width="35.25" customWidth="1" style="78"/>
    <col min="16063" max="16065" width="11" customWidth="1" style="78"/>
    <col min="16066" max="16066" bestFit="1" width="42.75" customWidth="1" style="78"/>
    <col min="16067" max="16069" width="11" customWidth="1" style="78"/>
    <col min="16070" max="16070" bestFit="1" width="35" customWidth="1" style="78"/>
    <col min="16071" max="16073" width="11" customWidth="1" style="78"/>
    <col min="16074" max="16074" bestFit="1" width="42.875" customWidth="1" style="78"/>
    <col min="16075" max="16077" width="11" customWidth="1" style="78"/>
    <col min="16078" max="16078" bestFit="1" width="35.25" customWidth="1" style="78"/>
    <col min="16079" max="16081" width="11" customWidth="1" style="78"/>
    <col min="16082" max="16082" bestFit="1" width="42.75" customWidth="1" style="78"/>
    <col min="16083" max="16085" width="11" customWidth="1" style="78"/>
    <col min="16086" max="16086" bestFit="1" width="51.375" customWidth="1" style="78"/>
    <col min="16087" max="16089" width="11" customWidth="1" style="78"/>
    <col min="16090" max="16090" bestFit="1" width="42.875" customWidth="1" style="78"/>
    <col min="16091" max="16093" width="11" customWidth="1" style="78"/>
    <col min="16094" max="16094" bestFit="1" width="35" customWidth="1" style="78"/>
    <col min="16095" max="16097" width="11" customWidth="1" style="78"/>
    <col min="16098" max="16098" bestFit="1" width="59.25" customWidth="1" style="78"/>
    <col min="16099" max="16101" width="11" customWidth="1" style="78"/>
    <col min="16102" max="16102" bestFit="1" width="67.5" customWidth="1" style="78"/>
    <col min="16103" max="16128" width="11" customWidth="1" style="78"/>
    <col min="16129" max="16129" bestFit="1" width="16.5" customWidth="1" style="78"/>
    <col min="16130" max="16130" width="15.5" customWidth="1" style="78"/>
    <col min="16131" max="16131" width="28.125" customWidth="1" style="78"/>
    <col min="16132" max="16132" bestFit="1" width="44.875" customWidth="1" style="78"/>
    <col min="16133" max="16134" width="44.875" customWidth="1" style="78"/>
    <col min="16135" max="16135" bestFit="1" width="59.5" customWidth="1" style="78"/>
    <col min="16136" max="16136" width="10.5" customWidth="1" style="78"/>
    <col min="16137" max="16137" width="13.625" customWidth="1" style="78"/>
    <col min="16138" max="16138" width="19.625" customWidth="1" style="78"/>
    <col min="16139" max="16139" width="22.625" customWidth="1" style="78"/>
    <col min="16140" max="16140" bestFit="1" width="66.5" customWidth="1" style="78"/>
    <col min="16141" max="16141" bestFit="1" width="96.5" customWidth="1" style="78"/>
    <col min="16142" max="16142" bestFit="1" width="67.25" customWidth="1" style="78"/>
    <col min="16143" max="16144" width="16.125" customWidth="1" style="78"/>
    <col min="16145" max="16145" bestFit="1" width="40.125" customWidth="1" style="78"/>
    <col min="16146" max="16146" bestFit="1" width="95.125" customWidth="1" style="78"/>
    <col min="16147" max="16148" width="13.625" customWidth="1" style="78"/>
    <col min="16149" max="16149" bestFit="1" width="25.125" customWidth="1" style="78"/>
    <col min="16150" max="16150" width="63.5" customWidth="1" style="78"/>
    <col min="16151" max="16151" width="14.625" customWidth="1" style="78"/>
    <col min="16152" max="16152" width="13.625" customWidth="1" style="78"/>
    <col min="16153" max="16153" bestFit="1" width="23.5" customWidth="1" style="78"/>
    <col min="16154" max="16154" bestFit="1" width="58.5" customWidth="1" style="78"/>
    <col min="16155" max="16156" width="14.625" customWidth="1" style="78"/>
    <col min="16157" max="16157" bestFit="1" width="27.375" customWidth="1" style="78"/>
    <col min="16158" max="16158" bestFit="1" width="57.625" customWidth="1" style="78"/>
    <col min="16159" max="16159" width="12.625" customWidth="1" style="78"/>
    <col min="16160" max="16161" width="12.5" customWidth="1" style="78"/>
    <col min="16162" max="16162" bestFit="1" width="65" customWidth="1" style="78"/>
    <col min="16163" max="16163" width="13.875" customWidth="1" style="78"/>
    <col min="16164" max="16165" width="12.125" customWidth="1" style="78"/>
    <col min="16166" max="16166" bestFit="1" width="65" customWidth="1" style="78"/>
    <col min="16167" max="16169" width="11" customWidth="1" style="78"/>
    <col min="16170" max="16170" bestFit="1" width="67.125" customWidth="1" style="78"/>
    <col min="16171" max="16173" width="11" customWidth="1" style="78"/>
    <col min="16174" max="16174" bestFit="1" width="59.625" customWidth="1" style="78"/>
    <col min="16175" max="16175" bestFit="1" width="17.75" customWidth="1" style="78"/>
    <col min="16176" max="16177" width="11" customWidth="1" style="78"/>
    <col min="16178" max="16178" bestFit="1" width="59.625" customWidth="1" style="78"/>
    <col min="16179" max="16179" bestFit="1" width="19" customWidth="1" style="78"/>
    <col min="16180" max="16181" width="11" customWidth="1" style="78"/>
    <col min="16182" max="16182" bestFit="1" width="67.125" customWidth="1" style="78"/>
    <col min="16183" max="16183" bestFit="1" width="20.125" customWidth="1" style="78"/>
    <col min="16184" max="16185" width="11" customWidth="1" style="78"/>
    <col min="16186" max="16186" bestFit="1" width="59.625" customWidth="1" style="78"/>
    <col min="16187" max="16189" width="11" customWidth="1" style="78"/>
    <col min="16190" max="16190" bestFit="1" width="67.125" customWidth="1" style="78"/>
    <col min="16191" max="16191" bestFit="1" width="20.125" customWidth="1" style="78"/>
    <col min="16192" max="16193" width="11" customWidth="1" style="78"/>
    <col min="16194" max="16194" bestFit="1" width="62.75" customWidth="1" style="78"/>
    <col min="16195" max="16197" width="11" customWidth="1" style="78"/>
    <col min="16198" max="16198" bestFit="1" width="64.75" customWidth="1" style="78"/>
    <col min="16199" max="16201" width="11" customWidth="1" style="78"/>
    <col min="16202" max="16202" bestFit="1" width="51.375" customWidth="1" style="78"/>
    <col min="16203" max="16205" width="11" customWidth="1" style="78"/>
    <col min="16206" max="16206" bestFit="1" width="50.5" customWidth="1" style="78"/>
    <col min="16207" max="16209" width="11" customWidth="1" style="78"/>
    <col min="16210" max="16210" bestFit="1" width="64.75" customWidth="1" style="78"/>
    <col min="16211" max="16213" width="11" customWidth="1" style="78"/>
    <col min="16214" max="16214" bestFit="1" width="51.125" customWidth="1" style="78"/>
    <col min="16215" max="16217" width="11" customWidth="1" style="78"/>
    <col min="16218" max="16218" bestFit="1" width="52" customWidth="1" style="78"/>
    <col min="16219" max="16221" width="11" customWidth="1" style="78"/>
    <col min="16222" max="16222" bestFit="1" width="51" customWidth="1" style="78"/>
    <col min="16223" max="16223" bestFit="1" width="20.125" customWidth="1" style="78"/>
    <col min="16224" max="16225" width="11" customWidth="1" style="78"/>
    <col min="16226" max="16226" bestFit="1" width="62.75" customWidth="1" style="78"/>
    <col min="16227" max="16229" width="11" customWidth="1" style="78"/>
    <col min="16230" max="16230" bestFit="1" width="52" customWidth="1" style="78"/>
    <col min="16231" max="16231" bestFit="1" width="20.125" customWidth="1" style="78"/>
    <col min="16232" max="16233" width="11" customWidth="1" style="78"/>
    <col min="16234" max="16234" bestFit="1" width="50.5" customWidth="1" style="78"/>
    <col min="16235" max="16237" width="11" customWidth="1" style="78"/>
    <col min="16238" max="16238" bestFit="1" width="64.875" customWidth="1" style="78"/>
    <col min="16239" max="16239" bestFit="1" width="20.125" customWidth="1" style="78"/>
    <col min="16240" max="16241" width="11" customWidth="1" style="78"/>
    <col min="16242" max="16242" bestFit="1" width="50.5" customWidth="1" style="78"/>
    <col min="16243" max="16243" bestFit="1" width="20.125" customWidth="1" style="78"/>
    <col min="16244" max="16245" width="11" customWidth="1" style="78"/>
    <col min="16246" max="16246" bestFit="1" width="52.5" customWidth="1" style="78"/>
    <col min="16247" max="16247" bestFit="1" width="20.125" customWidth="1" style="78"/>
    <col min="16248" max="16249" width="11" customWidth="1" style="78"/>
    <col min="16250" max="16250" bestFit="1" width="52.5" customWidth="1" style="78"/>
    <col min="16251" max="16253" width="11" customWidth="1" style="78"/>
    <col min="16254" max="16254" bestFit="1" width="51.25" customWidth="1" style="78"/>
    <col min="16255" max="16257" width="11" customWidth="1" style="78"/>
    <col min="16258" max="16258" bestFit="1" width="54.625" customWidth="1" style="78"/>
    <col min="16259" max="16259" bestFit="1" width="19.5" customWidth="1" style="78"/>
    <col min="16260" max="16261" width="11" customWidth="1" style="78"/>
    <col min="16262" max="16262" bestFit="1" width="51.25" customWidth="1" style="78"/>
    <col min="16263" max="16265" width="11" customWidth="1" style="78"/>
    <col min="16266" max="16266" bestFit="1" width="54.625" customWidth="1" style="78"/>
    <col min="16267" max="16269" width="11" customWidth="1" style="78"/>
    <col min="16270" max="16270" bestFit="1" width="41.5" customWidth="1" style="78"/>
    <col min="16271" max="16273" width="11" customWidth="1" style="78"/>
    <col min="16274" max="16274" bestFit="1" width="43.75" customWidth="1" style="78"/>
    <col min="16275" max="16277" width="11" customWidth="1" style="78"/>
    <col min="16278" max="16278" bestFit="1" width="51" customWidth="1" style="78"/>
    <col min="16279" max="16281" width="11" customWidth="1" style="78"/>
    <col min="16282" max="16282" bestFit="1" width="57.75" customWidth="1" style="78"/>
    <col min="16283" max="16285" width="11" customWidth="1" style="78"/>
    <col min="16286" max="16286" bestFit="1" width="39.75" customWidth="1" style="78"/>
    <col min="16287" max="16289" width="11" customWidth="1" style="78"/>
    <col min="16290" max="16290" bestFit="1" width="42.875" customWidth="1" style="78"/>
    <col min="16291" max="16293" width="11" customWidth="1" style="78"/>
    <col min="16294" max="16294" bestFit="1" width="40" customWidth="1" style="78"/>
    <col min="16295" max="16297" width="11" customWidth="1" style="78"/>
    <col min="16298" max="16298" bestFit="1" width="38.875" customWidth="1" style="78"/>
    <col min="16299" max="16301" width="11" customWidth="1" style="78"/>
    <col min="16302" max="16302" bestFit="1" width="41.5" customWidth="1" style="78"/>
    <col min="16303" max="16305" width="11" customWidth="1" style="78"/>
    <col min="16306" max="16306" bestFit="1" width="39.75" customWidth="1" style="78"/>
    <col min="16307" max="16309" width="11" customWidth="1" style="78"/>
    <col min="16310" max="16310" bestFit="1" width="37.5" customWidth="1" style="78"/>
    <col min="16311" max="16313" width="11" customWidth="1" style="78"/>
    <col min="16314" max="16314" bestFit="1" width="35" customWidth="1" style="78"/>
    <col min="16315" max="16317" width="11" customWidth="1" style="78"/>
    <col min="16318" max="16318" bestFit="1" width="35.25" customWidth="1" style="78"/>
    <col min="16319" max="16321" width="11" customWidth="1" style="78"/>
    <col min="16322" max="16322" bestFit="1" width="42.75" customWidth="1" style="78"/>
    <col min="16323" max="16325" width="11" customWidth="1" style="78"/>
    <col min="16326" max="16326" bestFit="1" width="35" customWidth="1" style="78"/>
    <col min="16327" max="16329" width="11" customWidth="1" style="78"/>
    <col min="16330" max="16330" bestFit="1" width="42.875" customWidth="1" style="78"/>
    <col min="16331" max="16333" width="11" customWidth="1" style="78"/>
    <col min="16334" max="16334" bestFit="1" width="35.25" customWidth="1" style="78"/>
    <col min="16335" max="16337" width="11" customWidth="1" style="78"/>
    <col min="16338" max="16338" bestFit="1" width="42.75" customWidth="1" style="78"/>
    <col min="16339" max="16341" width="11" customWidth="1" style="78"/>
    <col min="16342" max="16342" bestFit="1" width="51.375" customWidth="1" style="78"/>
    <col min="16343" max="16345" width="11" customWidth="1" style="78"/>
    <col min="16346" max="16346" bestFit="1" width="42.875" customWidth="1" style="78"/>
    <col min="16347" max="16349" width="11" customWidth="1" style="78"/>
    <col min="16350" max="16350" bestFit="1" width="35" customWidth="1" style="78"/>
    <col min="16351" max="16353" width="11" customWidth="1" style="78"/>
    <col min="16354" max="16354" bestFit="1" width="59.25" customWidth="1" style="78"/>
    <col min="16355" max="16357" width="11" customWidth="1" style="78"/>
    <col min="16358" max="16358" bestFit="1" width="67.5" customWidth="1" style="78"/>
    <col min="16359" max="16384" width="11" customWidth="1" style="78"/>
  </cols>
  <sheetData>
    <row r="1" ht="0" hidden="1" s="68" customFormat="1">
      <c r="E1" s="69"/>
      <c r="F1" s="69"/>
      <c r="J1" s="70"/>
      <c r="O1" s="71"/>
      <c r="P1" s="71"/>
      <c r="Q1" s="71"/>
      <c r="S1" s="71"/>
      <c r="T1" s="71"/>
      <c r="U1" s="71"/>
      <c r="W1" s="71"/>
      <c r="X1" s="71"/>
      <c r="Y1" s="71"/>
      <c r="AA1" s="71"/>
      <c r="AB1" s="71"/>
      <c r="AC1" s="71"/>
    </row>
    <row r="2" ht="0" hidden="1" s="68" customFormat="1">
      <c r="A2" s="263" t="s">
        <v>798</v>
      </c>
      <c r="B2" s="263"/>
      <c r="C2" s="263"/>
      <c r="D2" s="263"/>
      <c r="E2" s="264"/>
      <c r="F2" s="264"/>
      <c r="G2" s="263"/>
      <c r="H2" s="263"/>
      <c r="I2" s="263"/>
      <c r="J2" s="263"/>
      <c r="K2" s="263"/>
      <c r="L2" s="263"/>
      <c r="M2" s="263"/>
      <c r="N2" s="263"/>
      <c r="O2" s="263"/>
      <c r="P2" s="263"/>
      <c r="Q2" s="263"/>
      <c r="R2" s="263"/>
      <c r="S2" s="263"/>
      <c r="T2" s="263"/>
      <c r="U2" s="263"/>
      <c r="V2" s="263"/>
      <c r="W2" s="263"/>
      <c r="X2" s="263"/>
      <c r="Y2" s="263"/>
      <c r="Z2" s="263"/>
      <c r="AA2" s="263"/>
      <c r="AB2" s="263"/>
      <c r="AC2" s="263"/>
      <c r="AD2" s="263"/>
      <c r="AE2" s="263"/>
      <c r="AF2" s="263"/>
      <c r="AG2" s="263"/>
      <c r="AH2" s="263"/>
      <c r="AI2" s="263"/>
      <c r="AJ2" s="263"/>
      <c r="AK2" s="263"/>
      <c r="AL2" s="263"/>
      <c r="AM2" s="263"/>
      <c r="AN2" s="263"/>
      <c r="AO2" s="263"/>
      <c r="AP2" s="263"/>
      <c r="AQ2" s="263"/>
      <c r="AR2" s="263"/>
      <c r="AS2" s="263" t="s">
        <v>799</v>
      </c>
      <c r="AT2" s="263"/>
      <c r="AU2" s="263"/>
      <c r="AV2" s="263"/>
      <c r="AW2" s="263"/>
      <c r="AX2" s="263"/>
      <c r="AY2" s="263"/>
      <c r="AZ2" s="263"/>
      <c r="BA2" s="263"/>
      <c r="BB2" s="263"/>
      <c r="BC2" s="263"/>
      <c r="BD2" s="263"/>
      <c r="BE2" s="263"/>
      <c r="BF2" s="263"/>
      <c r="BG2" s="263"/>
      <c r="BH2" s="263"/>
      <c r="BI2" s="263"/>
      <c r="BJ2" s="263"/>
      <c r="BK2" s="263"/>
      <c r="BL2" s="263"/>
      <c r="BM2" s="263"/>
      <c r="BN2" s="263"/>
      <c r="BO2" s="263"/>
      <c r="BP2" s="263"/>
      <c r="BQ2" s="263"/>
      <c r="BR2" s="263"/>
      <c r="BS2" s="263"/>
      <c r="BT2" s="263"/>
      <c r="BU2" s="263"/>
      <c r="BV2" s="263"/>
      <c r="BW2" s="263"/>
      <c r="BX2" s="263"/>
      <c r="BY2" s="263"/>
      <c r="BZ2" s="263"/>
      <c r="CA2" s="263"/>
      <c r="CB2" s="263"/>
      <c r="CC2" s="263"/>
      <c r="CD2" s="263"/>
      <c r="CE2" s="263"/>
      <c r="CF2" s="263"/>
      <c r="CG2" s="263"/>
      <c r="CH2" s="263"/>
    </row>
    <row r="3" ht="0" hidden="1" s="68" customFormat="1">
      <c r="A3" s="263"/>
      <c r="B3" s="263"/>
      <c r="C3" s="263"/>
      <c r="D3" s="263"/>
      <c r="E3" s="264"/>
      <c r="F3" s="264"/>
      <c r="G3" s="263"/>
      <c r="H3" s="263"/>
      <c r="I3" s="263"/>
      <c r="J3" s="263"/>
      <c r="K3" s="263"/>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3"/>
      <c r="AX3" s="263"/>
      <c r="AY3" s="263"/>
      <c r="AZ3" s="263"/>
      <c r="BA3" s="263"/>
      <c r="BB3" s="263"/>
      <c r="BC3" s="263"/>
      <c r="BD3" s="263"/>
      <c r="BE3" s="263"/>
      <c r="BF3" s="263"/>
      <c r="BG3" s="263"/>
      <c r="BH3" s="263"/>
      <c r="BI3" s="263"/>
      <c r="BJ3" s="263"/>
      <c r="BK3" s="263"/>
      <c r="BL3" s="263"/>
      <c r="BM3" s="263"/>
      <c r="BN3" s="263"/>
      <c r="BO3" s="263"/>
      <c r="BP3" s="263"/>
      <c r="BQ3" s="263"/>
      <c r="BR3" s="263"/>
      <c r="BS3" s="263"/>
      <c r="BT3" s="263"/>
      <c r="BU3" s="263"/>
      <c r="BV3" s="263"/>
      <c r="BW3" s="263"/>
      <c r="BX3" s="263"/>
      <c r="BY3" s="263"/>
      <c r="BZ3" s="263"/>
      <c r="CA3" s="263"/>
      <c r="CB3" s="263"/>
      <c r="CC3" s="263"/>
      <c r="CD3" s="263"/>
      <c r="CE3" s="263"/>
      <c r="CF3" s="263"/>
      <c r="CG3" s="263"/>
      <c r="CH3" s="263"/>
    </row>
    <row r="4" ht="0" hidden="1" s="68" customFormat="1">
      <c r="A4" s="263"/>
      <c r="B4" s="263"/>
      <c r="C4" s="263"/>
      <c r="D4" s="263"/>
      <c r="E4" s="264"/>
      <c r="F4" s="264"/>
      <c r="G4" s="263"/>
      <c r="H4" s="263"/>
      <c r="I4" s="263"/>
      <c r="J4" s="263"/>
      <c r="K4" s="263"/>
      <c r="L4" s="263"/>
      <c r="M4" s="263"/>
      <c r="N4" s="263"/>
      <c r="O4" s="263"/>
      <c r="P4" s="263"/>
      <c r="Q4" s="263"/>
      <c r="R4" s="263"/>
      <c r="S4" s="263"/>
      <c r="T4" s="263"/>
      <c r="U4" s="263"/>
      <c r="V4" s="263"/>
      <c r="W4" s="263"/>
      <c r="X4" s="263"/>
      <c r="Y4" s="263"/>
      <c r="Z4" s="263"/>
      <c r="AA4" s="263"/>
      <c r="AB4" s="263"/>
      <c r="AC4" s="263"/>
      <c r="AD4" s="263"/>
      <c r="AE4" s="263"/>
      <c r="AF4" s="263"/>
      <c r="AG4" s="263"/>
      <c r="AH4" s="263"/>
      <c r="AI4" s="263"/>
      <c r="AJ4" s="263"/>
      <c r="AK4" s="263"/>
      <c r="AL4" s="263"/>
      <c r="AM4" s="263"/>
      <c r="AN4" s="263"/>
      <c r="AO4" s="263"/>
      <c r="AP4" s="263"/>
      <c r="AQ4" s="263"/>
      <c r="AR4" s="263"/>
      <c r="AS4" s="263"/>
      <c r="AT4" s="263"/>
      <c r="AU4" s="263"/>
      <c r="AV4" s="263"/>
      <c r="AW4" s="263"/>
      <c r="AX4" s="263"/>
      <c r="AY4" s="263"/>
      <c r="AZ4" s="263"/>
      <c r="BA4" s="263"/>
      <c r="BB4" s="263"/>
      <c r="BC4" s="263"/>
      <c r="BD4" s="263"/>
      <c r="BE4" s="263"/>
      <c r="BF4" s="263"/>
      <c r="BG4" s="263"/>
      <c r="BH4" s="263"/>
      <c r="BI4" s="263"/>
      <c r="BJ4" s="263"/>
      <c r="BK4" s="263"/>
      <c r="BL4" s="263"/>
      <c r="BM4" s="263"/>
      <c r="BN4" s="263"/>
      <c r="BO4" s="263"/>
      <c r="BP4" s="263"/>
      <c r="BQ4" s="263"/>
      <c r="BR4" s="263"/>
      <c r="BS4" s="263"/>
      <c r="BT4" s="263"/>
      <c r="BU4" s="263"/>
      <c r="BV4" s="263"/>
      <c r="BW4" s="263"/>
      <c r="BX4" s="263"/>
      <c r="BY4" s="263"/>
      <c r="BZ4" s="263"/>
      <c r="CA4" s="263"/>
      <c r="CB4" s="263"/>
      <c r="CC4" s="263"/>
      <c r="CD4" s="263"/>
      <c r="CE4" s="263"/>
      <c r="CF4" s="263"/>
      <c r="CG4" s="263"/>
      <c r="CH4" s="263"/>
    </row>
    <row r="5" ht="0" hidden="1" s="68" customFormat="1">
      <c r="A5" s="263"/>
      <c r="B5" s="263"/>
      <c r="C5" s="263"/>
      <c r="D5" s="263"/>
      <c r="E5" s="264"/>
      <c r="F5" s="264"/>
      <c r="G5" s="263"/>
      <c r="H5" s="263"/>
      <c r="I5" s="263"/>
      <c r="J5" s="263"/>
      <c r="K5" s="263"/>
      <c r="L5" s="263"/>
      <c r="M5" s="263"/>
      <c r="N5" s="263"/>
      <c r="O5" s="263"/>
      <c r="P5" s="263"/>
      <c r="Q5" s="263"/>
      <c r="R5" s="263"/>
      <c r="S5" s="263"/>
      <c r="T5" s="263"/>
      <c r="U5" s="263"/>
      <c r="V5" s="263"/>
      <c r="W5" s="263"/>
      <c r="X5" s="263"/>
      <c r="Y5" s="263"/>
      <c r="Z5" s="263"/>
      <c r="AA5" s="263"/>
      <c r="AB5" s="263"/>
      <c r="AC5" s="263"/>
      <c r="AD5" s="263"/>
      <c r="AE5" s="263"/>
      <c r="AF5" s="263"/>
      <c r="AG5" s="263"/>
      <c r="AH5" s="263"/>
      <c r="AI5" s="263"/>
      <c r="AJ5" s="263"/>
      <c r="AK5" s="263"/>
      <c r="AL5" s="263"/>
      <c r="AM5" s="263"/>
      <c r="AN5" s="263"/>
      <c r="AO5" s="263"/>
      <c r="AP5" s="263"/>
      <c r="AQ5" s="263"/>
      <c r="AR5" s="263"/>
      <c r="AS5" s="263"/>
      <c r="AT5" s="263"/>
      <c r="AU5" s="263"/>
      <c r="AV5" s="263"/>
      <c r="AW5" s="263"/>
      <c r="AX5" s="263"/>
      <c r="AY5" s="263"/>
      <c r="AZ5" s="263"/>
      <c r="BA5" s="263"/>
      <c r="BB5" s="263"/>
      <c r="BC5" s="263"/>
      <c r="BD5" s="263"/>
      <c r="BE5" s="263"/>
      <c r="BF5" s="263"/>
      <c r="BG5" s="263"/>
      <c r="BH5" s="263"/>
      <c r="BI5" s="263"/>
      <c r="BJ5" s="263"/>
      <c r="BK5" s="263"/>
      <c r="BL5" s="263"/>
      <c r="BM5" s="263"/>
      <c r="BN5" s="263"/>
      <c r="BO5" s="263"/>
      <c r="BP5" s="263"/>
      <c r="BQ5" s="263"/>
      <c r="BR5" s="263"/>
      <c r="BS5" s="263"/>
      <c r="BT5" s="263"/>
      <c r="BU5" s="263"/>
      <c r="BV5" s="263"/>
      <c r="BW5" s="263"/>
      <c r="BX5" s="263"/>
      <c r="BY5" s="263"/>
      <c r="BZ5" s="263"/>
      <c r="CA5" s="263"/>
      <c r="CB5" s="263"/>
      <c r="CC5" s="263"/>
      <c r="CD5" s="263"/>
      <c r="CE5" s="263"/>
      <c r="CF5" s="263"/>
      <c r="CG5" s="263"/>
      <c r="CH5" s="263"/>
    </row>
    <row r="6" ht="39" customHeight="1">
      <c r="A6" s="72" t="s">
        <v>670</v>
      </c>
      <c r="B6" s="72" t="s">
        <v>800</v>
      </c>
      <c r="C6" s="72" t="s">
        <v>801</v>
      </c>
      <c r="D6" s="72" t="s">
        <v>802</v>
      </c>
      <c r="E6" s="72" t="s">
        <v>803</v>
      </c>
      <c r="F6" s="72" t="s">
        <v>804</v>
      </c>
      <c r="G6" s="72" t="s">
        <v>805</v>
      </c>
      <c r="H6" s="72" t="s">
        <v>806</v>
      </c>
      <c r="I6" s="72" t="s">
        <v>807</v>
      </c>
      <c r="J6" s="73" t="s">
        <v>808</v>
      </c>
      <c r="K6" s="73" t="s">
        <v>809</v>
      </c>
      <c r="L6" s="72" t="s">
        <v>810</v>
      </c>
      <c r="M6" s="72" t="s">
        <v>811</v>
      </c>
      <c r="N6" s="72" t="s">
        <v>812</v>
      </c>
      <c r="O6" s="74" t="s">
        <v>813</v>
      </c>
      <c r="P6" s="74" t="s">
        <v>814</v>
      </c>
      <c r="Q6" s="74" t="s">
        <v>815</v>
      </c>
      <c r="R6" s="72" t="s">
        <v>816</v>
      </c>
      <c r="S6" s="74" t="s">
        <v>817</v>
      </c>
      <c r="T6" s="74" t="s">
        <v>818</v>
      </c>
      <c r="U6" s="74" t="s">
        <v>819</v>
      </c>
      <c r="V6" s="72" t="s">
        <v>820</v>
      </c>
      <c r="W6" s="74" t="s">
        <v>821</v>
      </c>
      <c r="X6" s="74" t="s">
        <v>822</v>
      </c>
      <c r="Y6" s="74" t="s">
        <v>823</v>
      </c>
      <c r="Z6" s="72" t="s">
        <v>824</v>
      </c>
      <c r="AA6" s="74" t="s">
        <v>825</v>
      </c>
      <c r="AB6" s="74" t="s">
        <v>826</v>
      </c>
      <c r="AC6" s="74" t="s">
        <v>827</v>
      </c>
      <c r="AD6" s="72" t="s">
        <v>828</v>
      </c>
      <c r="AE6" s="74" t="s">
        <v>829</v>
      </c>
      <c r="AF6" s="74" t="s">
        <v>830</v>
      </c>
      <c r="AG6" s="74" t="s">
        <v>831</v>
      </c>
      <c r="AH6" s="72" t="s">
        <v>832</v>
      </c>
      <c r="AI6" s="74" t="s">
        <v>833</v>
      </c>
      <c r="AJ6" s="74" t="s">
        <v>834</v>
      </c>
      <c r="AK6" s="74" t="s">
        <v>835</v>
      </c>
      <c r="AL6" s="72" t="s">
        <v>836</v>
      </c>
      <c r="AM6" s="74" t="s">
        <v>837</v>
      </c>
      <c r="AN6" s="74" t="s">
        <v>838</v>
      </c>
      <c r="AO6" s="74" t="s">
        <v>839</v>
      </c>
      <c r="AP6" s="72" t="s">
        <v>840</v>
      </c>
      <c r="AQ6" s="74" t="s">
        <v>841</v>
      </c>
      <c r="AR6" s="74" t="s">
        <v>842</v>
      </c>
      <c r="AS6" s="75" t="s">
        <v>843</v>
      </c>
      <c r="AT6" s="76" t="s">
        <v>844</v>
      </c>
      <c r="AU6" s="76" t="s">
        <v>845</v>
      </c>
      <c r="AV6" s="76" t="s">
        <v>846</v>
      </c>
      <c r="AW6" s="76" t="s">
        <v>847</v>
      </c>
      <c r="AX6" s="76" t="s">
        <v>848</v>
      </c>
      <c r="AY6" s="76" t="s">
        <v>849</v>
      </c>
      <c r="AZ6" s="76" t="s">
        <v>850</v>
      </c>
      <c r="BA6" s="76" t="s">
        <v>851</v>
      </c>
      <c r="BB6" s="76" t="s">
        <v>852</v>
      </c>
      <c r="BC6" s="76" t="s">
        <v>853</v>
      </c>
      <c r="BD6" s="76" t="s">
        <v>854</v>
      </c>
      <c r="BE6" s="76" t="s">
        <v>855</v>
      </c>
      <c r="BF6" s="76" t="s">
        <v>856</v>
      </c>
      <c r="BG6" s="76" t="s">
        <v>857</v>
      </c>
      <c r="BH6" s="76" t="s">
        <v>858</v>
      </c>
      <c r="BI6" s="76" t="s">
        <v>859</v>
      </c>
      <c r="BJ6" s="76" t="s">
        <v>860</v>
      </c>
      <c r="BK6" s="76" t="s">
        <v>861</v>
      </c>
      <c r="BL6" s="76" t="s">
        <v>862</v>
      </c>
      <c r="BM6" s="76" t="s">
        <v>863</v>
      </c>
      <c r="BN6" s="76" t="s">
        <v>864</v>
      </c>
      <c r="BO6" s="76" t="s">
        <v>865</v>
      </c>
      <c r="BP6" s="76" t="s">
        <v>866</v>
      </c>
      <c r="BQ6" s="76" t="s">
        <v>867</v>
      </c>
      <c r="BR6" s="76" t="s">
        <v>868</v>
      </c>
      <c r="BS6" s="76" t="s">
        <v>869</v>
      </c>
      <c r="BT6" s="76" t="s">
        <v>870</v>
      </c>
      <c r="BU6" s="76" t="s">
        <v>871</v>
      </c>
      <c r="BV6" s="76" t="s">
        <v>872</v>
      </c>
      <c r="BW6" s="76" t="s">
        <v>873</v>
      </c>
      <c r="BX6" s="76" t="s">
        <v>874</v>
      </c>
      <c r="BY6" s="76" t="s">
        <v>875</v>
      </c>
      <c r="BZ6" s="76" t="s">
        <v>876</v>
      </c>
      <c r="CA6" s="76" t="s">
        <v>877</v>
      </c>
      <c r="CB6" s="76" t="s">
        <v>878</v>
      </c>
      <c r="CC6" s="76" t="s">
        <v>879</v>
      </c>
      <c r="CD6" s="76" t="s">
        <v>880</v>
      </c>
      <c r="CE6" s="76" t="s">
        <v>881</v>
      </c>
      <c r="CF6" s="76" t="s">
        <v>882</v>
      </c>
      <c r="CG6" s="76" t="s">
        <v>883</v>
      </c>
      <c r="CH6" s="76" t="s">
        <v>884</v>
      </c>
      <c r="CI6" s="76" t="s">
        <v>885</v>
      </c>
      <c r="CJ6" s="76" t="s">
        <v>886</v>
      </c>
      <c r="CK6" s="76" t="s">
        <v>887</v>
      </c>
      <c r="CL6" s="76" t="s">
        <v>888</v>
      </c>
      <c r="CM6" s="76" t="s">
        <v>889</v>
      </c>
      <c r="CN6" s="76" t="s">
        <v>890</v>
      </c>
      <c r="CO6" s="76" t="s">
        <v>891</v>
      </c>
      <c r="CP6" s="76" t="s">
        <v>892</v>
      </c>
      <c r="CQ6" s="76" t="s">
        <v>893</v>
      </c>
      <c r="CR6" s="76" t="s">
        <v>894</v>
      </c>
      <c r="CS6" s="76" t="s">
        <v>895</v>
      </c>
      <c r="CT6" s="76" t="s">
        <v>896</v>
      </c>
      <c r="CU6" s="76" t="s">
        <v>897</v>
      </c>
      <c r="CV6" s="76" t="s">
        <v>898</v>
      </c>
      <c r="CW6" s="76" t="s">
        <v>899</v>
      </c>
      <c r="CX6" s="76" t="s">
        <v>900</v>
      </c>
      <c r="CY6" s="76" t="s">
        <v>901</v>
      </c>
      <c r="CZ6" s="76" t="s">
        <v>902</v>
      </c>
      <c r="DA6" s="76" t="s">
        <v>903</v>
      </c>
      <c r="DB6" s="76" t="s">
        <v>904</v>
      </c>
      <c r="DC6" s="76" t="s">
        <v>905</v>
      </c>
      <c r="DD6" s="76" t="s">
        <v>906</v>
      </c>
      <c r="DE6" s="76" t="s">
        <v>907</v>
      </c>
      <c r="DF6" s="76" t="s">
        <v>908</v>
      </c>
      <c r="DG6" s="76" t="s">
        <v>909</v>
      </c>
      <c r="DH6" s="76" t="s">
        <v>910</v>
      </c>
      <c r="DI6" s="76" t="s">
        <v>911</v>
      </c>
      <c r="DJ6" s="76" t="s">
        <v>912</v>
      </c>
      <c r="DK6" s="76" t="s">
        <v>913</v>
      </c>
      <c r="DL6" s="76" t="s">
        <v>914</v>
      </c>
      <c r="DM6" s="76" t="s">
        <v>915</v>
      </c>
      <c r="DN6" s="76" t="s">
        <v>916</v>
      </c>
      <c r="DO6" s="76" t="s">
        <v>917</v>
      </c>
      <c r="DP6" s="76" t="s">
        <v>918</v>
      </c>
      <c r="DQ6" s="76" t="s">
        <v>919</v>
      </c>
      <c r="DR6" s="76" t="s">
        <v>920</v>
      </c>
      <c r="DS6" s="76" t="s">
        <v>921</v>
      </c>
      <c r="DT6" s="76" t="s">
        <v>922</v>
      </c>
      <c r="DU6" s="76" t="s">
        <v>923</v>
      </c>
      <c r="DV6" s="76" t="s">
        <v>924</v>
      </c>
      <c r="DW6" s="76" t="s">
        <v>925</v>
      </c>
      <c r="DX6" s="76" t="s">
        <v>926</v>
      </c>
      <c r="DY6" s="76" t="s">
        <v>927</v>
      </c>
      <c r="DZ6" s="76" t="s">
        <v>928</v>
      </c>
      <c r="EA6" s="76" t="s">
        <v>929</v>
      </c>
      <c r="EB6" s="76" t="s">
        <v>930</v>
      </c>
      <c r="EC6" s="76" t="s">
        <v>931</v>
      </c>
      <c r="ED6" s="76" t="s">
        <v>932</v>
      </c>
      <c r="EE6" s="76" t="s">
        <v>933</v>
      </c>
      <c r="EF6" s="76" t="s">
        <v>934</v>
      </c>
      <c r="EG6" s="76" t="s">
        <v>935</v>
      </c>
      <c r="EH6" s="76" t="s">
        <v>936</v>
      </c>
      <c r="EI6" s="76" t="s">
        <v>937</v>
      </c>
      <c r="EJ6" s="76" t="s">
        <v>938</v>
      </c>
      <c r="EK6" s="76" t="s">
        <v>939</v>
      </c>
      <c r="EL6" s="76" t="s">
        <v>940</v>
      </c>
      <c r="EM6" s="76" t="s">
        <v>941</v>
      </c>
      <c r="EN6" s="76" t="s">
        <v>942</v>
      </c>
      <c r="EO6" s="76" t="s">
        <v>943</v>
      </c>
      <c r="EP6" s="76" t="s">
        <v>944</v>
      </c>
      <c r="EQ6" s="76" t="s">
        <v>945</v>
      </c>
      <c r="ER6" s="76" t="s">
        <v>946</v>
      </c>
      <c r="ES6" s="76" t="s">
        <v>947</v>
      </c>
      <c r="ET6" s="77" t="s">
        <v>948</v>
      </c>
      <c r="EU6" s="77" t="s">
        <v>949</v>
      </c>
      <c r="EV6" s="77" t="s">
        <v>950</v>
      </c>
      <c r="EW6" s="77" t="s">
        <v>951</v>
      </c>
      <c r="EX6" s="77" t="s">
        <v>952</v>
      </c>
      <c r="EY6" s="77" t="s">
        <v>953</v>
      </c>
      <c r="EZ6" s="77" t="s">
        <v>954</v>
      </c>
      <c r="FA6" s="77" t="s">
        <v>955</v>
      </c>
      <c r="FB6" s="77" t="s">
        <v>956</v>
      </c>
      <c r="FC6" s="77" t="s">
        <v>957</v>
      </c>
      <c r="FD6" s="77" t="s">
        <v>958</v>
      </c>
      <c r="FE6" s="77" t="s">
        <v>959</v>
      </c>
      <c r="FF6" s="77" t="s">
        <v>960</v>
      </c>
      <c r="FG6" s="77" t="s">
        <v>961</v>
      </c>
      <c r="FH6" s="77" t="s">
        <v>962</v>
      </c>
      <c r="FI6" s="77" t="s">
        <v>963</v>
      </c>
      <c r="FJ6" s="77" t="s">
        <v>964</v>
      </c>
      <c r="FK6" s="77" t="s">
        <v>965</v>
      </c>
      <c r="FL6" s="77" t="s">
        <v>966</v>
      </c>
      <c r="FM6" s="77" t="s">
        <v>967</v>
      </c>
      <c r="FN6" s="77" t="s">
        <v>968</v>
      </c>
      <c r="FO6" s="77" t="s">
        <v>969</v>
      </c>
      <c r="FP6" s="77" t="s">
        <v>970</v>
      </c>
      <c r="FQ6" s="77" t="s">
        <v>971</v>
      </c>
      <c r="FR6" s="77" t="s">
        <v>972</v>
      </c>
      <c r="FS6" s="77" t="s">
        <v>973</v>
      </c>
      <c r="FT6" s="77" t="s">
        <v>974</v>
      </c>
      <c r="FU6" s="77" t="s">
        <v>975</v>
      </c>
      <c r="FV6" s="77" t="s">
        <v>976</v>
      </c>
      <c r="FW6" s="77" t="s">
        <v>977</v>
      </c>
      <c r="FX6" s="77" t="s">
        <v>978</v>
      </c>
      <c r="FY6" s="77" t="s">
        <v>979</v>
      </c>
      <c r="FZ6" s="77" t="s">
        <v>980</v>
      </c>
      <c r="GA6" s="77" t="s">
        <v>981</v>
      </c>
      <c r="GB6" s="77" t="s">
        <v>982</v>
      </c>
      <c r="GC6" s="77" t="s">
        <v>983</v>
      </c>
      <c r="GD6" s="77" t="s">
        <v>984</v>
      </c>
      <c r="GE6" s="77" t="s">
        <v>985</v>
      </c>
      <c r="GF6" s="77" t="s">
        <v>986</v>
      </c>
      <c r="GG6" s="77" t="s">
        <v>987</v>
      </c>
      <c r="GH6" s="77" t="s">
        <v>988</v>
      </c>
      <c r="GI6" s="77" t="s">
        <v>989</v>
      </c>
      <c r="GJ6" s="77" t="s">
        <v>990</v>
      </c>
      <c r="GK6" s="77" t="s">
        <v>991</v>
      </c>
      <c r="GL6" s="77" t="s">
        <v>992</v>
      </c>
      <c r="GM6" s="77" t="s">
        <v>993</v>
      </c>
      <c r="GN6" s="77" t="s">
        <v>994</v>
      </c>
      <c r="GO6" s="77" t="s">
        <v>995</v>
      </c>
      <c r="GP6" s="77" t="s">
        <v>996</v>
      </c>
      <c r="GQ6" s="77" t="s">
        <v>997</v>
      </c>
      <c r="GR6" s="77" t="s">
        <v>998</v>
      </c>
      <c r="GS6" s="77" t="s">
        <v>999</v>
      </c>
      <c r="GT6" s="77" t="s">
        <v>1000</v>
      </c>
      <c r="GU6" s="77" t="s">
        <v>1001</v>
      </c>
      <c r="GV6" s="77" t="s">
        <v>1002</v>
      </c>
      <c r="GW6" s="77" t="s">
        <v>1003</v>
      </c>
      <c r="GX6" s="77" t="s">
        <v>1004</v>
      </c>
      <c r="GY6" s="77" t="s">
        <v>1005</v>
      </c>
      <c r="GZ6" s="77" t="s">
        <v>1006</v>
      </c>
      <c r="HA6" s="77" t="s">
        <v>1007</v>
      </c>
      <c r="HB6" s="77" t="s">
        <v>1008</v>
      </c>
      <c r="HC6" s="77" t="s">
        <v>1009</v>
      </c>
      <c r="HD6" s="77" t="s">
        <v>1010</v>
      </c>
      <c r="HE6" s="77" t="s">
        <v>1011</v>
      </c>
      <c r="HF6" s="77" t="s">
        <v>1012</v>
      </c>
      <c r="HG6" s="77" t="s">
        <v>1013</v>
      </c>
      <c r="HH6" s="77" t="s">
        <v>1014</v>
      </c>
      <c r="HI6" s="77" t="s">
        <v>1015</v>
      </c>
      <c r="HJ6" s="77" t="s">
        <v>1016</v>
      </c>
      <c r="HK6" s="77" t="s">
        <v>1017</v>
      </c>
      <c r="HL6" s="77" t="s">
        <v>1018</v>
      </c>
      <c r="HM6" s="77" t="s">
        <v>1019</v>
      </c>
      <c r="HN6" s="77" t="s">
        <v>1020</v>
      </c>
      <c r="HO6" s="77" t="s">
        <v>1021</v>
      </c>
      <c r="HP6" s="77" t="s">
        <v>1022</v>
      </c>
      <c r="HQ6" s="77" t="s">
        <v>1023</v>
      </c>
      <c r="HR6" s="77" t="s">
        <v>1024</v>
      </c>
      <c r="HS6" s="77" t="s">
        <v>1025</v>
      </c>
      <c r="HT6" s="77" t="s">
        <v>1026</v>
      </c>
      <c r="HU6" s="77" t="s">
        <v>1027</v>
      </c>
      <c r="HV6" s="77" t="s">
        <v>1028</v>
      </c>
      <c r="HW6" s="77" t="s">
        <v>1029</v>
      </c>
      <c r="HX6" s="77" t="s">
        <v>1030</v>
      </c>
      <c r="HY6" s="77" t="s">
        <v>1031</v>
      </c>
      <c r="HZ6" s="77" t="s">
        <v>1032</v>
      </c>
      <c r="IA6" s="77" t="s">
        <v>1033</v>
      </c>
      <c r="IB6" s="77" t="s">
        <v>1034</v>
      </c>
      <c r="IC6" s="77" t="s">
        <v>1035</v>
      </c>
      <c r="ID6" s="77" t="s">
        <v>1036</v>
      </c>
      <c r="IE6" s="77" t="s">
        <v>1037</v>
      </c>
      <c r="IF6" s="77" t="s">
        <v>1038</v>
      </c>
      <c r="IG6" s="77" t="s">
        <v>1039</v>
      </c>
      <c r="IH6" s="77" t="s">
        <v>1040</v>
      </c>
      <c r="II6" s="77" t="s">
        <v>1041</v>
      </c>
      <c r="IJ6" s="77" t="s">
        <v>1042</v>
      </c>
      <c r="IK6" s="77" t="s">
        <v>1043</v>
      </c>
      <c r="IL6" s="77" t="s">
        <v>1044</v>
      </c>
      <c r="IM6" s="77" t="s">
        <v>1045</v>
      </c>
      <c r="IN6" s="77" t="s">
        <v>1046</v>
      </c>
      <c r="IO6" s="77" t="s">
        <v>1047</v>
      </c>
      <c r="IP6" s="77" t="s">
        <v>1048</v>
      </c>
      <c r="IQ6" s="77" t="s">
        <v>1049</v>
      </c>
      <c r="IR6" s="77" t="s">
        <v>1050</v>
      </c>
      <c r="IS6" s="77" t="s">
        <v>1051</v>
      </c>
      <c r="IT6" s="77" t="s">
        <v>1052</v>
      </c>
      <c r="IU6" s="77" t="s">
        <v>1053</v>
      </c>
      <c r="IV6" s="77" t="s">
        <v>1054</v>
      </c>
      <c r="IW6" s="77" t="s">
        <v>1055</v>
      </c>
      <c r="IX6" s="77" t="s">
        <v>1056</v>
      </c>
      <c r="IY6" s="77" t="s">
        <v>1057</v>
      </c>
      <c r="IZ6" s="77" t="s">
        <v>1058</v>
      </c>
      <c r="JA6" s="77" t="s">
        <v>1059</v>
      </c>
      <c r="JB6" s="77" t="s">
        <v>1060</v>
      </c>
      <c r="JC6" s="77" t="s">
        <v>1061</v>
      </c>
      <c r="JD6" s="77" t="s">
        <v>1062</v>
      </c>
      <c r="JE6" s="77" t="s">
        <v>1063</v>
      </c>
      <c r="JF6" s="77" t="s">
        <v>1064</v>
      </c>
      <c r="JG6" s="77" t="s">
        <v>1065</v>
      </c>
      <c r="JH6" s="77" t="s">
        <v>1066</v>
      </c>
      <c r="JI6" s="77" t="s">
        <v>1067</v>
      </c>
      <c r="JJ6" s="77" t="s">
        <v>1068</v>
      </c>
      <c r="JK6" s="77" t="s">
        <v>1069</v>
      </c>
      <c r="JL6" s="77" t="s">
        <v>1070</v>
      </c>
      <c r="JM6" s="77" t="s">
        <v>1071</v>
      </c>
      <c r="JN6" s="77" t="s">
        <v>1072</v>
      </c>
      <c r="JO6" s="77" t="s">
        <v>1073</v>
      </c>
      <c r="JP6" s="77" t="s">
        <v>1074</v>
      </c>
      <c r="JQ6" s="77" t="s">
        <v>1075</v>
      </c>
      <c r="JR6" s="77" t="s">
        <v>1076</v>
      </c>
      <c r="JS6" s="77" t="s">
        <v>1077</v>
      </c>
      <c r="JT6" s="77" t="s">
        <v>1078</v>
      </c>
      <c r="JU6" s="77" t="s">
        <v>1079</v>
      </c>
      <c r="JV6" s="77" t="s">
        <v>1080</v>
      </c>
      <c r="JW6" s="77" t="s">
        <v>1081</v>
      </c>
      <c r="JX6" s="77" t="s">
        <v>1082</v>
      </c>
      <c r="JY6" s="77" t="s">
        <v>1083</v>
      </c>
      <c r="JZ6" s="77" t="s">
        <v>1084</v>
      </c>
      <c r="KA6" s="77" t="s">
        <v>1085</v>
      </c>
      <c r="KB6" s="77" t="s">
        <v>1086</v>
      </c>
      <c r="KC6" s="77" t="s">
        <v>1087</v>
      </c>
    </row>
    <row r="7" s="90" customFormat="1">
      <c r="A7" s="79" t="s">
        <v>681</v>
      </c>
      <c r="B7" s="91" t="s">
        <v>1088</v>
      </c>
      <c r="C7" s="79" t="s">
        <v>1089</v>
      </c>
      <c r="D7" s="91" t="s">
        <v>1090</v>
      </c>
      <c r="E7" s="92" t="s">
        <v>1091</v>
      </c>
      <c r="F7" s="92" t="s">
        <v>1091</v>
      </c>
      <c r="G7" s="92" t="s">
        <v>1092</v>
      </c>
      <c r="H7" s="107" t="s">
        <v>1093</v>
      </c>
      <c r="I7" s="107">
        <v>12</v>
      </c>
      <c r="J7" s="107" t="s">
        <v>1094</v>
      </c>
      <c r="K7" s="107" t="s">
        <v>1095</v>
      </c>
      <c r="L7" s="107" t="s">
        <v>1096</v>
      </c>
      <c r="M7" s="92" t="s">
        <v>1097</v>
      </c>
      <c r="N7" s="94" t="s">
        <v>1098</v>
      </c>
      <c r="O7" s="87">
        <v>825</v>
      </c>
      <c r="P7" s="88" t="s">
        <v>1091</v>
      </c>
      <c r="Q7" s="83" t="s">
        <v>1099</v>
      </c>
      <c r="R7" s="78" t="s">
        <v>1100</v>
      </c>
      <c r="S7" s="110">
        <v>88</v>
      </c>
      <c r="T7" s="89" t="s">
        <v>1099</v>
      </c>
      <c r="U7" s="89" t="s">
        <v>1101</v>
      </c>
      <c r="V7" s="78" t="s">
        <v>1102</v>
      </c>
      <c r="W7" s="110">
        <v>977</v>
      </c>
      <c r="X7" s="89" t="s">
        <v>1103</v>
      </c>
      <c r="Y7" s="89" t="s">
        <v>1099</v>
      </c>
      <c r="Z7" s="78" t="s">
        <v>1104</v>
      </c>
      <c r="AA7" s="89" t="s">
        <v>1105</v>
      </c>
      <c r="AB7" s="89" t="s">
        <v>1103</v>
      </c>
      <c r="AC7" s="89" t="s">
        <v>1099</v>
      </c>
      <c r="AD7" s="87" t="s">
        <v>1106</v>
      </c>
      <c r="AE7" s="111" t="s">
        <v>1107</v>
      </c>
      <c r="AF7" s="111" t="s">
        <v>1099</v>
      </c>
      <c r="AG7" s="111" t="s">
        <v>1099</v>
      </c>
      <c r="AH7" s="87" t="s">
        <v>1108</v>
      </c>
      <c r="AI7" s="111" t="s">
        <v>1109</v>
      </c>
      <c r="AJ7" s="111" t="s">
        <v>1099</v>
      </c>
      <c r="AK7" s="111" t="s">
        <v>1099</v>
      </c>
      <c r="AL7" s="111" t="s">
        <v>1110</v>
      </c>
      <c r="AM7" s="111" t="s">
        <v>1111</v>
      </c>
      <c r="AN7" s="111" t="s">
        <v>1099</v>
      </c>
      <c r="AO7" s="111" t="s">
        <v>1112</v>
      </c>
      <c r="AP7" s="88" t="s">
        <v>1113</v>
      </c>
      <c r="AQ7" s="88" t="s">
        <v>1114</v>
      </c>
      <c r="AR7" s="88" t="s">
        <v>1091</v>
      </c>
      <c r="AS7" s="88" t="s">
        <v>1112</v>
      </c>
      <c r="AT7" s="89" t="s">
        <v>1115</v>
      </c>
      <c r="AU7" s="89" t="s">
        <v>1116</v>
      </c>
      <c r="AV7" s="89" t="s">
        <v>1099</v>
      </c>
      <c r="AW7" s="89" t="s">
        <v>1117</v>
      </c>
      <c r="AX7" s="89" t="s">
        <v>1118</v>
      </c>
      <c r="AY7" s="89" t="s">
        <v>1119</v>
      </c>
      <c r="AZ7" s="89" t="s">
        <v>1099</v>
      </c>
      <c r="BA7" s="89" t="s">
        <v>1117</v>
      </c>
      <c r="BB7" s="89" t="s">
        <v>1120</v>
      </c>
      <c r="BC7" s="89" t="s">
        <v>1121</v>
      </c>
      <c r="BD7" s="89" t="s">
        <v>1122</v>
      </c>
      <c r="BE7" s="89" t="s">
        <v>1117</v>
      </c>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c r="IN7" s="71"/>
      <c r="IO7" s="71"/>
      <c r="IP7" s="71"/>
      <c r="IQ7" s="71"/>
      <c r="IR7" s="71"/>
      <c r="IS7" s="71"/>
      <c r="IT7" s="71"/>
      <c r="IU7" s="71"/>
      <c r="IV7" s="71"/>
      <c r="IW7" s="71"/>
      <c r="IX7" s="71"/>
      <c r="IY7" s="71"/>
      <c r="IZ7" s="71"/>
      <c r="JA7" s="71"/>
      <c r="JB7" s="71"/>
      <c r="JC7" s="71"/>
      <c r="JD7" s="71"/>
      <c r="JE7" s="71"/>
      <c r="JF7" s="71"/>
      <c r="JG7" s="71"/>
      <c r="JH7" s="71"/>
      <c r="JI7" s="71"/>
      <c r="JJ7" s="71"/>
      <c r="JK7" s="71"/>
      <c r="JL7" s="71"/>
      <c r="JM7" s="71"/>
      <c r="JN7" s="71"/>
      <c r="JO7" s="71"/>
      <c r="JP7" s="71"/>
      <c r="JQ7" s="71"/>
      <c r="JR7" s="71"/>
      <c r="JS7" s="71"/>
      <c r="JT7" s="71"/>
      <c r="JU7" s="71"/>
      <c r="JV7" s="71"/>
      <c r="JW7" s="71"/>
      <c r="JX7" s="71"/>
      <c r="JY7" s="71"/>
      <c r="JZ7" s="71"/>
      <c r="KA7" s="71"/>
      <c r="KB7" s="71"/>
      <c r="KC7" s="71"/>
    </row>
    <row r="8" s="90" customFormat="1">
      <c r="A8" s="78" t="s">
        <v>681</v>
      </c>
      <c r="B8" s="78" t="s">
        <v>1123</v>
      </c>
      <c r="C8" s="92" t="s">
        <v>1124</v>
      </c>
      <c r="D8" s="92" t="s">
        <v>1125</v>
      </c>
      <c r="E8" s="116">
        <v>41702</v>
      </c>
      <c r="F8" s="116">
        <v>42128</v>
      </c>
      <c r="G8" s="78" t="s">
        <v>1126</v>
      </c>
      <c r="H8" s="78" t="s">
        <v>1127</v>
      </c>
      <c r="I8" s="78">
        <v>13</v>
      </c>
      <c r="J8" s="78" t="s">
        <v>1091</v>
      </c>
      <c r="K8" s="78" t="s">
        <v>1091</v>
      </c>
      <c r="L8" s="92" t="s">
        <v>1128</v>
      </c>
      <c r="M8" s="92" t="s">
        <v>1129</v>
      </c>
      <c r="N8" s="107" t="s">
        <v>1130</v>
      </c>
      <c r="O8" s="107">
        <v>433</v>
      </c>
      <c r="P8" s="89" t="s">
        <v>1099</v>
      </c>
      <c r="Q8" s="83" t="s">
        <v>1099</v>
      </c>
      <c r="R8" s="78" t="s">
        <v>1131</v>
      </c>
      <c r="S8" s="89" t="s">
        <v>1132</v>
      </c>
      <c r="T8" s="89" t="s">
        <v>1133</v>
      </c>
      <c r="U8" s="89" t="s">
        <v>1099</v>
      </c>
      <c r="V8" s="87" t="s">
        <v>1134</v>
      </c>
      <c r="W8" s="89" t="s">
        <v>1135</v>
      </c>
      <c r="X8" s="89" t="s">
        <v>1099</v>
      </c>
      <c r="Y8" s="89" t="s">
        <v>1099</v>
      </c>
      <c r="Z8" s="78" t="s">
        <v>1136</v>
      </c>
      <c r="AA8" s="89" t="s">
        <v>1137</v>
      </c>
      <c r="AB8" s="89" t="s">
        <v>1138</v>
      </c>
      <c r="AC8" s="89" t="s">
        <v>1139</v>
      </c>
      <c r="AD8" s="89" t="s">
        <v>1140</v>
      </c>
      <c r="AE8" s="89" t="s">
        <v>1141</v>
      </c>
      <c r="AF8" s="89" t="s">
        <v>1142</v>
      </c>
      <c r="AG8" s="89" t="s">
        <v>1117</v>
      </c>
      <c r="AH8" s="89" t="s">
        <v>1143</v>
      </c>
      <c r="AI8" s="89" t="s">
        <v>1144</v>
      </c>
      <c r="AJ8" s="89" t="s">
        <v>1145</v>
      </c>
      <c r="AK8" s="89" t="s">
        <v>1117</v>
      </c>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71"/>
      <c r="EQ8" s="71"/>
      <c r="ER8" s="71"/>
      <c r="ES8" s="71"/>
      <c r="ET8" s="71"/>
      <c r="EU8" s="71"/>
      <c r="EV8" s="71"/>
      <c r="EW8" s="71"/>
      <c r="EX8" s="71"/>
      <c r="EY8" s="71"/>
      <c r="EZ8" s="71"/>
      <c r="FA8" s="71"/>
      <c r="FB8" s="71"/>
      <c r="FC8" s="71"/>
      <c r="FD8" s="71"/>
      <c r="FE8" s="71"/>
      <c r="FF8" s="71"/>
      <c r="FG8" s="71"/>
      <c r="FH8" s="71"/>
      <c r="FI8" s="71"/>
      <c r="FJ8" s="71"/>
      <c r="FK8" s="71"/>
      <c r="FL8" s="71"/>
      <c r="FM8" s="71"/>
      <c r="FN8" s="71"/>
      <c r="FO8" s="71"/>
      <c r="FP8" s="71"/>
      <c r="FQ8" s="71"/>
      <c r="FR8" s="71"/>
      <c r="FS8" s="71"/>
      <c r="FT8" s="71"/>
      <c r="FU8" s="71"/>
      <c r="FV8" s="71"/>
      <c r="FW8" s="71"/>
      <c r="FX8" s="71"/>
      <c r="FY8" s="71"/>
      <c r="FZ8" s="71"/>
      <c r="GA8" s="71"/>
      <c r="GB8" s="71"/>
      <c r="GC8" s="71"/>
      <c r="GD8" s="71"/>
      <c r="GE8" s="71"/>
      <c r="GF8" s="71"/>
      <c r="GG8" s="71"/>
      <c r="GH8" s="71"/>
      <c r="GI8" s="71"/>
      <c r="GJ8" s="71"/>
      <c r="GK8" s="71"/>
      <c r="GL8" s="71"/>
      <c r="GM8" s="71"/>
      <c r="GN8" s="71"/>
      <c r="GO8" s="71"/>
      <c r="GP8" s="71"/>
      <c r="GQ8" s="71"/>
      <c r="GR8" s="71"/>
      <c r="GS8" s="71"/>
      <c r="GT8" s="71"/>
      <c r="GU8" s="71"/>
      <c r="GV8" s="71"/>
      <c r="GW8" s="71"/>
      <c r="GX8" s="71"/>
      <c r="GY8" s="71"/>
      <c r="GZ8" s="71"/>
      <c r="HA8" s="71"/>
      <c r="HB8" s="71"/>
      <c r="HC8" s="71"/>
      <c r="HD8" s="71"/>
      <c r="HE8" s="71"/>
      <c r="HF8" s="71"/>
      <c r="HG8" s="71"/>
      <c r="HH8" s="71"/>
      <c r="HI8" s="71"/>
      <c r="HJ8" s="71"/>
      <c r="HK8" s="71"/>
      <c r="HL8" s="71"/>
      <c r="HM8" s="71"/>
      <c r="HN8" s="71"/>
      <c r="HO8" s="71"/>
      <c r="HP8" s="71"/>
      <c r="HQ8" s="71"/>
      <c r="HR8" s="71"/>
      <c r="HS8" s="71"/>
      <c r="HT8" s="71"/>
      <c r="HU8" s="71"/>
      <c r="HV8" s="71"/>
      <c r="HW8" s="71"/>
      <c r="HX8" s="71"/>
      <c r="HY8" s="71"/>
      <c r="HZ8" s="71"/>
      <c r="IA8" s="71"/>
      <c r="IB8" s="71"/>
      <c r="IC8" s="71"/>
      <c r="ID8" s="71"/>
      <c r="IE8" s="71"/>
      <c r="IF8" s="71"/>
      <c r="IG8" s="71"/>
      <c r="IH8" s="71"/>
      <c r="II8" s="71"/>
      <c r="IJ8" s="71"/>
      <c r="IK8" s="71"/>
      <c r="IL8" s="71"/>
      <c r="IM8" s="71"/>
      <c r="IN8" s="71"/>
      <c r="IO8" s="71"/>
      <c r="IP8" s="71"/>
      <c r="IQ8" s="71"/>
      <c r="IR8" s="71"/>
      <c r="IS8" s="71"/>
      <c r="IT8" s="71"/>
      <c r="IU8" s="71"/>
      <c r="IV8" s="71"/>
      <c r="IW8" s="71"/>
      <c r="IX8" s="71"/>
      <c r="IY8" s="71"/>
      <c r="IZ8" s="71"/>
      <c r="JA8" s="71"/>
      <c r="JB8" s="71"/>
      <c r="JC8" s="71"/>
      <c r="JD8" s="71"/>
      <c r="JE8" s="71"/>
      <c r="JF8" s="71"/>
      <c r="JG8" s="71"/>
      <c r="JH8" s="71"/>
      <c r="JI8" s="71"/>
      <c r="JJ8" s="71"/>
      <c r="JK8" s="71"/>
      <c r="JL8" s="71"/>
      <c r="JM8" s="71"/>
      <c r="JN8" s="71"/>
      <c r="JO8" s="71"/>
      <c r="JP8" s="71"/>
      <c r="JQ8" s="71"/>
      <c r="JR8" s="71"/>
      <c r="JS8" s="71"/>
      <c r="JT8" s="71"/>
      <c r="JU8" s="71"/>
      <c r="JV8" s="71"/>
      <c r="JW8" s="71"/>
      <c r="JX8" s="71"/>
      <c r="JY8" s="71"/>
      <c r="JZ8" s="71"/>
      <c r="KA8" s="71"/>
      <c r="KB8" s="71"/>
      <c r="KC8" s="71"/>
    </row>
    <row r="9">
      <c r="A9" s="79" t="s">
        <v>681</v>
      </c>
      <c r="B9" s="79" t="s">
        <v>1146</v>
      </c>
      <c r="C9" s="91" t="s">
        <v>1147</v>
      </c>
      <c r="D9" s="91" t="s">
        <v>1090</v>
      </c>
      <c r="E9" s="92" t="s">
        <v>1091</v>
      </c>
      <c r="F9" s="92" t="s">
        <v>1091</v>
      </c>
      <c r="G9" s="91" t="s">
        <v>1148</v>
      </c>
      <c r="H9" s="91" t="s">
        <v>1149</v>
      </c>
      <c r="I9" s="91">
        <v>13</v>
      </c>
      <c r="J9" s="79" t="s">
        <v>1091</v>
      </c>
      <c r="K9" s="91" t="s">
        <v>1091</v>
      </c>
      <c r="L9" s="79" t="s">
        <v>1150</v>
      </c>
      <c r="M9" s="97" t="s">
        <v>1151</v>
      </c>
      <c r="N9" s="98" t="s">
        <v>1152</v>
      </c>
      <c r="O9" s="88" t="s">
        <v>1153</v>
      </c>
      <c r="P9" s="88" t="s">
        <v>1154</v>
      </c>
      <c r="Q9" s="95" t="s">
        <v>1155</v>
      </c>
      <c r="R9" s="99" t="s">
        <v>1156</v>
      </c>
      <c r="S9" s="88" t="s">
        <v>1157</v>
      </c>
      <c r="T9" s="88" t="s">
        <v>1158</v>
      </c>
      <c r="U9" s="88" t="s">
        <v>1099</v>
      </c>
      <c r="V9" s="99" t="s">
        <v>1159</v>
      </c>
      <c r="W9" s="88" t="s">
        <v>1160</v>
      </c>
      <c r="X9" s="88" t="s">
        <v>1158</v>
      </c>
      <c r="Y9" s="88" t="s">
        <v>1161</v>
      </c>
      <c r="Z9" s="92" t="s">
        <v>1162</v>
      </c>
      <c r="AA9" s="89" t="s">
        <v>1163</v>
      </c>
      <c r="AB9" s="88" t="s">
        <v>1164</v>
      </c>
      <c r="AC9" s="88" t="s">
        <v>1161</v>
      </c>
      <c r="AD9" s="89" t="s">
        <v>1165</v>
      </c>
      <c r="AE9" s="89" t="s">
        <v>1166</v>
      </c>
      <c r="AF9" s="88" t="s">
        <v>1099</v>
      </c>
      <c r="AG9" s="88" t="s">
        <v>1099</v>
      </c>
      <c r="AH9" s="89" t="s">
        <v>1167</v>
      </c>
      <c r="AI9" s="89" t="s">
        <v>1168</v>
      </c>
      <c r="AJ9" s="89" t="s">
        <v>1169</v>
      </c>
      <c r="AK9" s="89" t="s">
        <v>1161</v>
      </c>
      <c r="AL9" s="89" t="s">
        <v>1170</v>
      </c>
      <c r="AM9" s="89" t="s">
        <v>1171</v>
      </c>
      <c r="AN9" s="89" t="s">
        <v>1099</v>
      </c>
      <c r="AO9" s="89" t="s">
        <v>1099</v>
      </c>
      <c r="AP9" s="88" t="s">
        <v>1172</v>
      </c>
      <c r="AQ9" s="88" t="s">
        <v>1173</v>
      </c>
      <c r="AR9" s="88" t="s">
        <v>1174</v>
      </c>
      <c r="AS9" s="88" t="s">
        <v>1139</v>
      </c>
      <c r="AT9" s="89" t="s">
        <v>1175</v>
      </c>
      <c r="AU9" s="89" t="s">
        <v>1176</v>
      </c>
      <c r="AV9" s="89" t="s">
        <v>1177</v>
      </c>
      <c r="AW9" s="89" t="s">
        <v>1178</v>
      </c>
      <c r="AX9" s="89" t="s">
        <v>1179</v>
      </c>
      <c r="AY9" s="89" t="s">
        <v>1180</v>
      </c>
      <c r="AZ9" s="89" t="s">
        <v>1177</v>
      </c>
      <c r="BA9" s="89" t="s">
        <v>1178</v>
      </c>
      <c r="BB9" s="89" t="s">
        <v>1181</v>
      </c>
      <c r="BC9" s="89" t="s">
        <v>1182</v>
      </c>
      <c r="BD9" s="89" t="s">
        <v>1183</v>
      </c>
      <c r="BE9" s="89" t="s">
        <v>1099</v>
      </c>
      <c r="BF9" s="89" t="s">
        <v>1184</v>
      </c>
      <c r="BG9" s="89" t="s">
        <v>1185</v>
      </c>
      <c r="BH9" s="89" t="s">
        <v>1186</v>
      </c>
      <c r="BI9" s="89" t="s">
        <v>1178</v>
      </c>
      <c r="BJ9" s="89" t="s">
        <v>1187</v>
      </c>
      <c r="BK9" s="89" t="s">
        <v>1188</v>
      </c>
      <c r="BL9" s="89" t="s">
        <v>1189</v>
      </c>
      <c r="BM9" s="89" t="s">
        <v>1117</v>
      </c>
      <c r="BN9" s="89" t="s">
        <v>1190</v>
      </c>
      <c r="BO9" s="89" t="s">
        <v>1191</v>
      </c>
      <c r="BP9" s="89" t="s">
        <v>1192</v>
      </c>
      <c r="BQ9" s="89" t="s">
        <v>1117</v>
      </c>
      <c r="BR9" s="89" t="s">
        <v>1193</v>
      </c>
      <c r="BS9" s="89" t="s">
        <v>1194</v>
      </c>
      <c r="BT9" s="89" t="s">
        <v>1091</v>
      </c>
      <c r="BU9" s="89" t="s">
        <v>1117</v>
      </c>
      <c r="BV9" s="89" t="s">
        <v>1195</v>
      </c>
      <c r="BW9" s="89" t="s">
        <v>1196</v>
      </c>
      <c r="BX9" s="89" t="s">
        <v>1197</v>
      </c>
      <c r="BY9" s="89" t="s">
        <v>1161</v>
      </c>
      <c r="BZ9" s="89" t="s">
        <v>1198</v>
      </c>
      <c r="CA9" s="89" t="s">
        <v>1199</v>
      </c>
      <c r="CB9" s="89" t="s">
        <v>1200</v>
      </c>
      <c r="CC9" s="89" t="s">
        <v>1161</v>
      </c>
      <c r="CD9" s="89" t="s">
        <v>1201</v>
      </c>
      <c r="CE9" s="89" t="s">
        <v>1202</v>
      </c>
      <c r="CF9" s="89" t="s">
        <v>1203</v>
      </c>
      <c r="CG9" s="89" t="s">
        <v>1117</v>
      </c>
      <c r="CH9" s="89" t="s">
        <v>1204</v>
      </c>
      <c r="CI9" s="89" t="s">
        <v>1205</v>
      </c>
      <c r="CJ9" s="89" t="s">
        <v>1203</v>
      </c>
      <c r="CK9" s="89" t="s">
        <v>1161</v>
      </c>
      <c r="CL9" s="89" t="s">
        <v>1206</v>
      </c>
      <c r="CM9" s="89" t="s">
        <v>1207</v>
      </c>
      <c r="CN9" s="89" t="s">
        <v>1208</v>
      </c>
      <c r="CO9" s="89" t="s">
        <v>1178</v>
      </c>
      <c r="CP9" s="89" t="s">
        <v>1209</v>
      </c>
      <c r="CQ9" s="89" t="s">
        <v>1210</v>
      </c>
      <c r="CR9" s="89" t="s">
        <v>1208</v>
      </c>
      <c r="CS9" s="89" t="s">
        <v>1178</v>
      </c>
      <c r="CT9" s="89" t="s">
        <v>1211</v>
      </c>
      <c r="CU9" s="89" t="s">
        <v>1205</v>
      </c>
      <c r="CV9" s="89" t="s">
        <v>1212</v>
      </c>
      <c r="CW9" s="89" t="s">
        <v>1178</v>
      </c>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71"/>
      <c r="EQ9" s="71"/>
      <c r="ER9" s="71"/>
      <c r="ES9" s="71"/>
      <c r="ET9" s="71"/>
      <c r="EU9" s="71"/>
      <c r="EV9" s="71"/>
      <c r="EW9" s="71"/>
      <c r="EX9" s="71"/>
      <c r="EY9" s="71"/>
      <c r="EZ9" s="71"/>
      <c r="FA9" s="71"/>
      <c r="FB9" s="71"/>
      <c r="FC9" s="71"/>
      <c r="FD9" s="71"/>
      <c r="FE9" s="71"/>
      <c r="FF9" s="71"/>
      <c r="FG9" s="71"/>
      <c r="FH9" s="71"/>
      <c r="FI9" s="71"/>
      <c r="FJ9" s="71"/>
      <c r="FK9" s="71"/>
      <c r="FL9" s="71"/>
      <c r="FM9" s="71"/>
      <c r="FN9" s="71"/>
      <c r="FO9" s="71"/>
      <c r="FP9" s="71"/>
      <c r="FQ9" s="71"/>
      <c r="FR9" s="71"/>
      <c r="FS9" s="71"/>
      <c r="FT9" s="71"/>
      <c r="FU9" s="71"/>
      <c r="FV9" s="71"/>
      <c r="FW9" s="71"/>
      <c r="FX9" s="71"/>
      <c r="FY9" s="71"/>
      <c r="FZ9" s="71"/>
      <c r="GA9" s="71"/>
      <c r="GB9" s="71"/>
      <c r="GC9" s="71"/>
      <c r="GD9" s="71"/>
      <c r="GE9" s="71"/>
      <c r="GF9" s="71"/>
      <c r="GG9" s="71"/>
      <c r="GH9" s="71"/>
      <c r="GI9" s="71"/>
      <c r="GJ9" s="71"/>
      <c r="GK9" s="71"/>
      <c r="GL9" s="71"/>
      <c r="GM9" s="71"/>
      <c r="GN9" s="71"/>
      <c r="GO9" s="71"/>
      <c r="GP9" s="71"/>
      <c r="GQ9" s="71"/>
      <c r="GR9" s="71"/>
      <c r="GS9" s="71"/>
      <c r="GT9" s="71"/>
      <c r="GU9" s="71"/>
      <c r="GV9" s="71"/>
      <c r="GW9" s="71"/>
      <c r="GX9" s="71"/>
      <c r="GY9" s="71"/>
      <c r="GZ9" s="71"/>
      <c r="HA9" s="71"/>
      <c r="HB9" s="71"/>
      <c r="HC9" s="71"/>
      <c r="HD9" s="71"/>
      <c r="HE9" s="71"/>
      <c r="HF9" s="71"/>
      <c r="HG9" s="71"/>
      <c r="HH9" s="71"/>
      <c r="HI9" s="71"/>
      <c r="HJ9" s="71"/>
      <c r="HK9" s="71"/>
      <c r="HL9" s="71"/>
      <c r="HM9" s="71"/>
      <c r="HN9" s="71"/>
      <c r="HO9" s="71"/>
      <c r="HP9" s="71"/>
      <c r="HQ9" s="71"/>
      <c r="HR9" s="71"/>
      <c r="HS9" s="71"/>
      <c r="HT9" s="71"/>
      <c r="HU9" s="71"/>
      <c r="HV9" s="71"/>
      <c r="HW9" s="71"/>
      <c r="HX9" s="71"/>
      <c r="HY9" s="71"/>
      <c r="HZ9" s="71"/>
      <c r="IA9" s="71"/>
      <c r="IB9" s="71"/>
      <c r="IC9" s="71"/>
      <c r="ID9" s="71"/>
      <c r="IE9" s="71"/>
      <c r="IF9" s="71"/>
      <c r="IG9" s="71"/>
      <c r="IH9" s="71"/>
      <c r="II9" s="71"/>
      <c r="IJ9" s="71"/>
      <c r="IK9" s="71"/>
      <c r="IL9" s="71"/>
      <c r="IM9" s="71"/>
      <c r="IN9" s="71"/>
      <c r="IO9" s="71"/>
      <c r="IP9" s="71"/>
      <c r="IQ9" s="71"/>
      <c r="IR9" s="71"/>
      <c r="IS9" s="71"/>
      <c r="IT9" s="71"/>
      <c r="IU9" s="71"/>
      <c r="IV9" s="71"/>
      <c r="IW9" s="71"/>
      <c r="IX9" s="71"/>
      <c r="IY9" s="71"/>
      <c r="IZ9" s="71"/>
      <c r="JA9" s="71"/>
      <c r="JB9" s="71"/>
      <c r="JC9" s="71"/>
      <c r="JD9" s="71"/>
      <c r="JE9" s="71"/>
      <c r="JF9" s="71"/>
      <c r="JG9" s="71"/>
      <c r="JH9" s="71"/>
      <c r="JI9" s="71"/>
      <c r="JJ9" s="71"/>
      <c r="JK9" s="71"/>
      <c r="JL9" s="71"/>
      <c r="JM9" s="71"/>
      <c r="JN9" s="71"/>
      <c r="JO9" s="71"/>
      <c r="JP9" s="71"/>
      <c r="JQ9" s="71"/>
      <c r="JR9" s="71"/>
      <c r="JS9" s="71"/>
      <c r="JT9" s="71"/>
      <c r="JU9" s="71"/>
      <c r="JV9" s="71"/>
      <c r="JW9" s="71"/>
      <c r="JX9" s="71"/>
      <c r="JY9" s="71"/>
      <c r="JZ9" s="71"/>
      <c r="KA9" s="71"/>
      <c r="KB9" s="71"/>
      <c r="KC9" s="71"/>
    </row>
    <row r="10" ht="0" hidden="1" s="68" customFormat="1">
      <c r="A10" s="100"/>
      <c r="B10" s="101"/>
      <c r="D10" s="100"/>
      <c r="E10" s="100"/>
      <c r="F10" s="100"/>
      <c r="G10" s="100"/>
      <c r="H10" s="100"/>
      <c r="I10" s="100"/>
      <c r="J10" s="102"/>
      <c r="K10" s="100"/>
      <c r="L10" s="100"/>
      <c r="M10" s="100"/>
      <c r="N10" s="101"/>
      <c r="O10" s="103"/>
      <c r="P10" s="103"/>
      <c r="Q10" s="103"/>
      <c r="R10" s="100"/>
      <c r="S10" s="104"/>
      <c r="T10" s="104"/>
      <c r="U10" s="104"/>
      <c r="V10" s="100"/>
      <c r="W10" s="104"/>
      <c r="X10" s="104"/>
      <c r="Y10" s="104"/>
      <c r="Z10" s="100"/>
      <c r="AA10" s="104"/>
      <c r="AB10" s="104"/>
      <c r="AC10" s="104"/>
      <c r="AD10" s="71"/>
      <c r="AE10" s="71"/>
      <c r="AF10" s="71"/>
      <c r="AG10" s="71"/>
      <c r="AH10" s="71" t="s">
        <v>1213</v>
      </c>
      <c r="AI10" s="71"/>
      <c r="AJ10" s="71"/>
      <c r="AK10" s="71"/>
      <c r="AL10" s="71" t="s">
        <v>1214</v>
      </c>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c r="EB10" s="71"/>
      <c r="EC10" s="71"/>
      <c r="ED10" s="71"/>
      <c r="EE10" s="71"/>
      <c r="EF10" s="71"/>
      <c r="EG10" s="71"/>
      <c r="EH10" s="71"/>
      <c r="EI10" s="71"/>
      <c r="EJ10" s="71"/>
      <c r="EK10" s="71"/>
      <c r="EL10" s="71"/>
      <c r="EM10" s="71"/>
      <c r="EN10" s="71"/>
      <c r="EO10" s="71"/>
      <c r="EP10" s="71"/>
      <c r="EQ10" s="71"/>
      <c r="ER10" s="71"/>
      <c r="ES10" s="71"/>
      <c r="ET10" s="71"/>
      <c r="EU10" s="71"/>
      <c r="EV10" s="71"/>
      <c r="EW10" s="71"/>
      <c r="EX10" s="71"/>
      <c r="EY10" s="71"/>
      <c r="EZ10" s="71"/>
      <c r="FA10" s="71"/>
      <c r="FB10" s="71"/>
      <c r="FC10" s="71"/>
      <c r="FD10" s="71"/>
      <c r="FE10" s="71"/>
      <c r="FF10" s="71"/>
      <c r="FG10" s="71"/>
      <c r="FH10" s="71"/>
      <c r="FI10" s="71"/>
      <c r="FJ10" s="71"/>
      <c r="FK10" s="71"/>
      <c r="FL10" s="71"/>
      <c r="FM10" s="71"/>
      <c r="FN10" s="71"/>
      <c r="FO10" s="71"/>
      <c r="FP10" s="71"/>
      <c r="FQ10" s="71"/>
      <c r="FR10" s="71"/>
      <c r="FS10" s="71"/>
      <c r="FT10" s="71"/>
      <c r="FU10" s="71"/>
      <c r="FV10" s="71"/>
      <c r="FW10" s="71"/>
      <c r="FX10" s="71"/>
      <c r="FY10" s="71"/>
      <c r="FZ10" s="71"/>
      <c r="GA10" s="71"/>
      <c r="GB10" s="71"/>
      <c r="GC10" s="71"/>
      <c r="GD10" s="71"/>
      <c r="GE10" s="71"/>
      <c r="GF10" s="71"/>
      <c r="GG10" s="71"/>
      <c r="GH10" s="71"/>
      <c r="GI10" s="71"/>
      <c r="GJ10" s="71"/>
      <c r="GK10" s="71"/>
      <c r="GL10" s="71"/>
      <c r="GM10" s="71"/>
      <c r="GN10" s="71"/>
      <c r="GO10" s="71"/>
      <c r="GP10" s="71"/>
      <c r="GQ10" s="71"/>
      <c r="GR10" s="71"/>
      <c r="GS10" s="71"/>
      <c r="GT10" s="71"/>
      <c r="GU10" s="71"/>
      <c r="GV10" s="71"/>
      <c r="GW10" s="71"/>
      <c r="GX10" s="71"/>
      <c r="GY10" s="71"/>
      <c r="GZ10" s="71"/>
      <c r="HA10" s="71"/>
      <c r="HB10" s="71"/>
      <c r="HC10" s="71"/>
      <c r="HD10" s="71"/>
      <c r="HE10" s="71"/>
      <c r="HF10" s="71"/>
      <c r="HG10" s="71"/>
      <c r="HH10" s="71"/>
      <c r="HI10" s="71"/>
      <c r="HJ10" s="71"/>
      <c r="HK10" s="71"/>
      <c r="HL10" s="71"/>
      <c r="HM10" s="71"/>
      <c r="HN10" s="71"/>
      <c r="HO10" s="71"/>
      <c r="HP10" s="71"/>
      <c r="HQ10" s="71"/>
      <c r="HR10" s="71"/>
      <c r="HS10" s="71"/>
      <c r="HT10" s="71"/>
      <c r="HU10" s="71"/>
      <c r="HV10" s="71"/>
      <c r="HW10" s="71"/>
      <c r="HX10" s="71"/>
      <c r="HY10" s="71"/>
      <c r="HZ10" s="71"/>
      <c r="IA10" s="71"/>
      <c r="IB10" s="71"/>
      <c r="IC10" s="71"/>
      <c r="ID10" s="71"/>
      <c r="IE10" s="71"/>
      <c r="IF10" s="71"/>
      <c r="IG10" s="71"/>
      <c r="IH10" s="71"/>
      <c r="II10" s="71"/>
      <c r="IJ10" s="71"/>
      <c r="IK10" s="71"/>
      <c r="IL10" s="71"/>
      <c r="IM10" s="71"/>
      <c r="IN10" s="71"/>
      <c r="IO10" s="71"/>
      <c r="IP10" s="71"/>
      <c r="IQ10" s="71"/>
      <c r="IR10" s="71"/>
      <c r="IS10" s="71"/>
      <c r="IT10" s="71"/>
      <c r="IU10" s="71"/>
      <c r="IV10" s="71"/>
      <c r="IW10" s="71"/>
      <c r="IX10" s="71"/>
      <c r="IY10" s="71"/>
      <c r="IZ10" s="71"/>
      <c r="JA10" s="71"/>
      <c r="JB10" s="71"/>
      <c r="JC10" s="71"/>
      <c r="JD10" s="71"/>
      <c r="JE10" s="71"/>
      <c r="JF10" s="71"/>
      <c r="JG10" s="71"/>
      <c r="JH10" s="71"/>
      <c r="JI10" s="71"/>
      <c r="JJ10" s="71"/>
      <c r="JK10" s="71"/>
      <c r="JL10" s="71"/>
      <c r="JM10" s="71"/>
      <c r="JN10" s="71"/>
      <c r="JO10" s="71"/>
      <c r="JP10" s="71"/>
      <c r="JQ10" s="71"/>
      <c r="JR10" s="71"/>
      <c r="JS10" s="71"/>
      <c r="JT10" s="71"/>
      <c r="JU10" s="71"/>
      <c r="JV10" s="71"/>
      <c r="JW10" s="71"/>
      <c r="JX10" s="71"/>
      <c r="JY10" s="71"/>
      <c r="JZ10" s="71"/>
      <c r="KA10" s="71"/>
      <c r="KB10" s="71"/>
      <c r="KC10" s="71"/>
    </row>
    <row r="11" ht="0" hidden="1" s="68" customFormat="1">
      <c r="J11" s="70"/>
      <c r="N11" s="105"/>
      <c r="O11" s="106"/>
      <c r="P11" s="71"/>
      <c r="Q11" s="71"/>
      <c r="S11" s="71"/>
      <c r="T11" s="71"/>
      <c r="U11" s="71"/>
      <c r="W11" s="71"/>
      <c r="X11" s="71"/>
      <c r="Y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c r="DK11" s="71"/>
      <c r="DL11" s="71"/>
      <c r="DM11" s="71"/>
      <c r="DN11" s="71"/>
      <c r="DO11" s="71"/>
      <c r="DP11" s="71"/>
      <c r="DQ11" s="71"/>
      <c r="DR11" s="71"/>
      <c r="DS11" s="71"/>
      <c r="DT11" s="71"/>
      <c r="DU11" s="71"/>
      <c r="DV11" s="71"/>
      <c r="DW11" s="71"/>
      <c r="DX11" s="71"/>
      <c r="DY11" s="71"/>
      <c r="DZ11" s="71"/>
      <c r="EA11" s="71"/>
      <c r="EB11" s="71"/>
      <c r="EC11" s="71"/>
      <c r="ED11" s="71"/>
      <c r="EE11" s="71"/>
      <c r="EF11" s="71"/>
      <c r="EG11" s="71"/>
      <c r="EH11" s="71"/>
      <c r="EI11" s="71"/>
      <c r="EJ11" s="71"/>
      <c r="EK11" s="71"/>
      <c r="EL11" s="71"/>
      <c r="EM11" s="71"/>
      <c r="EN11" s="71"/>
      <c r="EO11" s="71"/>
      <c r="EP11" s="71"/>
      <c r="EQ11" s="71"/>
      <c r="ER11" s="71"/>
      <c r="ES11" s="71"/>
      <c r="ET11" s="71"/>
      <c r="EU11" s="71"/>
      <c r="EV11" s="71"/>
      <c r="EW11" s="71"/>
      <c r="EX11" s="71"/>
      <c r="EY11" s="71"/>
      <c r="EZ11" s="71"/>
      <c r="FA11" s="71"/>
      <c r="FB11" s="71"/>
      <c r="FC11" s="71"/>
      <c r="FD11" s="71"/>
      <c r="FE11" s="71"/>
      <c r="FF11" s="71"/>
      <c r="FG11" s="71"/>
      <c r="FH11" s="71"/>
      <c r="FI11" s="71"/>
      <c r="FJ11" s="71"/>
      <c r="FK11" s="71"/>
      <c r="FL11" s="71"/>
      <c r="FM11" s="71"/>
      <c r="FN11" s="71"/>
      <c r="FO11" s="71"/>
      <c r="FP11" s="71"/>
      <c r="FQ11" s="71"/>
      <c r="FR11" s="71"/>
      <c r="FS11" s="71"/>
      <c r="FT11" s="71"/>
      <c r="FU11" s="71"/>
      <c r="FV11" s="71"/>
      <c r="FW11" s="71"/>
      <c r="FX11" s="71"/>
      <c r="FY11" s="71"/>
      <c r="FZ11" s="71"/>
      <c r="GA11" s="71"/>
      <c r="GB11" s="71"/>
      <c r="GC11" s="71"/>
      <c r="GD11" s="71"/>
      <c r="GE11" s="71"/>
      <c r="GF11" s="71"/>
      <c r="GG11" s="71"/>
      <c r="GH11" s="71"/>
      <c r="GI11" s="71"/>
      <c r="GJ11" s="71"/>
      <c r="GK11" s="71"/>
      <c r="GL11" s="71"/>
      <c r="GM11" s="71"/>
      <c r="GN11" s="71"/>
      <c r="GO11" s="71"/>
      <c r="GP11" s="71"/>
      <c r="GQ11" s="71"/>
      <c r="GR11" s="71"/>
      <c r="GS11" s="71"/>
      <c r="GT11" s="71"/>
      <c r="GU11" s="71"/>
      <c r="GV11" s="71"/>
      <c r="GW11" s="71"/>
      <c r="GX11" s="71"/>
      <c r="GY11" s="71"/>
      <c r="GZ11" s="71"/>
      <c r="HA11" s="71"/>
      <c r="HB11" s="71"/>
      <c r="HC11" s="71"/>
      <c r="HD11" s="71"/>
      <c r="HE11" s="71"/>
      <c r="HF11" s="71"/>
      <c r="HG11" s="71"/>
      <c r="HH11" s="71"/>
      <c r="HI11" s="71"/>
      <c r="HJ11" s="71"/>
      <c r="HK11" s="71"/>
      <c r="HL11" s="71"/>
      <c r="HM11" s="71"/>
      <c r="HN11" s="71"/>
      <c r="HO11" s="71"/>
      <c r="HP11" s="71"/>
      <c r="HQ11" s="71"/>
      <c r="HR11" s="71"/>
      <c r="HS11" s="71"/>
      <c r="HT11" s="71"/>
      <c r="HU11" s="71"/>
      <c r="HV11" s="71"/>
      <c r="HW11" s="71"/>
      <c r="HX11" s="71"/>
      <c r="HY11" s="71"/>
      <c r="HZ11" s="71"/>
      <c r="IA11" s="71"/>
      <c r="IB11" s="71"/>
      <c r="IC11" s="71"/>
      <c r="ID11" s="71"/>
      <c r="IE11" s="71"/>
      <c r="IF11" s="71"/>
      <c r="IG11" s="71"/>
      <c r="IH11" s="71"/>
      <c r="II11" s="71"/>
      <c r="IJ11" s="71"/>
      <c r="IK11" s="71"/>
      <c r="IL11" s="71"/>
      <c r="IM11" s="71"/>
      <c r="IN11" s="71"/>
      <c r="IO11" s="71"/>
      <c r="IP11" s="71"/>
      <c r="IQ11" s="71"/>
      <c r="IR11" s="71"/>
      <c r="IS11" s="71"/>
      <c r="IT11" s="71"/>
      <c r="IU11" s="71"/>
      <c r="IV11" s="71"/>
      <c r="IW11" s="71"/>
      <c r="IX11" s="71"/>
      <c r="IY11" s="71"/>
      <c r="IZ11" s="71"/>
      <c r="JA11" s="71"/>
      <c r="JB11" s="71"/>
      <c r="JC11" s="71"/>
      <c r="JD11" s="71"/>
      <c r="JE11" s="71"/>
      <c r="JF11" s="71"/>
      <c r="JG11" s="71"/>
      <c r="JH11" s="71"/>
      <c r="JI11" s="71"/>
      <c r="JJ11" s="71"/>
      <c r="JK11" s="71"/>
      <c r="JL11" s="71"/>
      <c r="JM11" s="71"/>
      <c r="JN11" s="71"/>
      <c r="JO11" s="71"/>
      <c r="JP11" s="71"/>
      <c r="JQ11" s="71"/>
      <c r="JR11" s="71"/>
      <c r="JS11" s="71"/>
      <c r="JT11" s="71"/>
      <c r="JU11" s="71"/>
      <c r="JV11" s="71"/>
      <c r="JW11" s="71"/>
      <c r="JX11" s="71"/>
      <c r="JY11" s="71"/>
      <c r="JZ11" s="71"/>
      <c r="KA11" s="71"/>
      <c r="KB11" s="71"/>
      <c r="KC11" s="71"/>
    </row>
    <row r="12" ht="0" hidden="1" s="68" customFormat="1">
      <c r="J12" s="70"/>
      <c r="N12" s="105"/>
      <c r="O12" s="106"/>
      <c r="P12" s="71"/>
      <c r="Q12" s="71"/>
      <c r="S12" s="71"/>
      <c r="T12" s="71"/>
      <c r="U12" s="71"/>
      <c r="W12" s="71"/>
      <c r="X12" s="71"/>
      <c r="Y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c r="DK12" s="71"/>
      <c r="DL12" s="71"/>
      <c r="DM12" s="71"/>
      <c r="DN12" s="71"/>
      <c r="DO12" s="71"/>
      <c r="DP12" s="71"/>
      <c r="DQ12" s="71"/>
      <c r="DR12" s="71"/>
      <c r="DS12" s="71"/>
      <c r="DT12" s="71"/>
      <c r="DU12" s="71"/>
      <c r="DV12" s="71"/>
      <c r="DW12" s="71"/>
      <c r="DX12" s="71"/>
      <c r="DY12" s="71"/>
      <c r="DZ12" s="71"/>
      <c r="EA12" s="71"/>
      <c r="EB12" s="71"/>
      <c r="EC12" s="71"/>
      <c r="ED12" s="71"/>
      <c r="EE12" s="71"/>
      <c r="EF12" s="71"/>
      <c r="EG12" s="71"/>
      <c r="EH12" s="71"/>
      <c r="EI12" s="71"/>
      <c r="EJ12" s="71"/>
      <c r="EK12" s="71"/>
      <c r="EL12" s="71"/>
      <c r="EM12" s="71"/>
      <c r="EN12" s="71"/>
      <c r="EO12" s="71"/>
      <c r="EP12" s="71"/>
      <c r="EQ12" s="71"/>
      <c r="ER12" s="71"/>
      <c r="ES12" s="71"/>
      <c r="ET12" s="71"/>
      <c r="EU12" s="71"/>
      <c r="EV12" s="71"/>
      <c r="EW12" s="71"/>
      <c r="EX12" s="71"/>
      <c r="EY12" s="71"/>
      <c r="EZ12" s="71"/>
      <c r="FA12" s="71"/>
      <c r="FB12" s="71"/>
      <c r="FC12" s="71"/>
      <c r="FD12" s="71"/>
      <c r="FE12" s="71"/>
      <c r="FF12" s="71"/>
      <c r="FG12" s="71"/>
      <c r="FH12" s="71"/>
      <c r="FI12" s="71"/>
      <c r="FJ12" s="71"/>
      <c r="FK12" s="71"/>
      <c r="FL12" s="71"/>
      <c r="FM12" s="71"/>
      <c r="FN12" s="71"/>
      <c r="FO12" s="71"/>
      <c r="FP12" s="71"/>
      <c r="FQ12" s="71"/>
      <c r="FR12" s="71"/>
      <c r="FS12" s="71"/>
      <c r="FT12" s="71"/>
      <c r="FU12" s="71"/>
      <c r="FV12" s="71"/>
      <c r="FW12" s="71"/>
      <c r="FX12" s="71"/>
      <c r="FY12" s="71"/>
      <c r="FZ12" s="71"/>
      <c r="GA12" s="71"/>
      <c r="GB12" s="71"/>
      <c r="GC12" s="71"/>
      <c r="GD12" s="71"/>
      <c r="GE12" s="71"/>
      <c r="GF12" s="71"/>
      <c r="GG12" s="71"/>
      <c r="GH12" s="71"/>
      <c r="GI12" s="71"/>
      <c r="GJ12" s="71"/>
      <c r="GK12" s="71"/>
      <c r="GL12" s="71"/>
      <c r="GM12" s="71"/>
      <c r="GN12" s="71"/>
      <c r="GO12" s="71"/>
      <c r="GP12" s="71"/>
      <c r="GQ12" s="71"/>
      <c r="GR12" s="71"/>
      <c r="GS12" s="71"/>
      <c r="GT12" s="71"/>
      <c r="GU12" s="71"/>
      <c r="GV12" s="71"/>
      <c r="GW12" s="71"/>
      <c r="GX12" s="71"/>
      <c r="GY12" s="71"/>
      <c r="GZ12" s="71"/>
      <c r="HA12" s="71"/>
      <c r="HB12" s="71"/>
      <c r="HC12" s="71"/>
      <c r="HD12" s="71"/>
      <c r="HE12" s="71"/>
      <c r="HF12" s="71"/>
      <c r="HG12" s="71"/>
      <c r="HH12" s="71"/>
      <c r="HI12" s="71"/>
      <c r="HJ12" s="71"/>
      <c r="HK12" s="71"/>
      <c r="HL12" s="71"/>
      <c r="HM12" s="71"/>
      <c r="HN12" s="71"/>
      <c r="HO12" s="71"/>
      <c r="HP12" s="71"/>
      <c r="HQ12" s="71"/>
      <c r="HR12" s="71"/>
      <c r="HS12" s="71"/>
      <c r="HT12" s="71"/>
      <c r="HU12" s="71"/>
      <c r="HV12" s="71"/>
      <c r="HW12" s="71"/>
      <c r="HX12" s="71"/>
      <c r="HY12" s="71"/>
      <c r="HZ12" s="71"/>
      <c r="IA12" s="71"/>
      <c r="IB12" s="71"/>
      <c r="IC12" s="71"/>
      <c r="ID12" s="71"/>
      <c r="IE12" s="71"/>
      <c r="IF12" s="71"/>
      <c r="IG12" s="71"/>
      <c r="IH12" s="71"/>
      <c r="II12" s="71"/>
      <c r="IJ12" s="71"/>
      <c r="IK12" s="71"/>
      <c r="IL12" s="71"/>
      <c r="IM12" s="71"/>
      <c r="IN12" s="71"/>
      <c r="IO12" s="71"/>
      <c r="IP12" s="71"/>
      <c r="IQ12" s="71"/>
      <c r="IR12" s="71"/>
      <c r="IS12" s="71"/>
      <c r="IT12" s="71"/>
      <c r="IU12" s="71"/>
      <c r="IV12" s="71"/>
      <c r="IW12" s="71"/>
      <c r="IX12" s="71"/>
      <c r="IY12" s="71"/>
      <c r="IZ12" s="71"/>
      <c r="JA12" s="71"/>
      <c r="JB12" s="71"/>
      <c r="JC12" s="71"/>
      <c r="JD12" s="71"/>
      <c r="JE12" s="71"/>
      <c r="JF12" s="71"/>
      <c r="JG12" s="71"/>
      <c r="JH12" s="71"/>
      <c r="JI12" s="71"/>
      <c r="JJ12" s="71"/>
      <c r="JK12" s="71"/>
      <c r="JL12" s="71"/>
      <c r="JM12" s="71"/>
      <c r="JN12" s="71"/>
      <c r="JO12" s="71"/>
      <c r="JP12" s="71"/>
      <c r="JQ12" s="71"/>
      <c r="JR12" s="71"/>
      <c r="JS12" s="71"/>
      <c r="JT12" s="71"/>
      <c r="JU12" s="71"/>
      <c r="JV12" s="71"/>
      <c r="JW12" s="71"/>
      <c r="JX12" s="71"/>
      <c r="JY12" s="71"/>
      <c r="JZ12" s="71"/>
      <c r="KA12" s="71"/>
      <c r="KB12" s="71"/>
      <c r="KC12" s="71"/>
    </row>
    <row r="13" ht="0" hidden="1" s="68" customFormat="1">
      <c r="J13" s="70"/>
      <c r="N13" s="105"/>
      <c r="O13" s="106"/>
      <c r="P13" s="71"/>
      <c r="Q13" s="71"/>
      <c r="S13" s="71"/>
      <c r="T13" s="71"/>
      <c r="U13" s="71"/>
      <c r="W13" s="71"/>
      <c r="X13" s="71"/>
      <c r="Y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c r="DK13" s="71"/>
      <c r="DL13" s="71"/>
      <c r="DM13" s="71"/>
      <c r="DN13" s="71"/>
      <c r="DO13" s="71"/>
      <c r="DP13" s="71"/>
      <c r="DQ13" s="71"/>
      <c r="DR13" s="71"/>
      <c r="DS13" s="71"/>
      <c r="DT13" s="71"/>
      <c r="DU13" s="71"/>
      <c r="DV13" s="71"/>
      <c r="DW13" s="71"/>
      <c r="DX13" s="71"/>
      <c r="DY13" s="71"/>
      <c r="DZ13" s="71"/>
      <c r="EA13" s="71"/>
      <c r="EB13" s="71"/>
      <c r="EC13" s="71"/>
      <c r="ED13" s="71"/>
      <c r="EE13" s="71"/>
      <c r="EF13" s="71"/>
      <c r="EG13" s="71"/>
      <c r="EH13" s="71"/>
      <c r="EI13" s="71"/>
      <c r="EJ13" s="71"/>
      <c r="EK13" s="71"/>
      <c r="EL13" s="71"/>
      <c r="EM13" s="71"/>
      <c r="EN13" s="71"/>
      <c r="EO13" s="71"/>
      <c r="EP13" s="71"/>
      <c r="EQ13" s="71"/>
      <c r="ER13" s="71"/>
      <c r="ES13" s="71"/>
      <c r="ET13" s="71"/>
      <c r="EU13" s="71"/>
      <c r="EV13" s="71"/>
      <c r="EW13" s="71"/>
      <c r="EX13" s="71"/>
      <c r="EY13" s="71"/>
      <c r="EZ13" s="71"/>
      <c r="FA13" s="71"/>
      <c r="FB13" s="71"/>
      <c r="FC13" s="71"/>
      <c r="FD13" s="71"/>
      <c r="FE13" s="71"/>
      <c r="FF13" s="71"/>
      <c r="FG13" s="71"/>
      <c r="FH13" s="71"/>
      <c r="FI13" s="71"/>
      <c r="FJ13" s="71"/>
      <c r="FK13" s="71"/>
      <c r="FL13" s="71"/>
      <c r="FM13" s="71"/>
      <c r="FN13" s="71"/>
      <c r="FO13" s="71"/>
      <c r="FP13" s="71"/>
      <c r="FQ13" s="71"/>
      <c r="FR13" s="71"/>
      <c r="FS13" s="71"/>
      <c r="FT13" s="71"/>
      <c r="FU13" s="71"/>
      <c r="FV13" s="71"/>
      <c r="FW13" s="71"/>
      <c r="FX13" s="71"/>
      <c r="FY13" s="71"/>
      <c r="FZ13" s="71"/>
      <c r="GA13" s="71"/>
      <c r="GB13" s="71"/>
      <c r="GC13" s="71"/>
      <c r="GD13" s="71"/>
      <c r="GE13" s="71"/>
      <c r="GF13" s="71"/>
      <c r="GG13" s="71"/>
      <c r="GH13" s="71"/>
      <c r="GI13" s="71"/>
      <c r="GJ13" s="71"/>
      <c r="GK13" s="71"/>
      <c r="GL13" s="71"/>
      <c r="GM13" s="71"/>
      <c r="GN13" s="71"/>
      <c r="GO13" s="71"/>
      <c r="GP13" s="71"/>
      <c r="GQ13" s="71"/>
      <c r="GR13" s="71"/>
      <c r="GS13" s="71"/>
      <c r="GT13" s="71"/>
      <c r="GU13" s="71"/>
      <c r="GV13" s="71"/>
      <c r="GW13" s="71"/>
      <c r="GX13" s="71"/>
      <c r="GY13" s="71"/>
      <c r="GZ13" s="71"/>
      <c r="HA13" s="71"/>
      <c r="HB13" s="71"/>
      <c r="HC13" s="71"/>
      <c r="HD13" s="71"/>
      <c r="HE13" s="71"/>
      <c r="HF13" s="71"/>
      <c r="HG13" s="71"/>
      <c r="HH13" s="71"/>
      <c r="HI13" s="71"/>
      <c r="HJ13" s="71"/>
      <c r="HK13" s="71"/>
      <c r="HL13" s="71"/>
      <c r="HM13" s="71"/>
      <c r="HN13" s="71"/>
      <c r="HO13" s="71"/>
      <c r="HP13" s="71"/>
      <c r="HQ13" s="71"/>
      <c r="HR13" s="71"/>
      <c r="HS13" s="71"/>
      <c r="HT13" s="71"/>
      <c r="HU13" s="71"/>
      <c r="HV13" s="71"/>
      <c r="HW13" s="71"/>
      <c r="HX13" s="71"/>
      <c r="HY13" s="71"/>
      <c r="HZ13" s="71"/>
      <c r="IA13" s="71"/>
      <c r="IB13" s="71"/>
      <c r="IC13" s="71"/>
      <c r="ID13" s="71"/>
      <c r="IE13" s="71"/>
      <c r="IF13" s="71"/>
      <c r="IG13" s="71"/>
      <c r="IH13" s="71"/>
      <c r="II13" s="71"/>
      <c r="IJ13" s="71"/>
      <c r="IK13" s="71"/>
      <c r="IL13" s="71"/>
      <c r="IM13" s="71"/>
      <c r="IN13" s="71"/>
      <c r="IO13" s="71"/>
      <c r="IP13" s="71"/>
      <c r="IQ13" s="71"/>
      <c r="IR13" s="71"/>
      <c r="IS13" s="71"/>
      <c r="IT13" s="71"/>
      <c r="IU13" s="71"/>
      <c r="IV13" s="71"/>
      <c r="IW13" s="71"/>
      <c r="IX13" s="71"/>
      <c r="IY13" s="71"/>
      <c r="IZ13" s="71"/>
      <c r="JA13" s="71"/>
      <c r="JB13" s="71"/>
      <c r="JC13" s="71"/>
      <c r="JD13" s="71"/>
      <c r="JE13" s="71"/>
      <c r="JF13" s="71"/>
      <c r="JG13" s="71"/>
      <c r="JH13" s="71"/>
      <c r="JI13" s="71"/>
      <c r="JJ13" s="71"/>
      <c r="JK13" s="71"/>
      <c r="JL13" s="71"/>
      <c r="JM13" s="71"/>
      <c r="JN13" s="71"/>
      <c r="JO13" s="71"/>
      <c r="JP13" s="71"/>
      <c r="JQ13" s="71"/>
      <c r="JR13" s="71"/>
      <c r="JS13" s="71"/>
      <c r="JT13" s="71"/>
      <c r="JU13" s="71"/>
      <c r="JV13" s="71"/>
      <c r="JW13" s="71"/>
      <c r="JX13" s="71"/>
      <c r="JY13" s="71"/>
      <c r="JZ13" s="71"/>
      <c r="KA13" s="71"/>
      <c r="KB13" s="71"/>
      <c r="KC13" s="71"/>
    </row>
    <row r="14" ht="0" hidden="1" s="68" customFormat="1">
      <c r="J14" s="70"/>
      <c r="N14" s="105"/>
      <c r="O14" s="106"/>
      <c r="P14" s="71"/>
      <c r="Q14" s="71"/>
      <c r="S14" s="71"/>
      <c r="T14" s="71"/>
      <c r="U14" s="71"/>
      <c r="W14" s="71"/>
      <c r="X14" s="71"/>
      <c r="Y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c r="DK14" s="71"/>
      <c r="DL14" s="71"/>
      <c r="DM14" s="71"/>
      <c r="DN14" s="71"/>
      <c r="DO14" s="71"/>
      <c r="DP14" s="71"/>
      <c r="DQ14" s="71"/>
      <c r="DR14" s="71"/>
      <c r="DS14" s="71"/>
      <c r="DT14" s="71"/>
      <c r="DU14" s="71"/>
      <c r="DV14" s="71"/>
      <c r="DW14" s="71"/>
      <c r="DX14" s="71"/>
      <c r="DY14" s="71"/>
      <c r="DZ14" s="71"/>
      <c r="EA14" s="71"/>
      <c r="EB14" s="71"/>
      <c r="EC14" s="71"/>
      <c r="ED14" s="71"/>
      <c r="EE14" s="71"/>
      <c r="EF14" s="71"/>
      <c r="EG14" s="71"/>
      <c r="EH14" s="71"/>
      <c r="EI14" s="71"/>
      <c r="EJ14" s="71"/>
      <c r="EK14" s="71"/>
      <c r="EL14" s="71"/>
      <c r="EM14" s="71"/>
      <c r="EN14" s="71"/>
      <c r="EO14" s="71"/>
      <c r="EP14" s="71"/>
      <c r="EQ14" s="71"/>
      <c r="ER14" s="71"/>
      <c r="ES14" s="71"/>
      <c r="ET14" s="71"/>
      <c r="EU14" s="71"/>
      <c r="EV14" s="71"/>
      <c r="EW14" s="71"/>
      <c r="EX14" s="71"/>
      <c r="EY14" s="71"/>
      <c r="EZ14" s="71"/>
      <c r="FA14" s="71"/>
      <c r="FB14" s="71"/>
      <c r="FC14" s="71"/>
      <c r="FD14" s="71"/>
      <c r="FE14" s="71"/>
      <c r="FF14" s="71"/>
      <c r="FG14" s="71"/>
      <c r="FH14" s="71"/>
      <c r="FI14" s="71"/>
      <c r="FJ14" s="71"/>
      <c r="FK14" s="71"/>
      <c r="FL14" s="71"/>
      <c r="FM14" s="71"/>
      <c r="FN14" s="71"/>
      <c r="FO14" s="71"/>
      <c r="FP14" s="71"/>
      <c r="FQ14" s="71"/>
      <c r="FR14" s="71"/>
      <c r="FS14" s="71"/>
      <c r="FT14" s="71"/>
      <c r="FU14" s="71"/>
      <c r="FV14" s="71"/>
      <c r="FW14" s="71"/>
      <c r="FX14" s="71"/>
      <c r="FY14" s="71"/>
      <c r="FZ14" s="71"/>
      <c r="GA14" s="71"/>
      <c r="GB14" s="71"/>
      <c r="GC14" s="71"/>
      <c r="GD14" s="71"/>
      <c r="GE14" s="71"/>
      <c r="GF14" s="71"/>
      <c r="GG14" s="71"/>
      <c r="GH14" s="71"/>
      <c r="GI14" s="71"/>
      <c r="GJ14" s="71"/>
      <c r="GK14" s="71"/>
      <c r="GL14" s="71"/>
      <c r="GM14" s="71"/>
      <c r="GN14" s="71"/>
      <c r="GO14" s="71"/>
      <c r="GP14" s="71"/>
      <c r="GQ14" s="71"/>
      <c r="GR14" s="71"/>
      <c r="GS14" s="71"/>
      <c r="GT14" s="71"/>
      <c r="GU14" s="71"/>
      <c r="GV14" s="71"/>
      <c r="GW14" s="71"/>
      <c r="GX14" s="71"/>
      <c r="GY14" s="71"/>
      <c r="GZ14" s="71"/>
      <c r="HA14" s="71"/>
      <c r="HB14" s="71"/>
      <c r="HC14" s="71"/>
      <c r="HD14" s="71"/>
      <c r="HE14" s="71"/>
      <c r="HF14" s="71"/>
      <c r="HG14" s="71"/>
      <c r="HH14" s="71"/>
      <c r="HI14" s="71"/>
      <c r="HJ14" s="71"/>
      <c r="HK14" s="71"/>
      <c r="HL14" s="71"/>
      <c r="HM14" s="71"/>
      <c r="HN14" s="71"/>
      <c r="HO14" s="71"/>
      <c r="HP14" s="71"/>
      <c r="HQ14" s="71"/>
      <c r="HR14" s="71"/>
      <c r="HS14" s="71"/>
      <c r="HT14" s="71"/>
      <c r="HU14" s="71"/>
      <c r="HV14" s="71"/>
      <c r="HW14" s="71"/>
      <c r="HX14" s="71"/>
      <c r="HY14" s="71"/>
      <c r="HZ14" s="71"/>
      <c r="IA14" s="71"/>
      <c r="IB14" s="71"/>
      <c r="IC14" s="71"/>
      <c r="ID14" s="71"/>
      <c r="IE14" s="71"/>
      <c r="IF14" s="71"/>
      <c r="IG14" s="71"/>
      <c r="IH14" s="71"/>
      <c r="II14" s="71"/>
      <c r="IJ14" s="71"/>
      <c r="IK14" s="71"/>
      <c r="IL14" s="71"/>
      <c r="IM14" s="71"/>
      <c r="IN14" s="71"/>
      <c r="IO14" s="71"/>
      <c r="IP14" s="71"/>
      <c r="IQ14" s="71"/>
      <c r="IR14" s="71"/>
      <c r="IS14" s="71"/>
      <c r="IT14" s="71"/>
      <c r="IU14" s="71"/>
      <c r="IV14" s="71"/>
      <c r="IW14" s="71"/>
      <c r="IX14" s="71"/>
      <c r="IY14" s="71"/>
      <c r="IZ14" s="71"/>
      <c r="JA14" s="71"/>
      <c r="JB14" s="71"/>
      <c r="JC14" s="71"/>
      <c r="JD14" s="71"/>
      <c r="JE14" s="71"/>
      <c r="JF14" s="71"/>
      <c r="JG14" s="71"/>
      <c r="JH14" s="71"/>
      <c r="JI14" s="71"/>
      <c r="JJ14" s="71"/>
      <c r="JK14" s="71"/>
      <c r="JL14" s="71"/>
      <c r="JM14" s="71"/>
      <c r="JN14" s="71"/>
      <c r="JO14" s="71"/>
      <c r="JP14" s="71"/>
      <c r="JQ14" s="71"/>
      <c r="JR14" s="71"/>
      <c r="JS14" s="71"/>
      <c r="JT14" s="71"/>
      <c r="JU14" s="71"/>
      <c r="JV14" s="71"/>
      <c r="JW14" s="71"/>
      <c r="JX14" s="71"/>
      <c r="JY14" s="71"/>
      <c r="JZ14" s="71"/>
      <c r="KA14" s="71"/>
      <c r="KB14" s="71"/>
      <c r="KC14" s="71"/>
    </row>
    <row r="15" ht="0" hidden="1" s="68" customFormat="1">
      <c r="J15" s="70"/>
      <c r="N15" s="105"/>
      <c r="O15" s="106"/>
      <c r="P15" s="71"/>
      <c r="Q15" s="71"/>
      <c r="S15" s="71"/>
      <c r="T15" s="71"/>
      <c r="U15" s="71"/>
      <c r="W15" s="71"/>
      <c r="X15" s="71"/>
      <c r="Y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c r="EB15" s="71"/>
      <c r="EC15" s="71"/>
      <c r="ED15" s="71"/>
      <c r="EE15" s="71"/>
      <c r="EF15" s="71"/>
      <c r="EG15" s="71"/>
      <c r="EH15" s="71"/>
      <c r="EI15" s="71"/>
      <c r="EJ15" s="71"/>
      <c r="EK15" s="71"/>
      <c r="EL15" s="71"/>
      <c r="EM15" s="71"/>
      <c r="EN15" s="71"/>
      <c r="EO15" s="71"/>
      <c r="EP15" s="71"/>
      <c r="EQ15" s="71"/>
      <c r="ER15" s="71"/>
      <c r="ES15" s="71"/>
      <c r="ET15" s="71"/>
      <c r="EU15" s="71"/>
      <c r="EV15" s="71"/>
      <c r="EW15" s="71"/>
      <c r="EX15" s="71"/>
      <c r="EY15" s="71"/>
      <c r="EZ15" s="71"/>
      <c r="FA15" s="71"/>
      <c r="FB15" s="71"/>
      <c r="FC15" s="71"/>
      <c r="FD15" s="71"/>
      <c r="FE15" s="71"/>
      <c r="FF15" s="71"/>
      <c r="FG15" s="71"/>
      <c r="FH15" s="71"/>
      <c r="FI15" s="71"/>
      <c r="FJ15" s="71"/>
      <c r="FK15" s="71"/>
      <c r="FL15" s="71"/>
      <c r="FM15" s="71"/>
      <c r="FN15" s="71"/>
      <c r="FO15" s="71"/>
      <c r="FP15" s="71"/>
      <c r="FQ15" s="71"/>
      <c r="FR15" s="71"/>
      <c r="FS15" s="71"/>
      <c r="FT15" s="71"/>
      <c r="FU15" s="71"/>
      <c r="FV15" s="71"/>
      <c r="FW15" s="71"/>
      <c r="FX15" s="71"/>
      <c r="FY15" s="71"/>
      <c r="FZ15" s="71"/>
      <c r="GA15" s="71"/>
      <c r="GB15" s="71"/>
      <c r="GC15" s="71"/>
      <c r="GD15" s="71"/>
      <c r="GE15" s="71"/>
      <c r="GF15" s="71"/>
      <c r="GG15" s="71"/>
      <c r="GH15" s="71"/>
      <c r="GI15" s="71"/>
      <c r="GJ15" s="71"/>
      <c r="GK15" s="71"/>
      <c r="GL15" s="71"/>
      <c r="GM15" s="71"/>
      <c r="GN15" s="71"/>
      <c r="GO15" s="71"/>
      <c r="GP15" s="71"/>
      <c r="GQ15" s="71"/>
      <c r="GR15" s="71"/>
      <c r="GS15" s="71"/>
      <c r="GT15" s="71"/>
      <c r="GU15" s="71"/>
      <c r="GV15" s="71"/>
      <c r="GW15" s="71"/>
      <c r="GX15" s="71"/>
      <c r="GY15" s="71"/>
      <c r="GZ15" s="71"/>
      <c r="HA15" s="71"/>
      <c r="HB15" s="71"/>
      <c r="HC15" s="71"/>
      <c r="HD15" s="71"/>
      <c r="HE15" s="71"/>
      <c r="HF15" s="71"/>
      <c r="HG15" s="71"/>
      <c r="HH15" s="71"/>
      <c r="HI15" s="71"/>
      <c r="HJ15" s="71"/>
      <c r="HK15" s="71"/>
      <c r="HL15" s="71"/>
      <c r="HM15" s="71"/>
      <c r="HN15" s="71"/>
      <c r="HO15" s="71"/>
      <c r="HP15" s="71"/>
      <c r="HQ15" s="71"/>
      <c r="HR15" s="71"/>
      <c r="HS15" s="71"/>
      <c r="HT15" s="71"/>
      <c r="HU15" s="71"/>
      <c r="HV15" s="71"/>
      <c r="HW15" s="71"/>
      <c r="HX15" s="71"/>
      <c r="HY15" s="71"/>
      <c r="HZ15" s="71"/>
      <c r="IA15" s="71"/>
      <c r="IB15" s="71"/>
      <c r="IC15" s="71"/>
      <c r="ID15" s="71"/>
      <c r="IE15" s="71"/>
      <c r="IF15" s="71"/>
      <c r="IG15" s="71"/>
      <c r="IH15" s="71"/>
      <c r="II15" s="71"/>
      <c r="IJ15" s="71"/>
      <c r="IK15" s="71"/>
      <c r="IL15" s="71"/>
      <c r="IM15" s="71"/>
      <c r="IN15" s="71"/>
      <c r="IO15" s="71"/>
      <c r="IP15" s="71"/>
      <c r="IQ15" s="71"/>
      <c r="IR15" s="71"/>
      <c r="IS15" s="71"/>
      <c r="IT15" s="71"/>
      <c r="IU15" s="71"/>
      <c r="IV15" s="71"/>
      <c r="IW15" s="71"/>
      <c r="IX15" s="71"/>
      <c r="IY15" s="71"/>
      <c r="IZ15" s="71"/>
      <c r="JA15" s="71"/>
      <c r="JB15" s="71"/>
      <c r="JC15" s="71"/>
      <c r="JD15" s="71"/>
      <c r="JE15" s="71"/>
      <c r="JF15" s="71"/>
      <c r="JG15" s="71"/>
      <c r="JH15" s="71"/>
      <c r="JI15" s="71"/>
      <c r="JJ15" s="71"/>
      <c r="JK15" s="71"/>
      <c r="JL15" s="71"/>
      <c r="JM15" s="71"/>
      <c r="JN15" s="71"/>
      <c r="JO15" s="71"/>
      <c r="JP15" s="71"/>
      <c r="JQ15" s="71"/>
      <c r="JR15" s="71"/>
      <c r="JS15" s="71"/>
      <c r="JT15" s="71"/>
      <c r="JU15" s="71"/>
      <c r="JV15" s="71"/>
      <c r="JW15" s="71"/>
      <c r="JX15" s="71"/>
      <c r="JY15" s="71"/>
      <c r="JZ15" s="71"/>
      <c r="KA15" s="71"/>
      <c r="KB15" s="71"/>
      <c r="KC15" s="71"/>
    </row>
    <row r="16" ht="0" hidden="1" s="68" customFormat="1">
      <c r="J16" s="70"/>
      <c r="N16" s="105"/>
      <c r="O16" s="106"/>
      <c r="P16" s="71"/>
      <c r="Q16" s="71"/>
      <c r="S16" s="71"/>
      <c r="T16" s="71"/>
      <c r="U16" s="71"/>
      <c r="W16" s="71"/>
      <c r="X16" s="71"/>
      <c r="Y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1"/>
      <c r="EQ16" s="71"/>
      <c r="ER16" s="71"/>
      <c r="ES16" s="71"/>
      <c r="ET16" s="71"/>
      <c r="EU16" s="71"/>
      <c r="EV16" s="71"/>
      <c r="EW16" s="71"/>
      <c r="EX16" s="71"/>
      <c r="EY16" s="71"/>
      <c r="EZ16" s="71"/>
      <c r="FA16" s="71"/>
      <c r="FB16" s="71"/>
      <c r="FC16" s="71"/>
      <c r="FD16" s="71"/>
      <c r="FE16" s="71"/>
      <c r="FF16" s="71"/>
      <c r="FG16" s="71"/>
      <c r="FH16" s="71"/>
      <c r="FI16" s="71"/>
      <c r="FJ16" s="71"/>
      <c r="FK16" s="71"/>
      <c r="FL16" s="71"/>
      <c r="FM16" s="71"/>
      <c r="FN16" s="71"/>
      <c r="FO16" s="71"/>
      <c r="FP16" s="71"/>
      <c r="FQ16" s="71"/>
      <c r="FR16" s="71"/>
      <c r="FS16" s="71"/>
      <c r="FT16" s="71"/>
      <c r="FU16" s="71"/>
      <c r="FV16" s="71"/>
      <c r="FW16" s="71"/>
      <c r="FX16" s="71"/>
      <c r="FY16" s="71"/>
      <c r="FZ16" s="71"/>
      <c r="GA16" s="71"/>
      <c r="GB16" s="71"/>
      <c r="GC16" s="71"/>
      <c r="GD16" s="71"/>
      <c r="GE16" s="71"/>
      <c r="GF16" s="71"/>
      <c r="GG16" s="71"/>
      <c r="GH16" s="71"/>
      <c r="GI16" s="71"/>
      <c r="GJ16" s="71"/>
      <c r="GK16" s="71"/>
      <c r="GL16" s="71"/>
      <c r="GM16" s="71"/>
      <c r="GN16" s="71"/>
      <c r="GO16" s="71"/>
      <c r="GP16" s="71"/>
      <c r="GQ16" s="71"/>
      <c r="GR16" s="71"/>
      <c r="GS16" s="71"/>
      <c r="GT16" s="71"/>
      <c r="GU16" s="71"/>
      <c r="GV16" s="71"/>
      <c r="GW16" s="71"/>
      <c r="GX16" s="71"/>
      <c r="GY16" s="71"/>
      <c r="GZ16" s="71"/>
      <c r="HA16" s="71"/>
      <c r="HB16" s="71"/>
      <c r="HC16" s="71"/>
      <c r="HD16" s="71"/>
      <c r="HE16" s="71"/>
      <c r="HF16" s="71"/>
      <c r="HG16" s="71"/>
      <c r="HH16" s="71"/>
      <c r="HI16" s="71"/>
      <c r="HJ16" s="71"/>
      <c r="HK16" s="71"/>
      <c r="HL16" s="71"/>
      <c r="HM16" s="71"/>
      <c r="HN16" s="71"/>
      <c r="HO16" s="71"/>
      <c r="HP16" s="71"/>
      <c r="HQ16" s="71"/>
      <c r="HR16" s="71"/>
      <c r="HS16" s="71"/>
      <c r="HT16" s="71"/>
      <c r="HU16" s="71"/>
      <c r="HV16" s="71"/>
      <c r="HW16" s="71"/>
      <c r="HX16" s="71"/>
      <c r="HY16" s="71"/>
      <c r="HZ16" s="71"/>
      <c r="IA16" s="71"/>
      <c r="IB16" s="71"/>
      <c r="IC16" s="71"/>
      <c r="ID16" s="71"/>
      <c r="IE16" s="71"/>
      <c r="IF16" s="71"/>
      <c r="IG16" s="71"/>
      <c r="IH16" s="71"/>
      <c r="II16" s="71"/>
      <c r="IJ16" s="71"/>
      <c r="IK16" s="71"/>
      <c r="IL16" s="71"/>
      <c r="IM16" s="71"/>
      <c r="IN16" s="71"/>
      <c r="IO16" s="71"/>
      <c r="IP16" s="71"/>
      <c r="IQ16" s="71"/>
      <c r="IR16" s="71"/>
      <c r="IS16" s="71"/>
      <c r="IT16" s="71"/>
      <c r="IU16" s="71"/>
      <c r="IV16" s="71"/>
      <c r="IW16" s="71"/>
      <c r="IX16" s="71"/>
      <c r="IY16" s="71"/>
      <c r="IZ16" s="71"/>
      <c r="JA16" s="71"/>
      <c r="JB16" s="71"/>
      <c r="JC16" s="71"/>
      <c r="JD16" s="71"/>
      <c r="JE16" s="71"/>
      <c r="JF16" s="71"/>
      <c r="JG16" s="71"/>
      <c r="JH16" s="71"/>
      <c r="JI16" s="71"/>
      <c r="JJ16" s="71"/>
      <c r="JK16" s="71"/>
      <c r="JL16" s="71"/>
      <c r="JM16" s="71"/>
      <c r="JN16" s="71"/>
      <c r="JO16" s="71"/>
      <c r="JP16" s="71"/>
      <c r="JQ16" s="71"/>
      <c r="JR16" s="71"/>
      <c r="JS16" s="71"/>
      <c r="JT16" s="71"/>
      <c r="JU16" s="71"/>
      <c r="JV16" s="71"/>
      <c r="JW16" s="71"/>
      <c r="JX16" s="71"/>
      <c r="JY16" s="71"/>
      <c r="JZ16" s="71"/>
      <c r="KA16" s="71"/>
      <c r="KB16" s="71"/>
      <c r="KC16" s="71"/>
    </row>
    <row r="17" ht="0" hidden="1" s="71" customFormat="1">
      <c r="A17" s="68"/>
      <c r="B17" s="68"/>
      <c r="C17" s="68"/>
      <c r="D17" s="68"/>
      <c r="E17" s="68"/>
      <c r="F17" s="68"/>
      <c r="G17" s="68"/>
      <c r="H17" s="68"/>
      <c r="I17" s="68"/>
      <c r="J17" s="70"/>
      <c r="K17" s="68"/>
      <c r="L17" s="68"/>
      <c r="M17" s="68"/>
      <c r="N17" s="105"/>
      <c r="O17" s="106"/>
      <c r="R17" s="68"/>
      <c r="V17" s="68"/>
      <c r="Z17" s="68"/>
    </row>
    <row r="18" ht="0" hidden="1" s="71" customFormat="1">
      <c r="A18" s="68"/>
      <c r="B18" s="68"/>
      <c r="C18" s="68"/>
      <c r="D18" s="68"/>
      <c r="E18" s="68"/>
      <c r="F18" s="68"/>
      <c r="G18" s="68"/>
      <c r="H18" s="68"/>
      <c r="I18" s="68"/>
      <c r="J18" s="70"/>
      <c r="K18" s="68"/>
      <c r="L18" s="68"/>
      <c r="M18" s="68"/>
      <c r="N18" s="105"/>
      <c r="O18" s="106"/>
      <c r="R18" s="68"/>
      <c r="V18" s="68"/>
      <c r="Z18" s="68"/>
    </row>
    <row r="19" ht="0" hidden="1" s="71" customFormat="1">
      <c r="A19" s="68"/>
      <c r="B19" s="68"/>
      <c r="C19" s="68"/>
      <c r="D19" s="68"/>
      <c r="E19" s="68"/>
      <c r="F19" s="68"/>
      <c r="G19" s="68"/>
      <c r="H19" s="68"/>
      <c r="I19" s="68"/>
      <c r="J19" s="70"/>
      <c r="K19" s="68"/>
      <c r="L19" s="68"/>
      <c r="M19" s="68"/>
      <c r="N19" s="105"/>
      <c r="O19" s="106"/>
      <c r="R19" s="68"/>
      <c r="V19" s="68"/>
      <c r="Z19" s="68"/>
    </row>
    <row r="20" ht="0" hidden="1" s="71" customFormat="1">
      <c r="A20" s="68"/>
      <c r="B20" s="68"/>
      <c r="C20" s="68"/>
      <c r="D20" s="68"/>
      <c r="E20" s="68"/>
      <c r="F20" s="68"/>
      <c r="G20" s="68"/>
      <c r="H20" s="68"/>
      <c r="I20" s="68"/>
      <c r="J20" s="70"/>
      <c r="K20" s="68"/>
      <c r="L20" s="68"/>
      <c r="M20" s="68"/>
      <c r="N20" s="105"/>
      <c r="O20" s="106"/>
      <c r="R20" s="68"/>
      <c r="V20" s="68"/>
      <c r="Z20" s="68"/>
    </row>
    <row r="21" ht="0" hidden="1" s="71" customFormat="1">
      <c r="A21" s="68"/>
      <c r="B21" s="68"/>
      <c r="C21" s="68"/>
      <c r="D21" s="68"/>
      <c r="E21" s="68"/>
      <c r="F21" s="68"/>
      <c r="G21" s="68"/>
      <c r="H21" s="68"/>
      <c r="I21" s="68"/>
      <c r="J21" s="70"/>
      <c r="K21" s="68"/>
      <c r="L21" s="68"/>
      <c r="M21" s="68"/>
      <c r="N21" s="105"/>
      <c r="O21" s="106"/>
      <c r="R21" s="68"/>
      <c r="V21" s="68"/>
      <c r="Z21" s="68"/>
    </row>
    <row r="22" ht="0" hidden="1" s="71" customFormat="1">
      <c r="A22" s="68"/>
      <c r="B22" s="68"/>
      <c r="C22" s="68"/>
      <c r="D22" s="68"/>
      <c r="E22" s="68"/>
      <c r="F22" s="68"/>
      <c r="G22" s="68"/>
      <c r="H22" s="68"/>
      <c r="I22" s="68"/>
      <c r="J22" s="70"/>
      <c r="K22" s="68"/>
      <c r="L22" s="68"/>
      <c r="M22" s="68"/>
      <c r="N22" s="105"/>
      <c r="O22" s="106"/>
      <c r="R22" s="68"/>
      <c r="V22" s="68"/>
      <c r="Z22" s="68"/>
    </row>
    <row r="23" ht="0" hidden="1" s="71" customFormat="1">
      <c r="A23" s="68"/>
      <c r="B23" s="68"/>
      <c r="C23" s="68"/>
      <c r="D23" s="68"/>
      <c r="E23" s="68"/>
      <c r="F23" s="68"/>
      <c r="G23" s="68"/>
      <c r="H23" s="68"/>
      <c r="I23" s="68"/>
      <c r="J23" s="70"/>
      <c r="K23" s="68"/>
      <c r="L23" s="68"/>
      <c r="M23" s="68"/>
      <c r="N23" s="105"/>
      <c r="O23" s="106"/>
      <c r="R23" s="68"/>
      <c r="V23" s="68"/>
      <c r="Z23" s="68"/>
    </row>
    <row r="24" ht="0" hidden="1" s="71" customFormat="1">
      <c r="A24" s="68"/>
      <c r="B24" s="68"/>
      <c r="C24" s="68"/>
      <c r="D24" s="68"/>
      <c r="E24" s="68"/>
      <c r="F24" s="68"/>
      <c r="G24" s="68"/>
      <c r="H24" s="68"/>
      <c r="I24" s="68"/>
      <c r="J24" s="70"/>
      <c r="K24" s="68"/>
      <c r="L24" s="68"/>
      <c r="M24" s="68"/>
      <c r="N24" s="105"/>
      <c r="O24" s="106"/>
      <c r="R24" s="68"/>
      <c r="V24" s="68"/>
      <c r="Z24" s="68"/>
    </row>
    <row r="25" ht="0" hidden="1" s="71" customFormat="1">
      <c r="A25" s="68"/>
      <c r="B25" s="68"/>
      <c r="C25" s="68"/>
      <c r="D25" s="68"/>
      <c r="E25" s="68"/>
      <c r="F25" s="68"/>
      <c r="G25" s="68"/>
      <c r="H25" s="68"/>
      <c r="I25" s="68"/>
      <c r="J25" s="70"/>
      <c r="K25" s="68"/>
      <c r="L25" s="68"/>
      <c r="M25" s="68"/>
      <c r="N25" s="105"/>
      <c r="O25" s="106"/>
      <c r="R25" s="68"/>
      <c r="V25" s="68"/>
      <c r="Z25" s="68"/>
    </row>
    <row r="26" ht="0" hidden="1" s="71" customFormat="1">
      <c r="A26" s="68"/>
      <c r="B26" s="68"/>
      <c r="C26" s="68"/>
      <c r="D26" s="68"/>
      <c r="E26" s="68"/>
      <c r="F26" s="68"/>
      <c r="G26" s="68"/>
      <c r="H26" s="68"/>
      <c r="I26" s="68"/>
      <c r="J26" s="70"/>
      <c r="K26" s="68"/>
      <c r="L26" s="68"/>
      <c r="M26" s="68"/>
      <c r="N26" s="105"/>
      <c r="O26" s="106"/>
      <c r="R26" s="68"/>
      <c r="V26" s="68"/>
      <c r="Z26" s="68"/>
    </row>
    <row r="27" ht="0" hidden="1" s="71" customFormat="1">
      <c r="A27" s="68"/>
      <c r="B27" s="68"/>
      <c r="C27" s="68"/>
      <c r="D27" s="68"/>
      <c r="E27" s="68"/>
      <c r="F27" s="68"/>
      <c r="G27" s="68"/>
      <c r="H27" s="68"/>
      <c r="I27" s="68"/>
      <c r="J27" s="70"/>
      <c r="K27" s="68"/>
      <c r="L27" s="68"/>
      <c r="M27" s="68"/>
      <c r="N27" s="105"/>
      <c r="O27" s="106"/>
      <c r="R27" s="68"/>
      <c r="V27" s="68"/>
      <c r="Z27" s="68"/>
    </row>
    <row r="28" ht="0" hidden="1" s="71" customFormat="1">
      <c r="A28" s="68"/>
      <c r="B28" s="68"/>
      <c r="C28" s="68"/>
      <c r="D28" s="68"/>
      <c r="E28" s="68"/>
      <c r="F28" s="68"/>
      <c r="G28" s="68"/>
      <c r="H28" s="68"/>
      <c r="I28" s="68"/>
      <c r="J28" s="70"/>
      <c r="K28" s="68"/>
      <c r="L28" s="68"/>
      <c r="M28" s="68"/>
      <c r="N28" s="105"/>
      <c r="O28" s="106"/>
      <c r="R28" s="68"/>
      <c r="V28" s="68"/>
      <c r="Z28" s="68"/>
    </row>
    <row r="29" ht="0" hidden="1" s="71" customFormat="1">
      <c r="A29" s="68"/>
      <c r="B29" s="68"/>
      <c r="C29" s="68"/>
      <c r="D29" s="68"/>
      <c r="E29" s="68"/>
      <c r="F29" s="68"/>
      <c r="G29" s="68"/>
      <c r="H29" s="68"/>
      <c r="I29" s="68"/>
      <c r="J29" s="70"/>
      <c r="K29" s="68"/>
      <c r="L29" s="68"/>
      <c r="M29" s="68"/>
      <c r="N29" s="105"/>
      <c r="O29" s="106"/>
      <c r="R29" s="68"/>
      <c r="V29" s="68"/>
      <c r="Z29" s="68"/>
    </row>
    <row r="30" ht="0" hidden="1" s="71" customFormat="1">
      <c r="A30" s="68"/>
      <c r="B30" s="68"/>
      <c r="C30" s="68"/>
      <c r="D30" s="68"/>
      <c r="E30" s="68"/>
      <c r="F30" s="68"/>
      <c r="G30" s="68"/>
      <c r="H30" s="68"/>
      <c r="I30" s="68"/>
      <c r="J30" s="70"/>
      <c r="K30" s="68"/>
      <c r="L30" s="68"/>
      <c r="M30" s="68"/>
      <c r="N30" s="105"/>
      <c r="O30" s="106"/>
      <c r="R30" s="68"/>
      <c r="V30" s="68"/>
      <c r="Z30" s="68"/>
    </row>
    <row r="31" ht="0" hidden="1" s="71" customFormat="1">
      <c r="A31" s="68"/>
      <c r="B31" s="68"/>
      <c r="C31" s="68"/>
      <c r="D31" s="68"/>
      <c r="E31" s="68"/>
      <c r="F31" s="68"/>
      <c r="G31" s="68"/>
      <c r="H31" s="68"/>
      <c r="I31" s="68"/>
      <c r="J31" s="70"/>
      <c r="K31" s="68"/>
      <c r="L31" s="68"/>
      <c r="M31" s="68"/>
      <c r="N31" s="105"/>
      <c r="O31" s="106"/>
      <c r="R31" s="68"/>
      <c r="V31" s="68"/>
      <c r="Z31" s="68"/>
    </row>
    <row r="32" ht="0" hidden="1" s="71" customFormat="1">
      <c r="A32" s="100"/>
      <c r="B32" s="100"/>
      <c r="C32" s="68"/>
      <c r="D32" s="100"/>
      <c r="E32" s="100"/>
      <c r="F32" s="100"/>
      <c r="G32" s="100"/>
      <c r="H32" s="100"/>
      <c r="I32" s="100"/>
      <c r="J32" s="102"/>
      <c r="K32" s="100"/>
      <c r="L32" s="100"/>
      <c r="M32" s="100"/>
      <c r="N32" s="101"/>
      <c r="O32" s="103"/>
      <c r="P32" s="104"/>
      <c r="Q32" s="104"/>
      <c r="R32" s="100"/>
      <c r="S32" s="104"/>
      <c r="T32" s="104"/>
      <c r="U32" s="104"/>
      <c r="V32" s="100"/>
      <c r="W32" s="104"/>
      <c r="X32" s="104"/>
      <c r="Y32" s="104"/>
      <c r="Z32" s="100"/>
      <c r="AA32" s="104"/>
    </row>
    <row r="33">
      <c r="A33" s="78" t="s">
        <v>681</v>
      </c>
      <c r="B33" s="78" t="s">
        <v>1215</v>
      </c>
      <c r="C33" s="94" t="s">
        <v>1216</v>
      </c>
      <c r="D33" s="91" t="s">
        <v>1217</v>
      </c>
      <c r="E33" s="80">
        <v>41730</v>
      </c>
      <c r="F33" s="80">
        <v>41913</v>
      </c>
      <c r="G33" s="78" t="s">
        <v>1091</v>
      </c>
      <c r="H33" s="78" t="s">
        <v>1091</v>
      </c>
      <c r="I33" s="78">
        <v>12</v>
      </c>
      <c r="J33" s="78" t="s">
        <v>1091</v>
      </c>
      <c r="K33" s="78" t="s">
        <v>1091</v>
      </c>
      <c r="L33" s="94" t="s">
        <v>1218</v>
      </c>
      <c r="M33" s="94" t="s">
        <v>1219</v>
      </c>
      <c r="O33" s="78"/>
      <c r="Q33" s="83"/>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89"/>
      <c r="DD33" s="89"/>
      <c r="DE33" s="89"/>
      <c r="DF33" s="89"/>
      <c r="DG33" s="89"/>
      <c r="DH33" s="89"/>
      <c r="DI33" s="89"/>
      <c r="DJ33" s="89"/>
      <c r="DK33" s="89"/>
      <c r="DL33" s="89"/>
      <c r="DM33" s="89"/>
      <c r="DN33" s="89"/>
      <c r="DO33" s="89"/>
      <c r="DP33" s="89"/>
      <c r="DQ33" s="89"/>
      <c r="DR33" s="89"/>
      <c r="DS33" s="89"/>
      <c r="DT33" s="89"/>
      <c r="DU33" s="89"/>
      <c r="DV33" s="89"/>
      <c r="DW33" s="89"/>
      <c r="DX33" s="89"/>
      <c r="DY33" s="89"/>
      <c r="DZ33" s="89"/>
      <c r="EA33" s="89"/>
      <c r="EB33" s="89"/>
      <c r="EC33" s="89"/>
      <c r="ED33" s="89"/>
      <c r="EE33" s="89"/>
      <c r="EF33" s="89"/>
      <c r="EG33" s="89"/>
      <c r="EH33" s="89"/>
      <c r="EI33" s="89"/>
      <c r="EJ33" s="89"/>
      <c r="EK33" s="89"/>
      <c r="EL33" s="89"/>
      <c r="EM33" s="89"/>
      <c r="EN33" s="89"/>
      <c r="EO33" s="89"/>
      <c r="EP33" s="71"/>
      <c r="EQ33" s="71"/>
      <c r="ER33" s="71"/>
      <c r="ES33" s="71"/>
      <c r="ET33" s="71"/>
      <c r="EU33" s="71"/>
      <c r="EV33" s="71"/>
      <c r="EW33" s="71"/>
      <c r="EX33" s="71"/>
      <c r="EY33" s="71"/>
      <c r="EZ33" s="71"/>
      <c r="FA33" s="71"/>
      <c r="FB33" s="71"/>
      <c r="FC33" s="71"/>
      <c r="FD33" s="71"/>
      <c r="FE33" s="71"/>
      <c r="FF33" s="71"/>
      <c r="FG33" s="71"/>
      <c r="FH33" s="71"/>
      <c r="FI33" s="71"/>
      <c r="FJ33" s="71"/>
      <c r="FK33" s="71"/>
      <c r="FL33" s="71"/>
      <c r="FM33" s="71"/>
      <c r="FN33" s="71"/>
      <c r="FO33" s="71"/>
      <c r="FP33" s="71"/>
      <c r="FQ33" s="71"/>
      <c r="FR33" s="71"/>
      <c r="FS33" s="71"/>
      <c r="FT33" s="71"/>
      <c r="FU33" s="71"/>
      <c r="FV33" s="71"/>
      <c r="FW33" s="71"/>
      <c r="FX33" s="71"/>
      <c r="FY33" s="71"/>
      <c r="FZ33" s="71"/>
      <c r="GA33" s="71"/>
      <c r="GB33" s="71"/>
      <c r="GC33" s="71"/>
      <c r="GD33" s="71"/>
      <c r="GE33" s="71"/>
      <c r="GF33" s="71"/>
      <c r="GG33" s="71"/>
      <c r="GH33" s="71"/>
      <c r="GI33" s="71"/>
      <c r="GJ33" s="71"/>
      <c r="GK33" s="71"/>
      <c r="GL33" s="71"/>
      <c r="GM33" s="71"/>
      <c r="GN33" s="71"/>
      <c r="GO33" s="71"/>
      <c r="GP33" s="71"/>
      <c r="GQ33" s="71"/>
      <c r="GR33" s="71"/>
      <c r="GS33" s="71"/>
      <c r="GT33" s="71"/>
      <c r="GU33" s="71"/>
      <c r="GV33" s="71"/>
      <c r="GW33" s="71"/>
      <c r="GX33" s="71"/>
      <c r="GY33" s="71"/>
      <c r="GZ33" s="71"/>
      <c r="HA33" s="71"/>
      <c r="HB33" s="71"/>
      <c r="HC33" s="71"/>
      <c r="HD33" s="71"/>
      <c r="HE33" s="71"/>
      <c r="HF33" s="71"/>
      <c r="HG33" s="71"/>
      <c r="HH33" s="71"/>
      <c r="HI33" s="71"/>
      <c r="HJ33" s="71"/>
      <c r="HK33" s="71"/>
      <c r="HL33" s="71"/>
      <c r="HM33" s="71"/>
      <c r="HN33" s="71"/>
      <c r="HO33" s="71"/>
      <c r="HP33" s="71"/>
      <c r="HQ33" s="71"/>
      <c r="HR33" s="71"/>
      <c r="HS33" s="71"/>
      <c r="HT33" s="71"/>
      <c r="HU33" s="71"/>
      <c r="HV33" s="71"/>
      <c r="HW33" s="71"/>
      <c r="HX33" s="71"/>
      <c r="HY33" s="71"/>
      <c r="HZ33" s="71"/>
      <c r="IA33" s="71"/>
      <c r="IB33" s="71"/>
      <c r="IC33" s="71"/>
      <c r="ID33" s="71"/>
      <c r="IE33" s="71"/>
      <c r="IF33" s="71"/>
      <c r="IG33" s="71"/>
      <c r="IH33" s="71"/>
      <c r="II33" s="71"/>
      <c r="IJ33" s="71"/>
      <c r="IK33" s="71"/>
      <c r="IL33" s="71"/>
      <c r="IM33" s="71"/>
      <c r="IN33" s="71"/>
      <c r="IO33" s="71"/>
      <c r="IP33" s="71"/>
      <c r="IQ33" s="71"/>
      <c r="IR33" s="71"/>
      <c r="IS33" s="71"/>
      <c r="IT33" s="71"/>
      <c r="IU33" s="71"/>
      <c r="IV33" s="71"/>
      <c r="IW33" s="71"/>
      <c r="IX33" s="71"/>
      <c r="IY33" s="71"/>
      <c r="IZ33" s="71"/>
      <c r="JA33" s="71"/>
      <c r="JB33" s="71"/>
      <c r="JC33" s="71"/>
      <c r="JD33" s="71"/>
      <c r="JE33" s="71"/>
      <c r="JF33" s="71"/>
      <c r="JG33" s="71"/>
      <c r="JH33" s="71"/>
      <c r="JI33" s="71"/>
      <c r="JJ33" s="71"/>
      <c r="JK33" s="71"/>
      <c r="JL33" s="71"/>
      <c r="JM33" s="71"/>
      <c r="JN33" s="71"/>
      <c r="JO33" s="71"/>
      <c r="JP33" s="71"/>
      <c r="JQ33" s="71"/>
      <c r="JR33" s="71"/>
      <c r="JS33" s="71"/>
      <c r="JT33" s="71"/>
      <c r="JU33" s="71"/>
      <c r="JV33" s="71"/>
      <c r="JW33" s="71"/>
      <c r="JX33" s="71"/>
      <c r="JY33" s="71"/>
      <c r="JZ33" s="71"/>
      <c r="KA33" s="71"/>
      <c r="KB33" s="71"/>
      <c r="KC33" s="71"/>
    </row>
    <row r="34">
      <c r="A34" s="107" t="s">
        <v>681</v>
      </c>
      <c r="B34" s="79" t="s">
        <v>1220</v>
      </c>
      <c r="C34" s="78" t="s">
        <v>1221</v>
      </c>
      <c r="D34" s="87" t="s">
        <v>1222</v>
      </c>
      <c r="E34" s="92" t="s">
        <v>1091</v>
      </c>
      <c r="F34" s="92" t="s">
        <v>1091</v>
      </c>
      <c r="G34" s="87" t="s">
        <v>1223</v>
      </c>
      <c r="H34" s="91" t="s">
        <v>1224</v>
      </c>
      <c r="I34" s="78">
        <v>12</v>
      </c>
      <c r="J34" s="78" t="s">
        <v>1091</v>
      </c>
      <c r="K34" s="78" t="s">
        <v>1091</v>
      </c>
      <c r="L34" s="87" t="s">
        <v>1225</v>
      </c>
      <c r="M34" s="87" t="s">
        <v>1226</v>
      </c>
      <c r="N34" s="78" t="s">
        <v>1227</v>
      </c>
      <c r="O34" s="78">
        <v>861</v>
      </c>
      <c r="P34" s="89" t="s">
        <v>1091</v>
      </c>
      <c r="Q34" s="83" t="s">
        <v>1099</v>
      </c>
      <c r="R34" s="78" t="s">
        <v>1228</v>
      </c>
      <c r="S34" s="110">
        <v>858</v>
      </c>
      <c r="T34" s="89" t="s">
        <v>1099</v>
      </c>
      <c r="U34" s="89" t="s">
        <v>1099</v>
      </c>
      <c r="V34" s="78" t="s">
        <v>1229</v>
      </c>
      <c r="W34" s="89" t="s">
        <v>1230</v>
      </c>
      <c r="X34" s="89" t="s">
        <v>1099</v>
      </c>
      <c r="Y34" s="89" t="s">
        <v>1099</v>
      </c>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c r="DW34" s="89"/>
      <c r="DX34" s="89"/>
      <c r="DY34" s="89"/>
      <c r="DZ34" s="89"/>
      <c r="EA34" s="89"/>
      <c r="EB34" s="89"/>
      <c r="EC34" s="89"/>
      <c r="ED34" s="89"/>
      <c r="EE34" s="89"/>
      <c r="EF34" s="89"/>
      <c r="EG34" s="89"/>
      <c r="EH34" s="89"/>
      <c r="EI34" s="89"/>
      <c r="EJ34" s="89"/>
      <c r="EK34" s="89"/>
      <c r="EL34" s="89"/>
      <c r="EM34" s="89"/>
      <c r="EN34" s="89"/>
      <c r="EO34" s="89"/>
      <c r="EP34" s="71"/>
      <c r="EQ34" s="71"/>
      <c r="ER34" s="71"/>
      <c r="ES34" s="71"/>
      <c r="ET34" s="71"/>
      <c r="EU34" s="71"/>
      <c r="EV34" s="71"/>
      <c r="EW34" s="71"/>
      <c r="EX34" s="71"/>
      <c r="EY34" s="71"/>
      <c r="EZ34" s="71"/>
      <c r="FA34" s="71"/>
      <c r="FB34" s="71"/>
      <c r="FC34" s="71"/>
      <c r="FD34" s="71"/>
      <c r="FE34" s="71"/>
      <c r="FF34" s="71"/>
      <c r="FG34" s="71"/>
      <c r="FH34" s="71"/>
      <c r="FI34" s="71"/>
      <c r="FJ34" s="71"/>
      <c r="FK34" s="71"/>
      <c r="FL34" s="71"/>
      <c r="FM34" s="71"/>
      <c r="FN34" s="71"/>
      <c r="FO34" s="71"/>
      <c r="FP34" s="71"/>
      <c r="FQ34" s="71"/>
      <c r="FR34" s="71"/>
      <c r="FS34" s="71"/>
      <c r="FT34" s="71"/>
      <c r="FU34" s="71"/>
      <c r="FV34" s="71"/>
      <c r="FW34" s="71"/>
      <c r="FX34" s="71"/>
      <c r="FY34" s="71"/>
      <c r="FZ34" s="71"/>
      <c r="GA34" s="71"/>
      <c r="GB34" s="71"/>
      <c r="GC34" s="71"/>
      <c r="GD34" s="71"/>
      <c r="GE34" s="71"/>
      <c r="GF34" s="71"/>
      <c r="GG34" s="71"/>
      <c r="GH34" s="71"/>
      <c r="GI34" s="71"/>
      <c r="GJ34" s="71"/>
      <c r="GK34" s="71"/>
      <c r="GL34" s="71"/>
      <c r="GM34" s="71"/>
      <c r="GN34" s="71"/>
      <c r="GO34" s="71"/>
      <c r="GP34" s="71"/>
      <c r="GQ34" s="71"/>
      <c r="GR34" s="71"/>
      <c r="GS34" s="71"/>
      <c r="GT34" s="71"/>
      <c r="GU34" s="71"/>
      <c r="GV34" s="71"/>
      <c r="GW34" s="71"/>
      <c r="GX34" s="71"/>
      <c r="GY34" s="71"/>
      <c r="GZ34" s="71"/>
      <c r="HA34" s="71"/>
      <c r="HB34" s="71"/>
      <c r="HC34" s="71"/>
      <c r="HD34" s="71"/>
      <c r="HE34" s="71"/>
      <c r="HF34" s="71"/>
      <c r="HG34" s="71"/>
      <c r="HH34" s="71"/>
      <c r="HI34" s="71"/>
      <c r="HJ34" s="71"/>
      <c r="HK34" s="71"/>
      <c r="HL34" s="71"/>
      <c r="HM34" s="71"/>
      <c r="HN34" s="71"/>
      <c r="HO34" s="71"/>
      <c r="HP34" s="71"/>
      <c r="HQ34" s="71"/>
      <c r="HR34" s="71"/>
      <c r="HS34" s="71"/>
      <c r="HT34" s="71"/>
      <c r="HU34" s="71"/>
      <c r="HV34" s="71"/>
      <c r="HW34" s="71"/>
      <c r="HX34" s="71"/>
      <c r="HY34" s="71"/>
      <c r="HZ34" s="71"/>
      <c r="IA34" s="71"/>
      <c r="IB34" s="71"/>
      <c r="IC34" s="71"/>
      <c r="ID34" s="71"/>
      <c r="IE34" s="71"/>
      <c r="IF34" s="71"/>
      <c r="IG34" s="71"/>
      <c r="IH34" s="71"/>
      <c r="II34" s="71"/>
      <c r="IJ34" s="71"/>
      <c r="IK34" s="71"/>
      <c r="IL34" s="71"/>
      <c r="IM34" s="71"/>
      <c r="IN34" s="71"/>
      <c r="IO34" s="71"/>
      <c r="IP34" s="71"/>
      <c r="IQ34" s="71"/>
      <c r="IR34" s="71"/>
      <c r="IS34" s="71"/>
      <c r="IT34" s="71"/>
      <c r="IU34" s="71"/>
      <c r="IV34" s="71"/>
      <c r="IW34" s="71"/>
      <c r="IX34" s="71"/>
      <c r="IY34" s="71"/>
      <c r="IZ34" s="71"/>
      <c r="JA34" s="71"/>
      <c r="JB34" s="71"/>
      <c r="JC34" s="71"/>
      <c r="JD34" s="71"/>
      <c r="JE34" s="71"/>
      <c r="JF34" s="71"/>
      <c r="JG34" s="71"/>
      <c r="JH34" s="71"/>
      <c r="JI34" s="71"/>
      <c r="JJ34" s="71"/>
      <c r="JK34" s="71"/>
      <c r="JL34" s="71"/>
      <c r="JM34" s="71"/>
      <c r="JN34" s="71"/>
      <c r="JO34" s="71"/>
      <c r="JP34" s="71"/>
      <c r="JQ34" s="71"/>
      <c r="JR34" s="71"/>
      <c r="JS34" s="71"/>
      <c r="JT34" s="71"/>
      <c r="JU34" s="71"/>
      <c r="JV34" s="71"/>
      <c r="JW34" s="71"/>
      <c r="JX34" s="71"/>
      <c r="JY34" s="71"/>
      <c r="JZ34" s="71"/>
      <c r="KA34" s="71"/>
      <c r="KB34" s="71"/>
      <c r="KC34" s="71"/>
    </row>
    <row r="35">
      <c r="A35" s="78" t="s">
        <v>681</v>
      </c>
      <c r="B35" s="78" t="s">
        <v>1231</v>
      </c>
      <c r="C35" s="107" t="s">
        <v>1232</v>
      </c>
      <c r="D35" s="78" t="s">
        <v>1233</v>
      </c>
      <c r="E35" s="91" t="s">
        <v>1091</v>
      </c>
      <c r="F35" s="91" t="s">
        <v>1091</v>
      </c>
      <c r="G35" s="78" t="s">
        <v>1234</v>
      </c>
      <c r="H35" s="78" t="s">
        <v>1093</v>
      </c>
      <c r="I35" s="78">
        <v>13</v>
      </c>
      <c r="J35" s="78" t="s">
        <v>1091</v>
      </c>
      <c r="K35" s="78" t="s">
        <v>1091</v>
      </c>
      <c r="L35" s="78" t="s">
        <v>1091</v>
      </c>
      <c r="M35" s="92" t="s">
        <v>1235</v>
      </c>
      <c r="N35" s="92" t="s">
        <v>1236</v>
      </c>
      <c r="O35" s="107">
        <v>552</v>
      </c>
      <c r="P35" s="89" t="s">
        <v>1237</v>
      </c>
      <c r="Q35" s="83" t="s">
        <v>1099</v>
      </c>
      <c r="R35" s="78" t="s">
        <v>1238</v>
      </c>
      <c r="S35" s="89" t="s">
        <v>1239</v>
      </c>
      <c r="T35" s="89" t="s">
        <v>1240</v>
      </c>
      <c r="U35" s="89" t="s">
        <v>1099</v>
      </c>
      <c r="V35" s="78" t="s">
        <v>1241</v>
      </c>
      <c r="W35" s="89" t="s">
        <v>1242</v>
      </c>
      <c r="X35" s="89" t="s">
        <v>1099</v>
      </c>
      <c r="Y35" s="89" t="s">
        <v>1099</v>
      </c>
      <c r="Z35" s="78" t="s">
        <v>1243</v>
      </c>
      <c r="AA35" s="89" t="s">
        <v>1244</v>
      </c>
      <c r="AB35" s="89" t="s">
        <v>1245</v>
      </c>
      <c r="AC35" s="89" t="s">
        <v>1161</v>
      </c>
      <c r="AD35" s="89" t="s">
        <v>1246</v>
      </c>
      <c r="AE35" s="89" t="s">
        <v>1247</v>
      </c>
      <c r="AF35" s="89" t="s">
        <v>1248</v>
      </c>
      <c r="AG35" s="89" t="s">
        <v>1099</v>
      </c>
      <c r="AH35" s="89" t="s">
        <v>1249</v>
      </c>
      <c r="AI35" s="89" t="s">
        <v>1250</v>
      </c>
      <c r="AJ35" s="89" t="s">
        <v>1251</v>
      </c>
      <c r="AK35" s="89" t="s">
        <v>1099</v>
      </c>
      <c r="AL35" s="89" t="s">
        <v>1252</v>
      </c>
      <c r="AM35" s="89" t="s">
        <v>1253</v>
      </c>
      <c r="AN35" s="89" t="s">
        <v>1254</v>
      </c>
      <c r="AO35" s="89" t="s">
        <v>1117</v>
      </c>
      <c r="AP35" s="89" t="s">
        <v>1255</v>
      </c>
      <c r="AQ35" s="89" t="s">
        <v>1256</v>
      </c>
      <c r="AR35" s="89" t="s">
        <v>1254</v>
      </c>
      <c r="AS35" s="89" t="s">
        <v>1117</v>
      </c>
      <c r="AT35" s="89" t="s">
        <v>1257</v>
      </c>
      <c r="AU35" s="89" t="s">
        <v>1258</v>
      </c>
      <c r="AV35" s="89" t="s">
        <v>1186</v>
      </c>
      <c r="AW35" s="89" t="s">
        <v>1178</v>
      </c>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c r="DW35" s="89"/>
      <c r="DX35" s="89"/>
      <c r="DY35" s="89"/>
      <c r="DZ35" s="89"/>
      <c r="EA35" s="89"/>
      <c r="EB35" s="89"/>
      <c r="EC35" s="89"/>
      <c r="ED35" s="89"/>
      <c r="EE35" s="89"/>
      <c r="EF35" s="89"/>
      <c r="EG35" s="89"/>
      <c r="EH35" s="89"/>
      <c r="EI35" s="89"/>
      <c r="EJ35" s="89"/>
      <c r="EK35" s="89"/>
      <c r="EL35" s="89"/>
      <c r="EM35" s="89"/>
      <c r="EN35" s="89"/>
      <c r="EO35" s="89"/>
      <c r="EP35" s="71"/>
      <c r="EQ35" s="71"/>
      <c r="ER35" s="71"/>
      <c r="ES35" s="71"/>
      <c r="ET35" s="71"/>
      <c r="EU35" s="71"/>
      <c r="EV35" s="71"/>
      <c r="EW35" s="71"/>
      <c r="EX35" s="71"/>
      <c r="EY35" s="71"/>
      <c r="EZ35" s="71"/>
      <c r="FA35" s="71"/>
      <c r="FB35" s="71"/>
      <c r="FC35" s="71"/>
      <c r="FD35" s="71"/>
      <c r="FE35" s="71"/>
      <c r="FF35" s="71"/>
      <c r="FG35" s="71"/>
      <c r="FH35" s="71"/>
      <c r="FI35" s="71"/>
      <c r="FJ35" s="71"/>
      <c r="FK35" s="71"/>
      <c r="FL35" s="71"/>
      <c r="FM35" s="71"/>
      <c r="FN35" s="71"/>
      <c r="FO35" s="71"/>
      <c r="FP35" s="71"/>
      <c r="FQ35" s="71"/>
      <c r="FR35" s="71"/>
      <c r="FS35" s="71"/>
      <c r="FT35" s="71"/>
      <c r="FU35" s="71"/>
      <c r="FV35" s="71"/>
      <c r="FW35" s="71"/>
      <c r="FX35" s="71"/>
      <c r="FY35" s="71"/>
      <c r="FZ35" s="71"/>
      <c r="GA35" s="71"/>
      <c r="GB35" s="71"/>
      <c r="GC35" s="71"/>
      <c r="GD35" s="71"/>
      <c r="GE35" s="71"/>
      <c r="GF35" s="71"/>
      <c r="GG35" s="71"/>
      <c r="GH35" s="71"/>
      <c r="GI35" s="71"/>
      <c r="GJ35" s="71"/>
      <c r="GK35" s="71"/>
      <c r="GL35" s="71"/>
      <c r="GM35" s="71"/>
      <c r="GN35" s="71"/>
      <c r="GO35" s="71"/>
      <c r="GP35" s="71"/>
      <c r="GQ35" s="71"/>
      <c r="GR35" s="71"/>
      <c r="GS35" s="71"/>
      <c r="GT35" s="71"/>
      <c r="GU35" s="71"/>
      <c r="GV35" s="71"/>
      <c r="GW35" s="71"/>
      <c r="GX35" s="71"/>
      <c r="GY35" s="71"/>
      <c r="GZ35" s="71"/>
      <c r="HA35" s="71"/>
      <c r="HB35" s="71"/>
      <c r="HC35" s="71"/>
      <c r="HD35" s="71"/>
      <c r="HE35" s="71"/>
      <c r="HF35" s="71"/>
      <c r="HG35" s="71"/>
      <c r="HH35" s="71"/>
      <c r="HI35" s="71"/>
      <c r="HJ35" s="71"/>
      <c r="HK35" s="71"/>
      <c r="HL35" s="71"/>
      <c r="HM35" s="71"/>
      <c r="HN35" s="71"/>
      <c r="HO35" s="71"/>
      <c r="HP35" s="71"/>
      <c r="HQ35" s="71"/>
      <c r="HR35" s="71"/>
      <c r="HS35" s="71"/>
      <c r="HT35" s="71"/>
      <c r="HU35" s="71"/>
      <c r="HV35" s="71"/>
      <c r="HW35" s="71"/>
      <c r="HX35" s="71"/>
      <c r="HY35" s="71"/>
      <c r="HZ35" s="71"/>
      <c r="IA35" s="71"/>
      <c r="IB35" s="71"/>
      <c r="IC35" s="71"/>
      <c r="ID35" s="71"/>
      <c r="IE35" s="71"/>
      <c r="IF35" s="71"/>
      <c r="IG35" s="71"/>
      <c r="IH35" s="71"/>
      <c r="II35" s="71"/>
      <c r="IJ35" s="71"/>
      <c r="IK35" s="71"/>
      <c r="IL35" s="71"/>
      <c r="IM35" s="71"/>
      <c r="IN35" s="71"/>
      <c r="IO35" s="71"/>
      <c r="IP35" s="71"/>
      <c r="IQ35" s="71"/>
      <c r="IR35" s="71"/>
      <c r="IS35" s="71"/>
      <c r="IT35" s="71"/>
      <c r="IU35" s="71"/>
      <c r="IV35" s="71"/>
      <c r="IW35" s="71"/>
      <c r="IX35" s="71"/>
      <c r="IY35" s="71"/>
      <c r="IZ35" s="71"/>
      <c r="JA35" s="71"/>
      <c r="JB35" s="71"/>
      <c r="JC35" s="71"/>
      <c r="JD35" s="71"/>
      <c r="JE35" s="71"/>
      <c r="JF35" s="71"/>
      <c r="JG35" s="71"/>
      <c r="JH35" s="71"/>
      <c r="JI35" s="71"/>
      <c r="JJ35" s="71"/>
      <c r="JK35" s="71"/>
      <c r="JL35" s="71"/>
      <c r="JM35" s="71"/>
      <c r="JN35" s="71"/>
      <c r="JO35" s="71"/>
      <c r="JP35" s="71"/>
      <c r="JQ35" s="71"/>
      <c r="JR35" s="71"/>
      <c r="JS35" s="71"/>
      <c r="JT35" s="71"/>
      <c r="JU35" s="71"/>
      <c r="JV35" s="71"/>
      <c r="JW35" s="71"/>
      <c r="JX35" s="71"/>
      <c r="JY35" s="71"/>
      <c r="JZ35" s="71"/>
      <c r="KA35" s="71"/>
      <c r="KB35" s="71"/>
      <c r="KC35" s="71"/>
    </row>
    <row r="36">
      <c r="A36" s="78" t="s">
        <v>681</v>
      </c>
      <c r="B36" s="78" t="s">
        <v>1259</v>
      </c>
      <c r="C36" s="78" t="s">
        <v>1260</v>
      </c>
      <c r="D36" s="78" t="s">
        <v>1261</v>
      </c>
      <c r="E36" s="127">
        <v>41834</v>
      </c>
      <c r="F36" s="127">
        <v>42199</v>
      </c>
      <c r="G36" s="91" t="s">
        <v>1262</v>
      </c>
      <c r="H36" s="91" t="s">
        <v>1093</v>
      </c>
      <c r="I36" s="78">
        <v>13</v>
      </c>
      <c r="J36" s="78" t="s">
        <v>1091</v>
      </c>
      <c r="K36" s="78" t="s">
        <v>1091</v>
      </c>
      <c r="L36" s="78" t="s">
        <v>1263</v>
      </c>
      <c r="M36" s="87" t="s">
        <v>1264</v>
      </c>
      <c r="N36" s="87" t="s">
        <v>1265</v>
      </c>
      <c r="O36" s="78">
        <v>152</v>
      </c>
      <c r="P36" s="89" t="s">
        <v>1266</v>
      </c>
      <c r="Q36" s="88" t="s">
        <v>1155</v>
      </c>
      <c r="R36" s="87" t="s">
        <v>1267</v>
      </c>
      <c r="S36" s="89" t="s">
        <v>1268</v>
      </c>
      <c r="T36" s="89" t="s">
        <v>1269</v>
      </c>
      <c r="U36" s="88" t="s">
        <v>1099</v>
      </c>
      <c r="V36" s="78" t="s">
        <v>1270</v>
      </c>
      <c r="W36" s="89" t="s">
        <v>1271</v>
      </c>
      <c r="X36" s="89" t="s">
        <v>1269</v>
      </c>
      <c r="Y36" s="88" t="s">
        <v>1272</v>
      </c>
      <c r="Z36" s="78" t="s">
        <v>1273</v>
      </c>
      <c r="AA36" s="89" t="s">
        <v>1274</v>
      </c>
      <c r="AB36" s="89" t="s">
        <v>1275</v>
      </c>
      <c r="AC36" s="88" t="s">
        <v>1099</v>
      </c>
      <c r="AD36" s="87" t="s">
        <v>1276</v>
      </c>
      <c r="AE36" s="89" t="s">
        <v>1277</v>
      </c>
      <c r="AF36" s="89" t="s">
        <v>1278</v>
      </c>
      <c r="AG36" s="88" t="s">
        <v>1099</v>
      </c>
      <c r="AH36" s="89" t="s">
        <v>1279</v>
      </c>
      <c r="AI36" s="89" t="s">
        <v>1280</v>
      </c>
      <c r="AJ36" s="89" t="s">
        <v>1281</v>
      </c>
      <c r="AK36" s="88" t="s">
        <v>1178</v>
      </c>
      <c r="AL36" s="89" t="s">
        <v>1282</v>
      </c>
      <c r="AM36" s="89" t="s">
        <v>1283</v>
      </c>
      <c r="AN36" s="89" t="s">
        <v>1284</v>
      </c>
      <c r="AO36" s="88" t="s">
        <v>1178</v>
      </c>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9"/>
      <c r="DZ36" s="89"/>
      <c r="EA36" s="89"/>
      <c r="EB36" s="89"/>
      <c r="EC36" s="89"/>
      <c r="ED36" s="89"/>
      <c r="EE36" s="89"/>
      <c r="EF36" s="89"/>
      <c r="EG36" s="89"/>
      <c r="EH36" s="89"/>
      <c r="EI36" s="89"/>
      <c r="EJ36" s="89"/>
      <c r="EK36" s="89"/>
      <c r="EL36" s="89"/>
      <c r="EM36" s="89"/>
      <c r="EN36" s="89"/>
      <c r="EO36" s="89"/>
      <c r="EP36" s="71"/>
      <c r="EQ36" s="71"/>
      <c r="ER36" s="71"/>
      <c r="ES36" s="71"/>
      <c r="ET36" s="71"/>
      <c r="EU36" s="71"/>
      <c r="EV36" s="71"/>
      <c r="EW36" s="71"/>
      <c r="EX36" s="71"/>
      <c r="EY36" s="71"/>
      <c r="EZ36" s="71"/>
      <c r="FA36" s="71"/>
      <c r="FB36" s="71"/>
      <c r="FC36" s="71"/>
      <c r="FD36" s="71"/>
      <c r="FE36" s="71"/>
      <c r="FF36" s="71"/>
      <c r="FG36" s="71"/>
      <c r="FH36" s="71"/>
      <c r="FI36" s="71"/>
      <c r="FJ36" s="71"/>
      <c r="FK36" s="71"/>
      <c r="FL36" s="71"/>
      <c r="FM36" s="71"/>
      <c r="FN36" s="71"/>
      <c r="FO36" s="71"/>
      <c r="FP36" s="71"/>
      <c r="FQ36" s="71"/>
      <c r="FR36" s="71"/>
      <c r="FS36" s="71"/>
      <c r="FT36" s="71"/>
      <c r="FU36" s="71"/>
      <c r="FV36" s="71"/>
      <c r="FW36" s="71"/>
      <c r="FX36" s="71"/>
      <c r="FY36" s="71"/>
      <c r="FZ36" s="71"/>
      <c r="GA36" s="71"/>
      <c r="GB36" s="71"/>
      <c r="GC36" s="71"/>
      <c r="GD36" s="71"/>
      <c r="GE36" s="71"/>
      <c r="GF36" s="71"/>
      <c r="GG36" s="71"/>
      <c r="GH36" s="71"/>
      <c r="GI36" s="71"/>
      <c r="GJ36" s="71"/>
      <c r="GK36" s="71"/>
      <c r="GL36" s="71"/>
      <c r="GM36" s="71"/>
      <c r="GN36" s="71"/>
      <c r="GO36" s="71"/>
      <c r="GP36" s="71"/>
      <c r="GQ36" s="71"/>
      <c r="GR36" s="71"/>
      <c r="GS36" s="71"/>
      <c r="GT36" s="71"/>
      <c r="GU36" s="71"/>
      <c r="GV36" s="71"/>
      <c r="GW36" s="71"/>
      <c r="GX36" s="71"/>
      <c r="GY36" s="71"/>
      <c r="GZ36" s="71"/>
      <c r="HA36" s="71"/>
      <c r="HB36" s="71"/>
      <c r="HC36" s="71"/>
      <c r="HD36" s="71"/>
      <c r="HE36" s="71"/>
      <c r="HF36" s="71"/>
      <c r="HG36" s="71"/>
      <c r="HH36" s="71"/>
      <c r="HI36" s="71"/>
      <c r="HJ36" s="71"/>
      <c r="HK36" s="71"/>
      <c r="HL36" s="71"/>
      <c r="HM36" s="71"/>
      <c r="HN36" s="71"/>
      <c r="HO36" s="71"/>
      <c r="HP36" s="71"/>
      <c r="HQ36" s="71"/>
      <c r="HR36" s="71"/>
      <c r="HS36" s="71"/>
      <c r="HT36" s="71"/>
      <c r="HU36" s="71"/>
      <c r="HV36" s="71"/>
      <c r="HW36" s="71"/>
      <c r="HX36" s="71"/>
      <c r="HY36" s="71"/>
      <c r="HZ36" s="71"/>
      <c r="IA36" s="71"/>
      <c r="IB36" s="71"/>
      <c r="IC36" s="71"/>
      <c r="ID36" s="71"/>
      <c r="IE36" s="71"/>
      <c r="IF36" s="71"/>
      <c r="IG36" s="71"/>
      <c r="IH36" s="71"/>
      <c r="II36" s="71"/>
      <c r="IJ36" s="71"/>
      <c r="IK36" s="71"/>
      <c r="IL36" s="71"/>
      <c r="IM36" s="71"/>
      <c r="IN36" s="71"/>
      <c r="IO36" s="71"/>
      <c r="IP36" s="71"/>
      <c r="IQ36" s="71"/>
      <c r="IR36" s="71"/>
      <c r="IS36" s="71"/>
      <c r="IT36" s="71"/>
      <c r="IU36" s="71"/>
      <c r="IV36" s="71"/>
      <c r="IW36" s="71"/>
      <c r="IX36" s="71"/>
      <c r="IY36" s="71"/>
      <c r="IZ36" s="71"/>
      <c r="JA36" s="71"/>
      <c r="JB36" s="71"/>
      <c r="JC36" s="71"/>
      <c r="JD36" s="71"/>
      <c r="JE36" s="71"/>
      <c r="JF36" s="71"/>
      <c r="JG36" s="71"/>
      <c r="JH36" s="71"/>
      <c r="JI36" s="71"/>
      <c r="JJ36" s="71"/>
      <c r="JK36" s="71"/>
      <c r="JL36" s="71"/>
      <c r="JM36" s="71"/>
      <c r="JN36" s="71"/>
      <c r="JO36" s="71"/>
      <c r="JP36" s="71"/>
      <c r="JQ36" s="71"/>
      <c r="JR36" s="71"/>
      <c r="JS36" s="71"/>
      <c r="JT36" s="71"/>
      <c r="JU36" s="71"/>
      <c r="JV36" s="71"/>
      <c r="JW36" s="71"/>
      <c r="JX36" s="71"/>
      <c r="JY36" s="71"/>
      <c r="JZ36" s="71"/>
      <c r="KA36" s="71"/>
      <c r="KB36" s="71"/>
      <c r="KC36" s="71"/>
    </row>
    <row r="37">
      <c r="A37" s="78" t="s">
        <v>681</v>
      </c>
      <c r="B37" s="78" t="s">
        <v>1285</v>
      </c>
      <c r="C37" s="78" t="s">
        <v>1286</v>
      </c>
      <c r="D37" s="78" t="s">
        <v>1090</v>
      </c>
      <c r="E37" s="91" t="s">
        <v>1091</v>
      </c>
      <c r="F37" s="91" t="s">
        <v>1091</v>
      </c>
      <c r="G37" s="78" t="s">
        <v>1287</v>
      </c>
      <c r="H37" s="78" t="s">
        <v>1288</v>
      </c>
      <c r="I37" s="78">
        <v>11</v>
      </c>
      <c r="J37" s="78" t="s">
        <v>1289</v>
      </c>
      <c r="K37" s="78" t="s">
        <v>1290</v>
      </c>
      <c r="L37" s="78" t="s">
        <v>1291</v>
      </c>
      <c r="M37" s="78" t="s">
        <v>1292</v>
      </c>
      <c r="N37" s="92" t="s">
        <v>1293</v>
      </c>
      <c r="O37" s="78">
        <v>636</v>
      </c>
      <c r="P37" s="89" t="s">
        <v>1099</v>
      </c>
      <c r="Q37" s="83" t="s">
        <v>1099</v>
      </c>
      <c r="R37" s="87" t="s">
        <v>1294</v>
      </c>
      <c r="S37" s="89" t="s">
        <v>1295</v>
      </c>
      <c r="T37" s="89" t="s">
        <v>1296</v>
      </c>
      <c r="U37" s="89" t="s">
        <v>1099</v>
      </c>
      <c r="V37" s="87" t="s">
        <v>1297</v>
      </c>
      <c r="W37" s="89" t="s">
        <v>1298</v>
      </c>
      <c r="X37" s="89" t="s">
        <v>1099</v>
      </c>
      <c r="Y37" s="89" t="s">
        <v>1099</v>
      </c>
      <c r="Z37" s="78" t="s">
        <v>1299</v>
      </c>
      <c r="AA37" s="89" t="s">
        <v>1111</v>
      </c>
      <c r="AB37" s="89" t="s">
        <v>1099</v>
      </c>
      <c r="AC37" s="89" t="s">
        <v>1099</v>
      </c>
      <c r="AD37" s="89" t="s">
        <v>1300</v>
      </c>
      <c r="AE37" s="89" t="s">
        <v>1298</v>
      </c>
      <c r="AF37" s="89" t="s">
        <v>1296</v>
      </c>
      <c r="AG37" s="89" t="s">
        <v>1099</v>
      </c>
      <c r="AH37" s="89" t="s">
        <v>1301</v>
      </c>
      <c r="AI37" s="89" t="s">
        <v>1302</v>
      </c>
      <c r="AJ37" s="89" t="s">
        <v>1281</v>
      </c>
      <c r="AK37" s="89" t="s">
        <v>1099</v>
      </c>
      <c r="AL37" s="89" t="s">
        <v>1303</v>
      </c>
      <c r="AM37" s="89" t="s">
        <v>1304</v>
      </c>
      <c r="AN37" s="89" t="s">
        <v>1296</v>
      </c>
      <c r="AO37" s="89" t="s">
        <v>1099</v>
      </c>
      <c r="AP37" s="87" t="s">
        <v>1305</v>
      </c>
      <c r="AQ37" s="89" t="s">
        <v>1306</v>
      </c>
      <c r="AR37" s="89" t="s">
        <v>1296</v>
      </c>
      <c r="AS37" s="89" t="s">
        <v>1099</v>
      </c>
      <c r="AT37" s="87" t="s">
        <v>1307</v>
      </c>
      <c r="AU37" s="89" t="s">
        <v>1308</v>
      </c>
      <c r="AV37" s="89" t="s">
        <v>1296</v>
      </c>
      <c r="AW37" s="89" t="s">
        <v>1099</v>
      </c>
      <c r="AX37" s="87" t="s">
        <v>1309</v>
      </c>
      <c r="AY37" s="89" t="s">
        <v>1310</v>
      </c>
      <c r="AZ37" s="89" t="s">
        <v>1296</v>
      </c>
      <c r="BA37" s="89" t="s">
        <v>1099</v>
      </c>
      <c r="BB37" s="89" t="s">
        <v>1311</v>
      </c>
      <c r="BC37" s="89" t="s">
        <v>1312</v>
      </c>
      <c r="BD37" s="89" t="s">
        <v>1281</v>
      </c>
      <c r="BE37" s="89" t="s">
        <v>1099</v>
      </c>
      <c r="BF37" s="89" t="s">
        <v>1313</v>
      </c>
      <c r="BG37" s="89" t="s">
        <v>1314</v>
      </c>
      <c r="BH37" s="89" t="s">
        <v>1281</v>
      </c>
      <c r="BI37" s="89" t="s">
        <v>1099</v>
      </c>
      <c r="BJ37" s="87" t="s">
        <v>1315</v>
      </c>
      <c r="BK37" s="89" t="s">
        <v>1316</v>
      </c>
      <c r="BL37" s="89" t="s">
        <v>1281</v>
      </c>
      <c r="BM37" s="89" t="s">
        <v>1099</v>
      </c>
      <c r="BN37" s="87" t="s">
        <v>1317</v>
      </c>
      <c r="BO37" s="89" t="s">
        <v>1318</v>
      </c>
      <c r="BP37" s="89" t="s">
        <v>1281</v>
      </c>
      <c r="BQ37" s="89" t="s">
        <v>1099</v>
      </c>
      <c r="BR37" s="92" t="s">
        <v>1319</v>
      </c>
      <c r="BS37" s="89" t="s">
        <v>1320</v>
      </c>
      <c r="BT37" s="89" t="s">
        <v>1321</v>
      </c>
      <c r="BU37" s="89" t="s">
        <v>1161</v>
      </c>
      <c r="BV37" s="89" t="s">
        <v>1322</v>
      </c>
      <c r="BW37" s="89" t="s">
        <v>1323</v>
      </c>
      <c r="BX37" s="89" t="s">
        <v>1321</v>
      </c>
      <c r="BY37" s="89" t="s">
        <v>1161</v>
      </c>
      <c r="BZ37" s="89" t="s">
        <v>1324</v>
      </c>
      <c r="CA37" s="89" t="s">
        <v>1325</v>
      </c>
      <c r="CB37" s="89" t="s">
        <v>1321</v>
      </c>
      <c r="CC37" s="89" t="s">
        <v>1161</v>
      </c>
      <c r="CD37" s="89" t="s">
        <v>1326</v>
      </c>
      <c r="CE37" s="89" t="s">
        <v>1327</v>
      </c>
      <c r="CF37" s="89" t="s">
        <v>1321</v>
      </c>
      <c r="CG37" s="89" t="s">
        <v>1161</v>
      </c>
      <c r="CH37" s="89" t="s">
        <v>1328</v>
      </c>
      <c r="CI37" s="89" t="s">
        <v>1329</v>
      </c>
      <c r="CJ37" s="89" t="s">
        <v>1296</v>
      </c>
      <c r="CK37" s="89" t="s">
        <v>1099</v>
      </c>
      <c r="CL37" s="87" t="s">
        <v>1330</v>
      </c>
      <c r="CM37" s="89" t="s">
        <v>1331</v>
      </c>
      <c r="CN37" s="89" t="s">
        <v>1296</v>
      </c>
      <c r="CO37" s="89" t="s">
        <v>1099</v>
      </c>
      <c r="CP37" s="89" t="s">
        <v>1332</v>
      </c>
      <c r="CQ37" s="89" t="s">
        <v>1333</v>
      </c>
      <c r="CR37" s="89" t="s">
        <v>1296</v>
      </c>
      <c r="CS37" s="89" t="s">
        <v>1099</v>
      </c>
      <c r="CT37" s="89" t="s">
        <v>1334</v>
      </c>
      <c r="CU37" s="89" t="s">
        <v>1335</v>
      </c>
      <c r="CV37" s="89" t="s">
        <v>1296</v>
      </c>
      <c r="CW37" s="89" t="s">
        <v>1178</v>
      </c>
      <c r="CX37" s="89" t="s">
        <v>1336</v>
      </c>
      <c r="CY37" s="89" t="s">
        <v>1337</v>
      </c>
      <c r="CZ37" s="89" t="s">
        <v>1296</v>
      </c>
      <c r="DA37" s="89" t="s">
        <v>1161</v>
      </c>
      <c r="DB37" s="89" t="s">
        <v>1338</v>
      </c>
      <c r="DC37" s="89" t="s">
        <v>1339</v>
      </c>
      <c r="DD37" s="89" t="s">
        <v>1281</v>
      </c>
      <c r="DE37" s="89" t="s">
        <v>1139</v>
      </c>
      <c r="DF37" s="89" t="s">
        <v>1340</v>
      </c>
      <c r="DG37" s="89" t="s">
        <v>1341</v>
      </c>
      <c r="DH37" s="89" t="s">
        <v>1142</v>
      </c>
      <c r="DI37" s="89" t="s">
        <v>1099</v>
      </c>
      <c r="DJ37" s="89" t="s">
        <v>1342</v>
      </c>
      <c r="DK37" s="89" t="s">
        <v>1343</v>
      </c>
      <c r="DL37" s="89" t="s">
        <v>1142</v>
      </c>
      <c r="DM37" s="89" t="s">
        <v>1178</v>
      </c>
      <c r="DN37" s="89" t="s">
        <v>1344</v>
      </c>
      <c r="DO37" s="89" t="s">
        <v>1345</v>
      </c>
      <c r="DP37" s="89" t="s">
        <v>1346</v>
      </c>
      <c r="DQ37" s="89" t="s">
        <v>1117</v>
      </c>
      <c r="DR37" s="89" t="s">
        <v>1347</v>
      </c>
      <c r="DS37" s="89" t="s">
        <v>1335</v>
      </c>
      <c r="DT37" s="89" t="s">
        <v>1348</v>
      </c>
      <c r="DU37" s="89" t="s">
        <v>1117</v>
      </c>
      <c r="DV37" s="89" t="s">
        <v>1349</v>
      </c>
      <c r="DW37" s="89" t="s">
        <v>1350</v>
      </c>
      <c r="DX37" s="89" t="s">
        <v>1351</v>
      </c>
      <c r="DY37" s="89" t="s">
        <v>1117</v>
      </c>
      <c r="DZ37" s="89" t="s">
        <v>1352</v>
      </c>
      <c r="EA37" s="89" t="s">
        <v>1353</v>
      </c>
      <c r="EB37" s="89" t="s">
        <v>1348</v>
      </c>
      <c r="EC37" s="89" t="s">
        <v>1117</v>
      </c>
      <c r="ED37" s="89" t="s">
        <v>1354</v>
      </c>
      <c r="EE37" s="89" t="s">
        <v>1355</v>
      </c>
      <c r="EF37" s="89" t="s">
        <v>1348</v>
      </c>
      <c r="EG37" s="89" t="s">
        <v>1178</v>
      </c>
      <c r="EH37" s="89" t="s">
        <v>1356</v>
      </c>
      <c r="EI37" s="89" t="s">
        <v>1357</v>
      </c>
      <c r="EJ37" s="89" t="s">
        <v>1358</v>
      </c>
      <c r="EK37" s="89" t="s">
        <v>1178</v>
      </c>
      <c r="EL37" s="89" t="s">
        <v>1359</v>
      </c>
      <c r="EM37" s="89" t="s">
        <v>1360</v>
      </c>
      <c r="EN37" s="89" t="s">
        <v>1358</v>
      </c>
      <c r="EO37" s="89" t="s">
        <v>1178</v>
      </c>
      <c r="EP37" s="119" t="s">
        <v>1361</v>
      </c>
      <c r="EQ37" s="119" t="s">
        <v>1362</v>
      </c>
      <c r="ER37" s="119" t="s">
        <v>1348</v>
      </c>
      <c r="ES37" s="119" t="s">
        <v>1178</v>
      </c>
      <c r="ET37" s="119" t="s">
        <v>1363</v>
      </c>
      <c r="EU37" s="119" t="s">
        <v>1364</v>
      </c>
      <c r="EV37" s="119" t="s">
        <v>1358</v>
      </c>
      <c r="EW37" s="119" t="s">
        <v>1178</v>
      </c>
      <c r="EX37" s="119" t="s">
        <v>1365</v>
      </c>
      <c r="EY37" s="119" t="s">
        <v>1366</v>
      </c>
      <c r="EZ37" s="119" t="s">
        <v>1358</v>
      </c>
      <c r="FA37" s="71"/>
      <c r="FB37" s="71"/>
      <c r="FC37" s="71"/>
      <c r="FD37" s="71"/>
      <c r="FE37" s="71"/>
      <c r="FF37" s="71"/>
      <c r="FG37" s="71"/>
      <c r="FH37" s="71"/>
      <c r="FI37" s="71"/>
      <c r="FJ37" s="71"/>
      <c r="FK37" s="71"/>
      <c r="FL37" s="71"/>
      <c r="FM37" s="71"/>
      <c r="FN37" s="71"/>
      <c r="FO37" s="71"/>
      <c r="FP37" s="71"/>
      <c r="FQ37" s="71"/>
      <c r="FR37" s="71"/>
      <c r="FS37" s="71"/>
      <c r="FT37" s="71"/>
      <c r="FU37" s="71"/>
      <c r="FV37" s="71"/>
      <c r="FW37" s="71"/>
      <c r="FX37" s="71"/>
      <c r="FY37" s="71"/>
      <c r="FZ37" s="71"/>
      <c r="GA37" s="71"/>
      <c r="GB37" s="71"/>
      <c r="GC37" s="71"/>
      <c r="GD37" s="71"/>
      <c r="GE37" s="71"/>
      <c r="GF37" s="71"/>
      <c r="GG37" s="71"/>
      <c r="GH37" s="71"/>
      <c r="GI37" s="71"/>
      <c r="GJ37" s="71"/>
      <c r="GK37" s="71"/>
      <c r="GL37" s="71"/>
      <c r="GM37" s="71"/>
      <c r="GN37" s="71"/>
      <c r="GO37" s="71"/>
      <c r="GP37" s="71"/>
      <c r="GQ37" s="71"/>
      <c r="GR37" s="71"/>
      <c r="GS37" s="71"/>
      <c r="GT37" s="71"/>
      <c r="GU37" s="71"/>
      <c r="GV37" s="71"/>
      <c r="GW37" s="71"/>
      <c r="GX37" s="71"/>
      <c r="GY37" s="71"/>
      <c r="GZ37" s="71"/>
      <c r="HA37" s="71"/>
      <c r="HB37" s="71"/>
      <c r="HC37" s="71"/>
      <c r="HD37" s="71"/>
      <c r="HE37" s="71"/>
      <c r="HF37" s="71"/>
      <c r="HG37" s="71"/>
      <c r="HH37" s="71"/>
      <c r="HI37" s="71"/>
      <c r="HJ37" s="71"/>
      <c r="HK37" s="71"/>
      <c r="HL37" s="71"/>
      <c r="HM37" s="71"/>
      <c r="HN37" s="71"/>
      <c r="HO37" s="71"/>
      <c r="HP37" s="71"/>
      <c r="HQ37" s="71"/>
      <c r="HR37" s="71"/>
      <c r="HS37" s="71"/>
      <c r="HT37" s="71"/>
      <c r="HU37" s="71"/>
      <c r="HV37" s="71"/>
      <c r="HW37" s="71"/>
      <c r="HX37" s="71"/>
      <c r="HY37" s="71"/>
      <c r="HZ37" s="71"/>
      <c r="IA37" s="71"/>
      <c r="IB37" s="71"/>
      <c r="IC37" s="71"/>
      <c r="ID37" s="71"/>
      <c r="IE37" s="71"/>
      <c r="IF37" s="71"/>
      <c r="IG37" s="71"/>
      <c r="IH37" s="71"/>
      <c r="II37" s="71"/>
      <c r="IJ37" s="71"/>
      <c r="IK37" s="71"/>
      <c r="IL37" s="71"/>
      <c r="IM37" s="71"/>
      <c r="IN37" s="71"/>
      <c r="IO37" s="71"/>
      <c r="IP37" s="71"/>
      <c r="IQ37" s="71"/>
      <c r="IR37" s="71"/>
      <c r="IS37" s="71"/>
      <c r="IT37" s="71"/>
      <c r="IU37" s="71"/>
      <c r="IV37" s="71"/>
      <c r="IW37" s="71"/>
      <c r="IX37" s="71"/>
      <c r="IY37" s="71"/>
      <c r="IZ37" s="71"/>
      <c r="JA37" s="71"/>
      <c r="JB37" s="71"/>
      <c r="JC37" s="71"/>
      <c r="JD37" s="71"/>
      <c r="JE37" s="71"/>
      <c r="JF37" s="71"/>
      <c r="JG37" s="71"/>
      <c r="JH37" s="71"/>
      <c r="JI37" s="71"/>
      <c r="JJ37" s="71"/>
      <c r="JK37" s="71"/>
      <c r="JL37" s="71"/>
      <c r="JM37" s="71"/>
      <c r="JN37" s="71"/>
      <c r="JO37" s="71"/>
      <c r="JP37" s="71"/>
      <c r="JQ37" s="71"/>
      <c r="JR37" s="71"/>
      <c r="JS37" s="71"/>
      <c r="JT37" s="71"/>
      <c r="JU37" s="71"/>
      <c r="JV37" s="71"/>
      <c r="JW37" s="71"/>
      <c r="JX37" s="71"/>
      <c r="JY37" s="71"/>
      <c r="JZ37" s="71"/>
      <c r="KA37" s="71"/>
      <c r="KB37" s="71"/>
      <c r="KC37" s="71"/>
    </row>
    <row r="38">
      <c r="A38" s="78" t="s">
        <v>681</v>
      </c>
      <c r="B38" s="78" t="s">
        <v>1367</v>
      </c>
      <c r="C38" s="78" t="s">
        <v>1368</v>
      </c>
      <c r="D38" s="91" t="s">
        <v>1090</v>
      </c>
      <c r="E38" s="117">
        <v>41781</v>
      </c>
      <c r="F38" s="112">
        <v>42146</v>
      </c>
      <c r="G38" s="91" t="s">
        <v>1091</v>
      </c>
      <c r="H38" s="78" t="s">
        <v>1091</v>
      </c>
      <c r="I38" s="78">
        <v>12</v>
      </c>
      <c r="J38" s="78" t="s">
        <v>1289</v>
      </c>
      <c r="K38" s="78" t="s">
        <v>1095</v>
      </c>
      <c r="L38" s="87" t="s">
        <v>1369</v>
      </c>
      <c r="M38" s="87" t="s">
        <v>1370</v>
      </c>
      <c r="N38" s="78" t="s">
        <v>1371</v>
      </c>
      <c r="O38" s="78">
        <v>560</v>
      </c>
      <c r="P38" s="89" t="s">
        <v>1372</v>
      </c>
      <c r="Q38" s="83" t="s">
        <v>1099</v>
      </c>
      <c r="R38" s="78" t="s">
        <v>1373</v>
      </c>
      <c r="S38" s="110">
        <v>1100</v>
      </c>
      <c r="T38" s="89" t="s">
        <v>1099</v>
      </c>
      <c r="U38" s="89" t="s">
        <v>1099</v>
      </c>
      <c r="V38" s="87" t="s">
        <v>1374</v>
      </c>
      <c r="W38" s="89" t="s">
        <v>1375</v>
      </c>
      <c r="X38" s="89" t="s">
        <v>1296</v>
      </c>
      <c r="Y38" s="89" t="s">
        <v>1099</v>
      </c>
      <c r="Z38" s="87" t="s">
        <v>1376</v>
      </c>
      <c r="AA38" s="89" t="s">
        <v>1377</v>
      </c>
      <c r="AB38" s="89" t="s">
        <v>1099</v>
      </c>
      <c r="AC38" s="89" t="s">
        <v>1099</v>
      </c>
      <c r="AD38" s="87" t="s">
        <v>1378</v>
      </c>
      <c r="AE38" s="89" t="s">
        <v>1379</v>
      </c>
      <c r="AF38" s="89" t="s">
        <v>1099</v>
      </c>
      <c r="AG38" s="89" t="s">
        <v>1099</v>
      </c>
      <c r="AH38" s="89" t="s">
        <v>1380</v>
      </c>
      <c r="AI38" s="89" t="s">
        <v>1381</v>
      </c>
      <c r="AJ38" s="89" t="s">
        <v>1099</v>
      </c>
      <c r="AK38" s="89" t="s">
        <v>1099</v>
      </c>
      <c r="AL38" s="89" t="s">
        <v>1382</v>
      </c>
      <c r="AM38" s="89" t="s">
        <v>1383</v>
      </c>
      <c r="AN38" s="89" t="s">
        <v>1296</v>
      </c>
      <c r="AO38" s="89" t="s">
        <v>1099</v>
      </c>
      <c r="AP38" s="89" t="s">
        <v>1384</v>
      </c>
      <c r="AQ38" s="89" t="s">
        <v>1355</v>
      </c>
      <c r="AR38" s="89" t="s">
        <v>1296</v>
      </c>
      <c r="AS38" s="89" t="s">
        <v>1099</v>
      </c>
      <c r="AT38" s="89" t="s">
        <v>1385</v>
      </c>
      <c r="AU38" s="89" t="s">
        <v>1386</v>
      </c>
      <c r="AV38" s="89" t="s">
        <v>1296</v>
      </c>
      <c r="AW38" s="89" t="s">
        <v>1099</v>
      </c>
      <c r="AX38" s="89" t="s">
        <v>1387</v>
      </c>
      <c r="AY38" s="89" t="s">
        <v>1388</v>
      </c>
      <c r="AZ38" s="89" t="s">
        <v>1099</v>
      </c>
      <c r="BA38" s="89" t="s">
        <v>1099</v>
      </c>
      <c r="BB38" s="87" t="s">
        <v>1389</v>
      </c>
      <c r="BC38" s="89" t="s">
        <v>1390</v>
      </c>
      <c r="BD38" s="89" t="s">
        <v>1099</v>
      </c>
      <c r="BE38" s="89" t="s">
        <v>1099</v>
      </c>
      <c r="BF38" s="87" t="s">
        <v>1391</v>
      </c>
      <c r="BG38" s="89" t="s">
        <v>1392</v>
      </c>
      <c r="BH38" s="89" t="s">
        <v>1296</v>
      </c>
      <c r="BI38" s="89" t="s">
        <v>1099</v>
      </c>
      <c r="BJ38" s="89" t="s">
        <v>1393</v>
      </c>
      <c r="BK38" s="89" t="s">
        <v>1394</v>
      </c>
      <c r="BL38" s="89" t="s">
        <v>1099</v>
      </c>
      <c r="BM38" s="89" t="s">
        <v>1395</v>
      </c>
      <c r="BN38" s="87" t="s">
        <v>1396</v>
      </c>
      <c r="BO38" s="89" t="s">
        <v>1171</v>
      </c>
      <c r="BP38" s="89" t="s">
        <v>1296</v>
      </c>
      <c r="BQ38" s="89" t="s">
        <v>1099</v>
      </c>
      <c r="BR38" s="87" t="s">
        <v>1397</v>
      </c>
      <c r="BS38" s="89" t="s">
        <v>1398</v>
      </c>
      <c r="BT38" s="89" t="s">
        <v>1296</v>
      </c>
      <c r="BU38" s="89" t="s">
        <v>1099</v>
      </c>
      <c r="BV38" s="89" t="s">
        <v>1399</v>
      </c>
      <c r="BW38" s="89" t="s">
        <v>1400</v>
      </c>
      <c r="BX38" s="89" t="s">
        <v>1296</v>
      </c>
      <c r="BY38" s="89" t="s">
        <v>1099</v>
      </c>
      <c r="BZ38" s="89" t="s">
        <v>1401</v>
      </c>
      <c r="CA38" s="89" t="s">
        <v>1402</v>
      </c>
      <c r="CB38" s="89" t="s">
        <v>1296</v>
      </c>
      <c r="CC38" s="89" t="s">
        <v>1099</v>
      </c>
      <c r="CD38" s="87" t="s">
        <v>1403</v>
      </c>
      <c r="CE38" s="89" t="s">
        <v>1404</v>
      </c>
      <c r="CF38" s="89" t="s">
        <v>1296</v>
      </c>
      <c r="CG38" s="89" t="s">
        <v>1099</v>
      </c>
      <c r="CH38" s="89" t="s">
        <v>1405</v>
      </c>
      <c r="CI38" s="89" t="s">
        <v>1406</v>
      </c>
      <c r="CJ38" s="89" t="s">
        <v>1296</v>
      </c>
      <c r="CK38" s="89" t="s">
        <v>1161</v>
      </c>
      <c r="CL38" s="89" t="s">
        <v>1407</v>
      </c>
      <c r="CM38" s="89" t="s">
        <v>1408</v>
      </c>
      <c r="CN38" s="89" t="s">
        <v>1296</v>
      </c>
      <c r="CO38" s="89" t="s">
        <v>1178</v>
      </c>
      <c r="CP38" s="89" t="s">
        <v>1409</v>
      </c>
      <c r="CQ38" s="89" t="s">
        <v>1274</v>
      </c>
      <c r="CR38" s="89" t="s">
        <v>1296</v>
      </c>
      <c r="CS38" s="89" t="s">
        <v>1178</v>
      </c>
      <c r="CT38" s="89" t="s">
        <v>1410</v>
      </c>
      <c r="CU38" s="89" t="s">
        <v>1411</v>
      </c>
      <c r="CV38" s="89" t="s">
        <v>1296</v>
      </c>
      <c r="CW38" s="89" t="s">
        <v>1178</v>
      </c>
      <c r="CX38" s="89" t="s">
        <v>1412</v>
      </c>
      <c r="CY38" s="89" t="s">
        <v>1413</v>
      </c>
      <c r="CZ38" s="89" t="s">
        <v>1091</v>
      </c>
      <c r="DA38" s="89" t="s">
        <v>1117</v>
      </c>
      <c r="DB38" s="89" t="s">
        <v>1414</v>
      </c>
      <c r="DC38" s="89" t="s">
        <v>1415</v>
      </c>
      <c r="DD38" s="89" t="s">
        <v>1348</v>
      </c>
      <c r="DE38" s="89" t="s">
        <v>1117</v>
      </c>
      <c r="DF38" s="89" t="s">
        <v>1416</v>
      </c>
      <c r="DG38" s="89" t="s">
        <v>1417</v>
      </c>
      <c r="DH38" s="89" t="s">
        <v>1358</v>
      </c>
      <c r="DI38" s="89" t="s">
        <v>1117</v>
      </c>
      <c r="DJ38" s="89" t="s">
        <v>1418</v>
      </c>
      <c r="DK38" s="89" t="s">
        <v>1419</v>
      </c>
      <c r="DL38" s="89" t="s">
        <v>1420</v>
      </c>
      <c r="DM38" s="89" t="s">
        <v>1178</v>
      </c>
      <c r="DN38" s="89" t="s">
        <v>1421</v>
      </c>
      <c r="DO38" s="89" t="s">
        <v>1422</v>
      </c>
      <c r="DP38" s="89" t="s">
        <v>1420</v>
      </c>
      <c r="DQ38" s="89" t="s">
        <v>1178</v>
      </c>
      <c r="DR38" s="89" t="s">
        <v>1423</v>
      </c>
      <c r="DS38" s="89" t="s">
        <v>1173</v>
      </c>
      <c r="DT38" s="89" t="s">
        <v>1420</v>
      </c>
      <c r="DU38" s="89" t="s">
        <v>1178</v>
      </c>
      <c r="DV38" s="89" t="s">
        <v>1424</v>
      </c>
      <c r="DW38" s="89" t="s">
        <v>1425</v>
      </c>
      <c r="DX38" s="89" t="s">
        <v>1348</v>
      </c>
      <c r="DY38" s="89" t="s">
        <v>1178</v>
      </c>
      <c r="DZ38" s="89" t="s">
        <v>1426</v>
      </c>
      <c r="EA38" s="89" t="s">
        <v>1427</v>
      </c>
      <c r="EB38" s="89" t="s">
        <v>1348</v>
      </c>
      <c r="EC38" s="89" t="s">
        <v>1178</v>
      </c>
      <c r="ED38" s="89" t="s">
        <v>1428</v>
      </c>
      <c r="EE38" s="89" t="s">
        <v>1429</v>
      </c>
      <c r="EF38" s="89" t="s">
        <v>1348</v>
      </c>
      <c r="EG38" s="89" t="s">
        <v>1178</v>
      </c>
      <c r="EH38" s="89" t="s">
        <v>1430</v>
      </c>
      <c r="EI38" s="89" t="s">
        <v>1431</v>
      </c>
      <c r="EJ38" s="89" t="s">
        <v>1348</v>
      </c>
      <c r="EK38" s="89" t="s">
        <v>1178</v>
      </c>
      <c r="EL38" s="89" t="s">
        <v>1432</v>
      </c>
      <c r="EM38" s="89" t="s">
        <v>1433</v>
      </c>
      <c r="EN38" s="89" t="s">
        <v>1348</v>
      </c>
      <c r="EO38" s="89" t="s">
        <v>1178</v>
      </c>
      <c r="EP38" s="118" t="s">
        <v>1434</v>
      </c>
      <c r="EQ38" s="119" t="s">
        <v>1435</v>
      </c>
      <c r="ER38" s="119" t="s">
        <v>1348</v>
      </c>
      <c r="ES38" s="119" t="s">
        <v>1178</v>
      </c>
      <c r="ET38" s="119" t="s">
        <v>1436</v>
      </c>
      <c r="EU38" s="119" t="s">
        <v>1437</v>
      </c>
      <c r="EV38" s="119" t="s">
        <v>1348</v>
      </c>
      <c r="EW38" s="119" t="s">
        <v>1178</v>
      </c>
      <c r="EX38" s="119" t="s">
        <v>1438</v>
      </c>
      <c r="EY38" s="119" t="s">
        <v>1439</v>
      </c>
      <c r="EZ38" s="119" t="s">
        <v>1348</v>
      </c>
      <c r="FA38" s="119" t="s">
        <v>1178</v>
      </c>
      <c r="FB38" s="119" t="s">
        <v>1440</v>
      </c>
      <c r="FC38" s="119" t="s">
        <v>1441</v>
      </c>
      <c r="FD38" s="119" t="s">
        <v>1358</v>
      </c>
      <c r="FE38" s="119" t="s">
        <v>1178</v>
      </c>
      <c r="FF38" s="119" t="s">
        <v>1442</v>
      </c>
      <c r="FG38" s="119" t="s">
        <v>1443</v>
      </c>
      <c r="FH38" s="119" t="s">
        <v>1444</v>
      </c>
      <c r="FI38" s="119" t="s">
        <v>1178</v>
      </c>
      <c r="FJ38" s="119" t="s">
        <v>1445</v>
      </c>
      <c r="FK38" s="119" t="s">
        <v>1446</v>
      </c>
      <c r="FL38" s="119" t="s">
        <v>1444</v>
      </c>
      <c r="FM38" s="119" t="s">
        <v>1178</v>
      </c>
      <c r="FN38" s="119" t="s">
        <v>1447</v>
      </c>
      <c r="FO38" s="119" t="s">
        <v>1448</v>
      </c>
      <c r="FP38" s="119" t="s">
        <v>1444</v>
      </c>
      <c r="FQ38" s="119" t="s">
        <v>1178</v>
      </c>
      <c r="FR38" s="119" t="s">
        <v>1449</v>
      </c>
      <c r="FS38" s="119" t="s">
        <v>1450</v>
      </c>
      <c r="FT38" s="119" t="s">
        <v>1444</v>
      </c>
      <c r="FU38" s="119" t="s">
        <v>1178</v>
      </c>
      <c r="FV38" s="119" t="s">
        <v>1451</v>
      </c>
      <c r="FW38" s="119" t="s">
        <v>1452</v>
      </c>
      <c r="FX38" s="119" t="s">
        <v>1444</v>
      </c>
      <c r="FY38" s="119" t="s">
        <v>1178</v>
      </c>
      <c r="FZ38" s="119" t="s">
        <v>1453</v>
      </c>
      <c r="GA38" s="119" t="s">
        <v>1454</v>
      </c>
      <c r="GB38" s="119" t="s">
        <v>1444</v>
      </c>
      <c r="GC38" s="119" t="s">
        <v>1178</v>
      </c>
      <c r="GD38" s="71"/>
      <c r="GE38" s="71"/>
      <c r="GF38" s="71"/>
      <c r="GG38" s="71"/>
      <c r="GH38" s="71"/>
      <c r="GI38" s="71"/>
      <c r="GJ38" s="71"/>
      <c r="GK38" s="71"/>
      <c r="GL38" s="71"/>
      <c r="GM38" s="71"/>
      <c r="GN38" s="71"/>
      <c r="GO38" s="71"/>
      <c r="GP38" s="71"/>
      <c r="GQ38" s="71"/>
      <c r="GR38" s="71"/>
      <c r="GS38" s="71"/>
      <c r="GT38" s="71"/>
      <c r="GU38" s="71"/>
      <c r="GV38" s="71"/>
      <c r="GW38" s="71"/>
      <c r="GX38" s="71"/>
      <c r="GY38" s="71"/>
      <c r="GZ38" s="71"/>
      <c r="HA38" s="71"/>
      <c r="HB38" s="71"/>
      <c r="HC38" s="71"/>
      <c r="HD38" s="71"/>
      <c r="HE38" s="71"/>
      <c r="HF38" s="71"/>
      <c r="HG38" s="71"/>
      <c r="HH38" s="71"/>
      <c r="HI38" s="71"/>
      <c r="HJ38" s="71"/>
      <c r="HK38" s="71"/>
      <c r="HL38" s="71"/>
      <c r="HM38" s="71"/>
      <c r="HN38" s="71"/>
      <c r="HO38" s="71"/>
      <c r="HP38" s="71"/>
      <c r="HQ38" s="71"/>
      <c r="HR38" s="71"/>
      <c r="HS38" s="71"/>
      <c r="HT38" s="71"/>
      <c r="HU38" s="71"/>
      <c r="HV38" s="71"/>
      <c r="HW38" s="71"/>
      <c r="HX38" s="71"/>
      <c r="HY38" s="71"/>
      <c r="HZ38" s="71"/>
      <c r="IA38" s="71"/>
      <c r="IB38" s="71"/>
      <c r="IC38" s="71"/>
      <c r="ID38" s="71"/>
      <c r="IE38" s="71"/>
      <c r="IF38" s="71"/>
      <c r="IG38" s="71"/>
      <c r="IH38" s="71"/>
      <c r="II38" s="71"/>
      <c r="IJ38" s="71"/>
      <c r="IK38" s="71"/>
      <c r="IL38" s="71"/>
      <c r="IM38" s="71"/>
      <c r="IN38" s="71"/>
      <c r="IO38" s="71"/>
      <c r="IP38" s="71"/>
      <c r="IQ38" s="71"/>
      <c r="IR38" s="71"/>
      <c r="IS38" s="71"/>
      <c r="IT38" s="71"/>
      <c r="IU38" s="71"/>
      <c r="IV38" s="71"/>
      <c r="IW38" s="71"/>
      <c r="IX38" s="71"/>
      <c r="IY38" s="71"/>
      <c r="IZ38" s="71"/>
      <c r="JA38" s="71"/>
      <c r="JB38" s="71"/>
      <c r="JC38" s="71"/>
      <c r="JD38" s="71"/>
      <c r="JE38" s="71"/>
      <c r="JF38" s="71"/>
      <c r="JG38" s="71"/>
      <c r="JH38" s="71"/>
      <c r="JI38" s="71"/>
      <c r="JJ38" s="71"/>
      <c r="JK38" s="71"/>
      <c r="JL38" s="71"/>
      <c r="JM38" s="71"/>
      <c r="JN38" s="71"/>
      <c r="JO38" s="71"/>
      <c r="JP38" s="71"/>
      <c r="JQ38" s="71"/>
      <c r="JR38" s="71"/>
      <c r="JS38" s="71"/>
      <c r="JT38" s="71"/>
      <c r="JU38" s="71"/>
      <c r="JV38" s="71"/>
      <c r="JW38" s="71"/>
      <c r="JX38" s="71"/>
      <c r="JY38" s="71"/>
      <c r="JZ38" s="71"/>
      <c r="KA38" s="71"/>
      <c r="KB38" s="71"/>
      <c r="KC38" s="71"/>
    </row>
    <row r="39">
      <c r="A39" s="78" t="s">
        <v>681</v>
      </c>
      <c r="B39" s="78" t="s">
        <v>1455</v>
      </c>
      <c r="C39" s="107" t="s">
        <v>1456</v>
      </c>
      <c r="D39" s="92" t="s">
        <v>1261</v>
      </c>
      <c r="E39" s="91" t="s">
        <v>1091</v>
      </c>
      <c r="F39" s="91" t="s">
        <v>1091</v>
      </c>
      <c r="G39" s="78" t="s">
        <v>1457</v>
      </c>
      <c r="H39" s="78" t="s">
        <v>1127</v>
      </c>
      <c r="I39" s="78">
        <v>11</v>
      </c>
      <c r="J39" s="78" t="s">
        <v>1289</v>
      </c>
      <c r="K39" s="78" t="s">
        <v>1095</v>
      </c>
      <c r="L39" s="92" t="s">
        <v>1458</v>
      </c>
      <c r="M39" s="92" t="s">
        <v>1459</v>
      </c>
      <c r="N39" s="107" t="s">
        <v>1460</v>
      </c>
      <c r="O39" s="107">
        <v>549</v>
      </c>
      <c r="P39" s="89" t="s">
        <v>1099</v>
      </c>
      <c r="Q39" s="83" t="s">
        <v>1099</v>
      </c>
      <c r="R39" s="113" t="s">
        <v>1461</v>
      </c>
      <c r="S39" s="110">
        <v>656</v>
      </c>
      <c r="T39" s="89" t="s">
        <v>1099</v>
      </c>
      <c r="U39" s="89" t="s">
        <v>1099</v>
      </c>
      <c r="V39" s="87" t="s">
        <v>1462</v>
      </c>
      <c r="W39" s="89" t="s">
        <v>1463</v>
      </c>
      <c r="X39" s="89" t="s">
        <v>1099</v>
      </c>
      <c r="Y39" s="89" t="s">
        <v>1099</v>
      </c>
      <c r="Z39" s="113" t="s">
        <v>1464</v>
      </c>
      <c r="AA39" s="89" t="s">
        <v>1465</v>
      </c>
      <c r="AB39" s="89" t="s">
        <v>1099</v>
      </c>
      <c r="AC39" s="89" t="s">
        <v>1099</v>
      </c>
      <c r="AD39" s="89" t="s">
        <v>1466</v>
      </c>
      <c r="AE39" s="89" t="s">
        <v>1398</v>
      </c>
      <c r="AF39" s="89" t="s">
        <v>1099</v>
      </c>
      <c r="AG39" s="89" t="s">
        <v>1099</v>
      </c>
      <c r="AH39" s="89" t="s">
        <v>1467</v>
      </c>
      <c r="AI39" s="89" t="s">
        <v>1468</v>
      </c>
      <c r="AJ39" s="89" t="s">
        <v>1099</v>
      </c>
      <c r="AK39" s="89" t="s">
        <v>1099</v>
      </c>
      <c r="AL39" s="89" t="s">
        <v>1469</v>
      </c>
      <c r="AM39" s="89" t="s">
        <v>1470</v>
      </c>
      <c r="AN39" s="89" t="s">
        <v>1099</v>
      </c>
      <c r="AO39" s="89" t="s">
        <v>1099</v>
      </c>
      <c r="AP39" s="87" t="s">
        <v>1471</v>
      </c>
      <c r="AQ39" s="89" t="s">
        <v>1472</v>
      </c>
      <c r="AR39" s="89" t="s">
        <v>1099</v>
      </c>
      <c r="AS39" s="89" t="s">
        <v>1099</v>
      </c>
      <c r="AT39" s="94" t="s">
        <v>1473</v>
      </c>
      <c r="AU39" s="89" t="s">
        <v>1437</v>
      </c>
      <c r="AV39" s="89" t="s">
        <v>1099</v>
      </c>
      <c r="AW39" s="89" t="s">
        <v>1099</v>
      </c>
      <c r="AX39" s="89" t="s">
        <v>1474</v>
      </c>
      <c r="AY39" s="89" t="s">
        <v>1475</v>
      </c>
      <c r="AZ39" s="89" t="s">
        <v>1099</v>
      </c>
      <c r="BA39" s="89" t="s">
        <v>1099</v>
      </c>
      <c r="BB39" s="87" t="s">
        <v>1476</v>
      </c>
      <c r="BC39" s="89" t="s">
        <v>1477</v>
      </c>
      <c r="BD39" s="89" t="s">
        <v>1099</v>
      </c>
      <c r="BE39" s="89" t="s">
        <v>1099</v>
      </c>
      <c r="BF39" s="87" t="s">
        <v>1478</v>
      </c>
      <c r="BG39" s="89" t="s">
        <v>1479</v>
      </c>
      <c r="BH39" s="89" t="s">
        <v>1099</v>
      </c>
      <c r="BI39" s="89" t="s">
        <v>1099</v>
      </c>
      <c r="BJ39" s="87" t="s">
        <v>1480</v>
      </c>
      <c r="BK39" s="89" t="s">
        <v>1481</v>
      </c>
      <c r="BL39" s="89" t="s">
        <v>1099</v>
      </c>
      <c r="BM39" s="89" t="s">
        <v>1099</v>
      </c>
      <c r="BN39" s="87" t="s">
        <v>1482</v>
      </c>
      <c r="BO39" s="89" t="s">
        <v>1277</v>
      </c>
      <c r="BP39" s="89" t="s">
        <v>1099</v>
      </c>
      <c r="BQ39" s="89" t="s">
        <v>1099</v>
      </c>
      <c r="BR39" s="89" t="s">
        <v>1483</v>
      </c>
      <c r="BS39" s="89" t="s">
        <v>1484</v>
      </c>
      <c r="BT39" s="89" t="s">
        <v>1321</v>
      </c>
      <c r="BU39" s="89" t="s">
        <v>1099</v>
      </c>
      <c r="BV39" s="87" t="s">
        <v>1485</v>
      </c>
      <c r="BW39" s="89" t="s">
        <v>1486</v>
      </c>
      <c r="BX39" s="89" t="s">
        <v>1296</v>
      </c>
      <c r="BY39" s="89" t="s">
        <v>1099</v>
      </c>
      <c r="BZ39" s="87" t="s">
        <v>1487</v>
      </c>
      <c r="CA39" s="89" t="s">
        <v>1488</v>
      </c>
      <c r="CB39" s="89" t="s">
        <v>1321</v>
      </c>
      <c r="CC39" s="89" t="s">
        <v>1099</v>
      </c>
      <c r="CD39" s="89" t="s">
        <v>1489</v>
      </c>
      <c r="CE39" s="89" t="s">
        <v>1490</v>
      </c>
      <c r="CF39" s="89" t="s">
        <v>1099</v>
      </c>
      <c r="CG39" s="89" t="s">
        <v>1099</v>
      </c>
      <c r="CH39" s="89" t="s">
        <v>1491</v>
      </c>
      <c r="CI39" s="89" t="s">
        <v>1492</v>
      </c>
      <c r="CJ39" s="89" t="s">
        <v>1099</v>
      </c>
      <c r="CK39" s="89" t="s">
        <v>1099</v>
      </c>
      <c r="CL39" s="89" t="s">
        <v>1493</v>
      </c>
      <c r="CM39" s="89" t="s">
        <v>1494</v>
      </c>
      <c r="CN39" s="89" t="s">
        <v>1321</v>
      </c>
      <c r="CO39" s="89" t="s">
        <v>1161</v>
      </c>
      <c r="CP39" s="89" t="s">
        <v>1495</v>
      </c>
      <c r="CQ39" s="89" t="s">
        <v>1496</v>
      </c>
      <c r="CR39" s="89" t="s">
        <v>1296</v>
      </c>
      <c r="CS39" s="89" t="s">
        <v>1099</v>
      </c>
      <c r="CT39" s="89" t="s">
        <v>1497</v>
      </c>
      <c r="CU39" s="89" t="s">
        <v>1498</v>
      </c>
      <c r="CV39" s="89" t="s">
        <v>1321</v>
      </c>
      <c r="CW39" s="89" t="s">
        <v>1099</v>
      </c>
      <c r="CX39" s="89" t="s">
        <v>1499</v>
      </c>
      <c r="CY39" s="89" t="s">
        <v>1437</v>
      </c>
      <c r="CZ39" s="89" t="s">
        <v>1321</v>
      </c>
      <c r="DA39" s="89" t="s">
        <v>1161</v>
      </c>
      <c r="DB39" s="89" t="s">
        <v>1500</v>
      </c>
      <c r="DC39" s="89" t="s">
        <v>1501</v>
      </c>
      <c r="DD39" s="89" t="s">
        <v>1321</v>
      </c>
      <c r="DE39" s="89" t="s">
        <v>1161</v>
      </c>
      <c r="DF39" s="89" t="s">
        <v>1502</v>
      </c>
      <c r="DG39" s="89" t="s">
        <v>1503</v>
      </c>
      <c r="DH39" s="89" t="s">
        <v>1321</v>
      </c>
      <c r="DI39" s="89" t="s">
        <v>1099</v>
      </c>
      <c r="DJ39" s="89" t="s">
        <v>1500</v>
      </c>
      <c r="DK39" s="89" t="s">
        <v>1504</v>
      </c>
      <c r="DL39" s="89" t="s">
        <v>1321</v>
      </c>
      <c r="DM39" s="89" t="s">
        <v>1395</v>
      </c>
      <c r="DN39" s="89" t="s">
        <v>1505</v>
      </c>
      <c r="DO39" s="89" t="s">
        <v>1506</v>
      </c>
      <c r="DP39" s="89" t="s">
        <v>1321</v>
      </c>
      <c r="DQ39" s="89" t="s">
        <v>1099</v>
      </c>
      <c r="DR39" s="89" t="s">
        <v>1507</v>
      </c>
      <c r="DS39" s="89" t="s">
        <v>1508</v>
      </c>
      <c r="DT39" s="89" t="s">
        <v>1296</v>
      </c>
      <c r="DU39" s="89" t="s">
        <v>1161</v>
      </c>
      <c r="DV39" s="89" t="s">
        <v>1509</v>
      </c>
      <c r="DW39" s="89" t="s">
        <v>1439</v>
      </c>
      <c r="DX39" s="89" t="s">
        <v>1348</v>
      </c>
      <c r="DY39" s="89" t="s">
        <v>1117</v>
      </c>
      <c r="DZ39" s="89" t="s">
        <v>1510</v>
      </c>
      <c r="EA39" s="89" t="s">
        <v>1511</v>
      </c>
      <c r="EB39" s="89" t="s">
        <v>1348</v>
      </c>
      <c r="EC39" s="89" t="s">
        <v>1112</v>
      </c>
      <c r="ED39" s="92" t="s">
        <v>1512</v>
      </c>
      <c r="EE39" s="89" t="s">
        <v>1362</v>
      </c>
      <c r="EF39" s="89" t="s">
        <v>1348</v>
      </c>
      <c r="EG39" s="89" t="s">
        <v>1112</v>
      </c>
      <c r="EH39" s="89" t="s">
        <v>1513</v>
      </c>
      <c r="EI39" s="89" t="s">
        <v>1514</v>
      </c>
      <c r="EJ39" s="89" t="s">
        <v>1348</v>
      </c>
      <c r="EK39" s="89" t="s">
        <v>1112</v>
      </c>
      <c r="EL39" s="89" t="s">
        <v>1515</v>
      </c>
      <c r="EM39" s="89" t="s">
        <v>1516</v>
      </c>
      <c r="EN39" s="89" t="s">
        <v>1348</v>
      </c>
      <c r="EO39" s="89" t="s">
        <v>1117</v>
      </c>
      <c r="EP39" s="89" t="s">
        <v>1517</v>
      </c>
      <c r="EQ39" s="89" t="s">
        <v>1518</v>
      </c>
      <c r="ER39" s="89" t="s">
        <v>1348</v>
      </c>
      <c r="ES39" s="89" t="s">
        <v>1117</v>
      </c>
      <c r="ET39" s="89" t="s">
        <v>1519</v>
      </c>
      <c r="EU39" s="89" t="s">
        <v>1433</v>
      </c>
      <c r="EV39" s="89" t="s">
        <v>1444</v>
      </c>
      <c r="EW39" s="89" t="s">
        <v>1117</v>
      </c>
      <c r="EX39" s="119" t="s">
        <v>1520</v>
      </c>
      <c r="EY39" s="119" t="s">
        <v>1521</v>
      </c>
      <c r="EZ39" s="119" t="s">
        <v>1348</v>
      </c>
      <c r="FA39" s="119" t="s">
        <v>1117</v>
      </c>
      <c r="FB39" s="119" t="s">
        <v>1522</v>
      </c>
      <c r="FC39" s="119" t="s">
        <v>1523</v>
      </c>
      <c r="FD39" s="119" t="s">
        <v>1348</v>
      </c>
      <c r="FE39" s="119" t="s">
        <v>1117</v>
      </c>
      <c r="FF39" s="119" t="s">
        <v>1524</v>
      </c>
      <c r="FG39" s="119" t="s">
        <v>1525</v>
      </c>
      <c r="FH39" s="119" t="s">
        <v>1348</v>
      </c>
      <c r="FI39" s="119" t="s">
        <v>1178</v>
      </c>
      <c r="FJ39" s="119" t="s">
        <v>1526</v>
      </c>
      <c r="FK39" s="119" t="s">
        <v>1527</v>
      </c>
      <c r="FL39" s="119" t="s">
        <v>1444</v>
      </c>
      <c r="FM39" s="119" t="s">
        <v>1178</v>
      </c>
      <c r="FN39" s="119" t="s">
        <v>1528</v>
      </c>
      <c r="FO39" s="119" t="s">
        <v>1529</v>
      </c>
      <c r="FP39" s="119" t="s">
        <v>1444</v>
      </c>
      <c r="FQ39" s="119" t="s">
        <v>1117</v>
      </c>
      <c r="FR39" s="119" t="s">
        <v>1530</v>
      </c>
      <c r="FS39" s="119" t="s">
        <v>1531</v>
      </c>
      <c r="FT39" s="119" t="s">
        <v>1348</v>
      </c>
      <c r="FU39" s="119" t="s">
        <v>1117</v>
      </c>
      <c r="FV39" s="119" t="s">
        <v>1532</v>
      </c>
      <c r="FW39" s="119" t="s">
        <v>1244</v>
      </c>
      <c r="FX39" s="119" t="s">
        <v>1348</v>
      </c>
      <c r="FY39" s="119" t="s">
        <v>1178</v>
      </c>
      <c r="FZ39" s="119" t="s">
        <v>1533</v>
      </c>
      <c r="GA39" s="119" t="s">
        <v>1400</v>
      </c>
      <c r="GB39" s="119" t="s">
        <v>1348</v>
      </c>
      <c r="GC39" s="119" t="s">
        <v>1178</v>
      </c>
      <c r="GD39" s="119" t="s">
        <v>1534</v>
      </c>
      <c r="GE39" s="119" t="s">
        <v>1535</v>
      </c>
      <c r="GF39" s="119" t="s">
        <v>1348</v>
      </c>
      <c r="GG39" s="119" t="s">
        <v>1178</v>
      </c>
      <c r="GH39" s="119" t="s">
        <v>1536</v>
      </c>
      <c r="GI39" s="119" t="s">
        <v>1537</v>
      </c>
      <c r="GJ39" s="119" t="s">
        <v>1348</v>
      </c>
      <c r="GK39" s="119" t="s">
        <v>1178</v>
      </c>
      <c r="GL39" s="119" t="s">
        <v>1538</v>
      </c>
      <c r="GM39" s="119" t="s">
        <v>1539</v>
      </c>
      <c r="GN39" s="119" t="s">
        <v>1348</v>
      </c>
      <c r="GO39" s="119" t="s">
        <v>1178</v>
      </c>
      <c r="GP39" s="119" t="s">
        <v>1540</v>
      </c>
      <c r="GQ39" s="119" t="s">
        <v>1541</v>
      </c>
      <c r="GR39" s="119" t="s">
        <v>1348</v>
      </c>
      <c r="GS39" s="119" t="s">
        <v>1178</v>
      </c>
      <c r="GT39" s="119" t="s">
        <v>1542</v>
      </c>
      <c r="GU39" s="119" t="s">
        <v>1543</v>
      </c>
      <c r="GV39" s="119" t="s">
        <v>1348</v>
      </c>
      <c r="GW39" s="119" t="s">
        <v>1178</v>
      </c>
      <c r="GX39" s="119" t="s">
        <v>1544</v>
      </c>
      <c r="GY39" s="119" t="s">
        <v>1545</v>
      </c>
      <c r="GZ39" s="119" t="s">
        <v>1348</v>
      </c>
      <c r="HA39" s="119" t="s">
        <v>1178</v>
      </c>
      <c r="HB39" s="119" t="s">
        <v>1546</v>
      </c>
      <c r="HC39" s="119" t="s">
        <v>1529</v>
      </c>
      <c r="HD39" s="119" t="s">
        <v>1348</v>
      </c>
      <c r="HE39" s="119" t="s">
        <v>1178</v>
      </c>
      <c r="HF39" s="119" t="s">
        <v>1547</v>
      </c>
      <c r="HG39" s="119" t="s">
        <v>1413</v>
      </c>
      <c r="HH39" s="119" t="s">
        <v>1348</v>
      </c>
      <c r="HI39" s="119" t="s">
        <v>1178</v>
      </c>
      <c r="HJ39" s="119" t="s">
        <v>1548</v>
      </c>
      <c r="HK39" s="119" t="s">
        <v>1549</v>
      </c>
      <c r="HL39" s="119" t="s">
        <v>1348</v>
      </c>
      <c r="HM39" s="119" t="s">
        <v>1178</v>
      </c>
      <c r="HN39" s="119" t="s">
        <v>1550</v>
      </c>
      <c r="HO39" s="119" t="s">
        <v>1551</v>
      </c>
      <c r="HP39" s="119" t="s">
        <v>1348</v>
      </c>
      <c r="HQ39" s="119" t="s">
        <v>1178</v>
      </c>
      <c r="HR39" s="119" t="s">
        <v>1552</v>
      </c>
      <c r="HS39" s="119" t="s">
        <v>1553</v>
      </c>
      <c r="HT39" s="119" t="s">
        <v>1348</v>
      </c>
      <c r="HU39" s="119" t="s">
        <v>1178</v>
      </c>
      <c r="HV39" s="119" t="s">
        <v>1554</v>
      </c>
      <c r="HW39" s="119" t="s">
        <v>1310</v>
      </c>
      <c r="HX39" s="119" t="s">
        <v>1348</v>
      </c>
      <c r="HY39" s="119" t="s">
        <v>1178</v>
      </c>
      <c r="HZ39" s="119" t="s">
        <v>1555</v>
      </c>
      <c r="IA39" s="119" t="s">
        <v>1320</v>
      </c>
      <c r="IB39" s="119" t="s">
        <v>1444</v>
      </c>
      <c r="IC39" s="119" t="s">
        <v>1178</v>
      </c>
      <c r="ID39" s="119" t="s">
        <v>1556</v>
      </c>
      <c r="IE39" s="119" t="s">
        <v>1557</v>
      </c>
      <c r="IF39" s="119" t="s">
        <v>1444</v>
      </c>
      <c r="IG39" s="119" t="s">
        <v>1178</v>
      </c>
      <c r="IH39" s="119" t="s">
        <v>1558</v>
      </c>
      <c r="II39" s="119" t="s">
        <v>1559</v>
      </c>
      <c r="IJ39" s="119" t="s">
        <v>1444</v>
      </c>
      <c r="IK39" s="119" t="s">
        <v>1178</v>
      </c>
      <c r="IL39" s="119" t="s">
        <v>1560</v>
      </c>
      <c r="IM39" s="119" t="s">
        <v>1561</v>
      </c>
      <c r="IN39" s="119" t="s">
        <v>1444</v>
      </c>
      <c r="IO39" s="119" t="s">
        <v>1178</v>
      </c>
      <c r="IP39" s="119" t="s">
        <v>1562</v>
      </c>
      <c r="IQ39" s="119" t="s">
        <v>1563</v>
      </c>
      <c r="IR39" s="119" t="s">
        <v>1444</v>
      </c>
      <c r="IS39" s="119" t="s">
        <v>1178</v>
      </c>
      <c r="IT39" s="119" t="s">
        <v>1564</v>
      </c>
      <c r="IU39" s="119" t="s">
        <v>1137</v>
      </c>
      <c r="IV39" s="119" t="s">
        <v>1444</v>
      </c>
      <c r="IW39" s="119" t="s">
        <v>1178</v>
      </c>
      <c r="IX39" s="119" t="s">
        <v>1565</v>
      </c>
      <c r="IY39" s="119" t="s">
        <v>1350</v>
      </c>
      <c r="IZ39" s="119" t="s">
        <v>1566</v>
      </c>
      <c r="JA39" s="119" t="s">
        <v>1178</v>
      </c>
      <c r="JB39" s="119" t="s">
        <v>1567</v>
      </c>
      <c r="JC39" s="119" t="s">
        <v>1568</v>
      </c>
      <c r="JD39" s="119" t="s">
        <v>1566</v>
      </c>
      <c r="JE39" s="119" t="s">
        <v>1178</v>
      </c>
      <c r="JF39" s="119" t="s">
        <v>1569</v>
      </c>
      <c r="JG39" s="119" t="s">
        <v>1570</v>
      </c>
      <c r="JH39" s="119" t="s">
        <v>1566</v>
      </c>
      <c r="JI39" s="119" t="s">
        <v>1178</v>
      </c>
      <c r="JJ39" s="119" t="s">
        <v>1571</v>
      </c>
      <c r="JK39" s="119" t="s">
        <v>1572</v>
      </c>
      <c r="JL39" s="119" t="s">
        <v>1573</v>
      </c>
      <c r="JM39" s="119" t="s">
        <v>1112</v>
      </c>
      <c r="JN39" s="192" t="s">
        <v>1574</v>
      </c>
      <c r="JO39" s="192" t="s">
        <v>1575</v>
      </c>
      <c r="JP39" s="192" t="s">
        <v>1573</v>
      </c>
      <c r="JQ39" s="192" t="s">
        <v>1112</v>
      </c>
      <c r="JR39" s="119" t="s">
        <v>1576</v>
      </c>
      <c r="JS39" s="119" t="s">
        <v>1577</v>
      </c>
      <c r="JT39" s="119" t="s">
        <v>1573</v>
      </c>
      <c r="JU39" s="119" t="s">
        <v>1112</v>
      </c>
      <c r="JV39" s="119" t="s">
        <v>1578</v>
      </c>
      <c r="JW39" s="119" t="s">
        <v>1383</v>
      </c>
      <c r="JX39" s="119" t="s">
        <v>1573</v>
      </c>
      <c r="JY39" s="119" t="s">
        <v>1112</v>
      </c>
      <c r="JZ39" s="119" t="s">
        <v>1579</v>
      </c>
      <c r="KA39" s="119" t="s">
        <v>1580</v>
      </c>
      <c r="KB39" s="119" t="s">
        <v>1573</v>
      </c>
      <c r="KC39" s="119" t="s">
        <v>1117</v>
      </c>
    </row>
    <row r="40">
      <c r="A40" s="120" t="s">
        <v>681</v>
      </c>
      <c r="B40" s="120" t="s">
        <v>1581</v>
      </c>
      <c r="C40" s="107" t="s">
        <v>1582</v>
      </c>
      <c r="D40" s="120" t="s">
        <v>1583</v>
      </c>
      <c r="E40" s="123">
        <v>41808</v>
      </c>
      <c r="F40" s="123">
        <v>42112</v>
      </c>
      <c r="G40" s="107" t="s">
        <v>1584</v>
      </c>
      <c r="H40" s="107" t="s">
        <v>1224</v>
      </c>
      <c r="I40" s="120">
        <v>11</v>
      </c>
      <c r="J40" s="120" t="s">
        <v>1585</v>
      </c>
      <c r="K40" s="120" t="s">
        <v>1586</v>
      </c>
      <c r="L40" s="120" t="s">
        <v>1587</v>
      </c>
      <c r="M40" s="124" t="s">
        <v>1588</v>
      </c>
      <c r="N40" s="107" t="s">
        <v>1589</v>
      </c>
      <c r="O40" s="111" t="s">
        <v>1590</v>
      </c>
      <c r="P40" s="122" t="s">
        <v>1099</v>
      </c>
      <c r="Q40" s="111" t="s">
        <v>1099</v>
      </c>
      <c r="R40" s="120" t="s">
        <v>1591</v>
      </c>
      <c r="S40" s="122" t="s">
        <v>1592</v>
      </c>
      <c r="T40" s="122" t="s">
        <v>1099</v>
      </c>
      <c r="U40" s="111" t="s">
        <v>1099</v>
      </c>
      <c r="V40" s="120" t="s">
        <v>1593</v>
      </c>
      <c r="W40" s="122" t="s">
        <v>1594</v>
      </c>
      <c r="X40" s="122" t="s">
        <v>1099</v>
      </c>
      <c r="Y40" s="111" t="s">
        <v>1099</v>
      </c>
      <c r="Z40" s="120" t="s">
        <v>1595</v>
      </c>
      <c r="AA40" s="122" t="s">
        <v>1596</v>
      </c>
      <c r="AB40" s="122" t="s">
        <v>1099</v>
      </c>
      <c r="AC40" s="111" t="s">
        <v>1099</v>
      </c>
      <c r="AD40" s="122" t="s">
        <v>1597</v>
      </c>
      <c r="AE40" s="122" t="s">
        <v>1598</v>
      </c>
      <c r="AF40" s="122" t="s">
        <v>1099</v>
      </c>
      <c r="AG40" s="111" t="s">
        <v>1099</v>
      </c>
      <c r="AH40" s="122" t="s">
        <v>1599</v>
      </c>
      <c r="AI40" s="122" t="s">
        <v>1600</v>
      </c>
      <c r="AJ40" s="122" t="s">
        <v>1142</v>
      </c>
      <c r="AK40" s="111" t="s">
        <v>1139</v>
      </c>
      <c r="AL40" s="122" t="s">
        <v>1601</v>
      </c>
      <c r="AM40" s="122" t="s">
        <v>1602</v>
      </c>
      <c r="AN40" s="122" t="s">
        <v>1142</v>
      </c>
      <c r="AO40" s="111" t="s">
        <v>1178</v>
      </c>
      <c r="AP40" s="122" t="s">
        <v>1603</v>
      </c>
      <c r="AQ40" s="122" t="s">
        <v>1163</v>
      </c>
      <c r="AR40" s="122" t="s">
        <v>1142</v>
      </c>
      <c r="AS40" s="89" t="s">
        <v>1178</v>
      </c>
      <c r="AT40" s="89" t="s">
        <v>1604</v>
      </c>
      <c r="AU40" s="89" t="s">
        <v>1605</v>
      </c>
      <c r="AV40" s="89" t="s">
        <v>1348</v>
      </c>
      <c r="AW40" s="89" t="s">
        <v>1178</v>
      </c>
      <c r="AX40" s="89" t="s">
        <v>1606</v>
      </c>
      <c r="AY40" s="89" t="s">
        <v>1607</v>
      </c>
      <c r="AZ40" s="89" t="s">
        <v>1358</v>
      </c>
      <c r="BA40" s="89" t="s">
        <v>1178</v>
      </c>
      <c r="BB40" s="89" t="s">
        <v>1608</v>
      </c>
      <c r="BC40" s="89" t="s">
        <v>1609</v>
      </c>
      <c r="BD40" s="89" t="s">
        <v>1444</v>
      </c>
      <c r="BE40" s="89" t="s">
        <v>1178</v>
      </c>
      <c r="BF40" s="89" t="s">
        <v>1610</v>
      </c>
      <c r="BG40" s="89" t="s">
        <v>1109</v>
      </c>
      <c r="BH40" s="89" t="s">
        <v>1348</v>
      </c>
      <c r="BI40" s="89" t="s">
        <v>1178</v>
      </c>
      <c r="BJ40" s="89" t="s">
        <v>1611</v>
      </c>
      <c r="BK40" s="89" t="s">
        <v>1242</v>
      </c>
      <c r="BL40" s="89" t="s">
        <v>1358</v>
      </c>
      <c r="BM40" s="89" t="s">
        <v>1178</v>
      </c>
      <c r="BN40" s="89" t="s">
        <v>1612</v>
      </c>
      <c r="BO40" s="89" t="s">
        <v>1613</v>
      </c>
      <c r="BP40" s="89" t="s">
        <v>1444</v>
      </c>
      <c r="BQ40" s="89" t="s">
        <v>1178</v>
      </c>
      <c r="BR40" s="89" t="s">
        <v>1614</v>
      </c>
      <c r="BS40" s="89" t="s">
        <v>1615</v>
      </c>
      <c r="BT40" s="89" t="s">
        <v>1444</v>
      </c>
      <c r="BU40" s="89" t="s">
        <v>1178</v>
      </c>
      <c r="BV40" s="89" t="s">
        <v>1616</v>
      </c>
      <c r="BW40" s="89" t="s">
        <v>1617</v>
      </c>
      <c r="BX40" s="89" t="s">
        <v>1618</v>
      </c>
      <c r="BY40" s="89" t="s">
        <v>1178</v>
      </c>
      <c r="BZ40" s="89" t="s">
        <v>1619</v>
      </c>
      <c r="CA40" s="89" t="s">
        <v>1620</v>
      </c>
      <c r="CB40" s="89" t="s">
        <v>1618</v>
      </c>
      <c r="CC40" s="89" t="s">
        <v>1178</v>
      </c>
      <c r="CD40" s="89" t="s">
        <v>1621</v>
      </c>
      <c r="CE40" s="89" t="s">
        <v>1622</v>
      </c>
      <c r="CF40" s="89" t="s">
        <v>1618</v>
      </c>
      <c r="CG40" s="89" t="s">
        <v>1178</v>
      </c>
      <c r="CH40" s="89" t="s">
        <v>1623</v>
      </c>
      <c r="CI40" s="89" t="s">
        <v>1624</v>
      </c>
      <c r="CJ40" s="89" t="s">
        <v>1618</v>
      </c>
      <c r="CK40" s="89" t="s">
        <v>1178</v>
      </c>
      <c r="CL40" s="89" t="s">
        <v>1625</v>
      </c>
      <c r="CM40" s="89" t="s">
        <v>1626</v>
      </c>
      <c r="CN40" s="89" t="s">
        <v>1618</v>
      </c>
      <c r="CO40" s="89" t="s">
        <v>1178</v>
      </c>
      <c r="CP40" s="89" t="s">
        <v>1627</v>
      </c>
      <c r="CQ40" s="89" t="s">
        <v>1628</v>
      </c>
      <c r="CR40" s="89" t="s">
        <v>1618</v>
      </c>
      <c r="CS40" s="89" t="s">
        <v>1178</v>
      </c>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c r="DZ40" s="89"/>
      <c r="EA40" s="89"/>
      <c r="EB40" s="89"/>
      <c r="EC40" s="89"/>
      <c r="ED40" s="89"/>
      <c r="EE40" s="89"/>
      <c r="EF40" s="89"/>
      <c r="EG40" s="89"/>
      <c r="EH40" s="89"/>
      <c r="EI40" s="89"/>
      <c r="EJ40" s="89"/>
      <c r="EK40" s="89"/>
      <c r="EL40" s="89"/>
      <c r="EM40" s="89"/>
      <c r="EN40" s="89"/>
      <c r="EO40" s="89"/>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c r="IW40" s="71"/>
      <c r="IX40" s="71"/>
      <c r="IY40" s="71"/>
      <c r="IZ40" s="71"/>
      <c r="JA40" s="71"/>
      <c r="JB40" s="71"/>
      <c r="JC40" s="71"/>
      <c r="JD40" s="71"/>
      <c r="JE40" s="71"/>
      <c r="JF40" s="71"/>
      <c r="JG40" s="71"/>
      <c r="JH40" s="71"/>
      <c r="JI40" s="71"/>
      <c r="JJ40" s="71"/>
      <c r="JK40" s="71"/>
      <c r="JL40" s="71"/>
      <c r="JM40" s="71"/>
      <c r="JN40" s="71"/>
      <c r="JO40" s="71"/>
      <c r="JP40" s="71"/>
      <c r="JQ40" s="71"/>
      <c r="JR40" s="71"/>
      <c r="JS40" s="71"/>
      <c r="JT40" s="71"/>
      <c r="JU40" s="71"/>
      <c r="JV40" s="71"/>
      <c r="JW40" s="71"/>
      <c r="JX40" s="71"/>
      <c r="JY40" s="71"/>
      <c r="JZ40" s="71"/>
      <c r="KA40" s="71"/>
      <c r="KB40" s="71"/>
      <c r="KC40" s="71"/>
    </row>
    <row r="41">
      <c r="A41" s="78" t="s">
        <v>681</v>
      </c>
      <c r="B41" s="78" t="s">
        <v>1629</v>
      </c>
      <c r="C41" s="78" t="s">
        <v>1630</v>
      </c>
      <c r="D41" s="78" t="s">
        <v>1631</v>
      </c>
      <c r="E41" s="116">
        <v>41809</v>
      </c>
      <c r="F41" s="116">
        <v>41992</v>
      </c>
      <c r="G41" s="92" t="s">
        <v>1632</v>
      </c>
      <c r="H41" s="78" t="s">
        <v>1224</v>
      </c>
      <c r="I41" s="78">
        <v>11</v>
      </c>
      <c r="J41" s="78" t="s">
        <v>1289</v>
      </c>
      <c r="K41" s="78" t="s">
        <v>1095</v>
      </c>
      <c r="L41" s="92" t="s">
        <v>1633</v>
      </c>
      <c r="M41" s="92" t="s">
        <v>1634</v>
      </c>
      <c r="N41" s="87" t="s">
        <v>1635</v>
      </c>
      <c r="O41" s="78">
        <v>835</v>
      </c>
      <c r="P41" s="89" t="s">
        <v>1636</v>
      </c>
      <c r="Q41" s="83" t="s">
        <v>1099</v>
      </c>
      <c r="R41" s="78" t="s">
        <v>1637</v>
      </c>
      <c r="S41" s="89" t="s">
        <v>1638</v>
      </c>
      <c r="T41" s="89" t="s">
        <v>1099</v>
      </c>
      <c r="U41" s="89" t="s">
        <v>1099</v>
      </c>
      <c r="V41" s="78" t="s">
        <v>1639</v>
      </c>
      <c r="W41" s="89" t="s">
        <v>1640</v>
      </c>
      <c r="X41" s="89" t="s">
        <v>1641</v>
      </c>
      <c r="Y41" s="89" t="s">
        <v>1099</v>
      </c>
      <c r="Z41" s="87" t="s">
        <v>1642</v>
      </c>
      <c r="AA41" s="89" t="s">
        <v>1643</v>
      </c>
      <c r="AB41" s="89" t="s">
        <v>1644</v>
      </c>
      <c r="AC41" s="89" t="s">
        <v>1099</v>
      </c>
      <c r="AD41" s="89" t="s">
        <v>1645</v>
      </c>
      <c r="AE41" s="89" t="s">
        <v>1646</v>
      </c>
      <c r="AF41" s="89" t="s">
        <v>1099</v>
      </c>
      <c r="AG41" s="89" t="s">
        <v>1099</v>
      </c>
      <c r="AH41" s="87" t="s">
        <v>1647</v>
      </c>
      <c r="AI41" s="89" t="s">
        <v>1402</v>
      </c>
      <c r="AJ41" s="89" t="s">
        <v>1648</v>
      </c>
      <c r="AK41" s="89" t="s">
        <v>1099</v>
      </c>
      <c r="AL41" s="92" t="s">
        <v>1649</v>
      </c>
      <c r="AM41" s="89" t="s">
        <v>1650</v>
      </c>
      <c r="AN41" s="89" t="s">
        <v>1099</v>
      </c>
      <c r="AO41" s="89" t="s">
        <v>1099</v>
      </c>
      <c r="AP41" s="87" t="s">
        <v>1651</v>
      </c>
      <c r="AQ41" s="89" t="s">
        <v>1652</v>
      </c>
      <c r="AR41" s="89" t="s">
        <v>1653</v>
      </c>
      <c r="AS41" s="89" t="s">
        <v>1099</v>
      </c>
      <c r="AT41" s="89" t="s">
        <v>1654</v>
      </c>
      <c r="AU41" s="89" t="s">
        <v>1514</v>
      </c>
      <c r="AV41" s="89" t="s">
        <v>1653</v>
      </c>
      <c r="AW41" s="89" t="s">
        <v>1099</v>
      </c>
      <c r="AX41" s="87" t="s">
        <v>1655</v>
      </c>
      <c r="AY41" s="89" t="s">
        <v>1656</v>
      </c>
      <c r="AZ41" s="89" t="s">
        <v>1653</v>
      </c>
      <c r="BA41" s="89" t="s">
        <v>1099</v>
      </c>
      <c r="BB41" s="87" t="s">
        <v>1657</v>
      </c>
      <c r="BC41" s="89" t="s">
        <v>1658</v>
      </c>
      <c r="BD41" s="89" t="s">
        <v>1321</v>
      </c>
      <c r="BE41" s="89" t="s">
        <v>1099</v>
      </c>
      <c r="BF41" s="89" t="s">
        <v>1659</v>
      </c>
      <c r="BG41" s="89" t="s">
        <v>1660</v>
      </c>
      <c r="BH41" s="89" t="s">
        <v>1653</v>
      </c>
      <c r="BI41" s="89" t="s">
        <v>1099</v>
      </c>
      <c r="BJ41" s="89" t="s">
        <v>1661</v>
      </c>
      <c r="BK41" s="89" t="s">
        <v>1662</v>
      </c>
      <c r="BL41" s="89" t="s">
        <v>1296</v>
      </c>
      <c r="BM41" s="89" t="s">
        <v>1099</v>
      </c>
      <c r="BN41" s="89" t="s">
        <v>1663</v>
      </c>
      <c r="BO41" s="89" t="s">
        <v>1664</v>
      </c>
      <c r="BP41" s="89" t="s">
        <v>1296</v>
      </c>
      <c r="BQ41" s="89" t="s">
        <v>1665</v>
      </c>
      <c r="BR41" s="89" t="s">
        <v>1666</v>
      </c>
      <c r="BS41" s="89" t="s">
        <v>1350</v>
      </c>
      <c r="BT41" s="89" t="s">
        <v>1296</v>
      </c>
      <c r="BU41" s="89" t="s">
        <v>1099</v>
      </c>
      <c r="BV41" s="87" t="s">
        <v>1667</v>
      </c>
      <c r="BW41" s="89" t="s">
        <v>1668</v>
      </c>
      <c r="BX41" s="89" t="s">
        <v>1296</v>
      </c>
      <c r="BY41" s="89" t="s">
        <v>1099</v>
      </c>
      <c r="BZ41" s="87" t="s">
        <v>1669</v>
      </c>
      <c r="CA41" s="89" t="s">
        <v>1670</v>
      </c>
      <c r="CB41" s="89" t="s">
        <v>1296</v>
      </c>
      <c r="CC41" s="89" t="s">
        <v>1099</v>
      </c>
      <c r="CD41" s="89" t="s">
        <v>1671</v>
      </c>
      <c r="CE41" s="89" t="s">
        <v>1672</v>
      </c>
      <c r="CF41" s="89" t="s">
        <v>1296</v>
      </c>
      <c r="CG41" s="89" t="s">
        <v>1178</v>
      </c>
      <c r="CH41" s="89" t="s">
        <v>1673</v>
      </c>
      <c r="CI41" s="89" t="s">
        <v>1545</v>
      </c>
      <c r="CJ41" s="89" t="s">
        <v>1296</v>
      </c>
      <c r="CK41" s="89" t="s">
        <v>1178</v>
      </c>
      <c r="CL41" s="89" t="s">
        <v>1674</v>
      </c>
      <c r="CM41" s="89" t="s">
        <v>1523</v>
      </c>
      <c r="CN41" s="89" t="s">
        <v>1296</v>
      </c>
      <c r="CO41" s="89" t="s">
        <v>1099</v>
      </c>
      <c r="CP41" s="89" t="s">
        <v>1675</v>
      </c>
      <c r="CQ41" s="89" t="s">
        <v>1268</v>
      </c>
      <c r="CR41" s="89" t="s">
        <v>1296</v>
      </c>
      <c r="CS41" s="89" t="s">
        <v>1178</v>
      </c>
      <c r="CT41" s="89" t="s">
        <v>1676</v>
      </c>
      <c r="CU41" s="89" t="s">
        <v>1677</v>
      </c>
      <c r="CV41" s="89" t="s">
        <v>1281</v>
      </c>
      <c r="CW41" s="89" t="s">
        <v>1117</v>
      </c>
      <c r="CX41" s="89" t="s">
        <v>1678</v>
      </c>
      <c r="CY41" s="89" t="s">
        <v>1679</v>
      </c>
      <c r="CZ41" s="89" t="s">
        <v>1281</v>
      </c>
      <c r="DA41" s="89" t="s">
        <v>1139</v>
      </c>
      <c r="DB41" s="89" t="s">
        <v>1680</v>
      </c>
      <c r="DC41" s="89" t="s">
        <v>1681</v>
      </c>
      <c r="DD41" s="89" t="s">
        <v>1281</v>
      </c>
      <c r="DE41" s="89" t="s">
        <v>1117</v>
      </c>
      <c r="DF41" s="89" t="s">
        <v>1682</v>
      </c>
      <c r="DG41" s="89" t="s">
        <v>1683</v>
      </c>
      <c r="DH41" s="89" t="s">
        <v>1142</v>
      </c>
      <c r="DI41" s="89" t="s">
        <v>1117</v>
      </c>
      <c r="DJ41" s="89" t="s">
        <v>1684</v>
      </c>
      <c r="DK41" s="89" t="s">
        <v>1685</v>
      </c>
      <c r="DL41" s="89" t="s">
        <v>1142</v>
      </c>
      <c r="DM41" s="89" t="s">
        <v>1117</v>
      </c>
      <c r="DN41" s="89" t="s">
        <v>1686</v>
      </c>
      <c r="DO41" s="89" t="s">
        <v>1687</v>
      </c>
      <c r="DP41" s="89" t="s">
        <v>1142</v>
      </c>
      <c r="DQ41" s="89" t="s">
        <v>1178</v>
      </c>
      <c r="DR41" s="89" t="s">
        <v>1688</v>
      </c>
      <c r="DS41" s="89" t="s">
        <v>1689</v>
      </c>
      <c r="DT41" s="89" t="s">
        <v>1348</v>
      </c>
      <c r="DU41" s="89" t="s">
        <v>1117</v>
      </c>
      <c r="DV41" s="89" t="s">
        <v>1690</v>
      </c>
      <c r="DW41" s="89" t="s">
        <v>1691</v>
      </c>
      <c r="DX41" s="89" t="s">
        <v>1444</v>
      </c>
      <c r="DY41" s="89" t="s">
        <v>1117</v>
      </c>
      <c r="DZ41" s="89" t="s">
        <v>1692</v>
      </c>
      <c r="EA41" s="89" t="s">
        <v>1693</v>
      </c>
      <c r="EB41" s="89" t="s">
        <v>1348</v>
      </c>
      <c r="EC41" s="89" t="s">
        <v>1117</v>
      </c>
      <c r="ED41" s="89" t="s">
        <v>1694</v>
      </c>
      <c r="EE41" s="89" t="s">
        <v>1695</v>
      </c>
      <c r="EF41" s="89" t="s">
        <v>1444</v>
      </c>
      <c r="EG41" s="89" t="s">
        <v>1117</v>
      </c>
      <c r="EH41" s="89" t="s">
        <v>1696</v>
      </c>
      <c r="EI41" s="89" t="s">
        <v>1697</v>
      </c>
      <c r="EJ41" s="89" t="s">
        <v>1348</v>
      </c>
      <c r="EK41" s="89" t="s">
        <v>1117</v>
      </c>
      <c r="EL41" s="89"/>
      <c r="EM41" s="89"/>
      <c r="EN41" s="89"/>
      <c r="EO41" s="89"/>
      <c r="EP41" s="71"/>
      <c r="EQ41" s="71"/>
      <c r="ER41" s="71"/>
      <c r="ES41" s="71"/>
      <c r="ET41" s="71"/>
      <c r="EU41" s="71"/>
      <c r="EV41" s="71"/>
      <c r="EW41" s="71"/>
      <c r="EX41" s="71"/>
      <c r="EY41" s="71"/>
      <c r="EZ41" s="71"/>
      <c r="FA41" s="71"/>
      <c r="FB41" s="71"/>
      <c r="FC41" s="71"/>
      <c r="FD41" s="71"/>
      <c r="FE41" s="71"/>
      <c r="FF41" s="71"/>
      <c r="FG41" s="71"/>
      <c r="FH41" s="71"/>
      <c r="FI41" s="71"/>
      <c r="FJ41" s="71"/>
      <c r="FK41" s="71"/>
      <c r="FL41" s="71"/>
      <c r="FM41" s="71"/>
      <c r="FN41" s="71"/>
      <c r="FO41" s="71"/>
      <c r="FP41" s="71"/>
      <c r="FQ41" s="71"/>
      <c r="FR41" s="71"/>
      <c r="FS41" s="71"/>
      <c r="FT41" s="71"/>
      <c r="FU41" s="71"/>
      <c r="FV41" s="71"/>
      <c r="FW41" s="71"/>
      <c r="FX41" s="71"/>
      <c r="FY41" s="71"/>
      <c r="FZ41" s="71"/>
      <c r="GA41" s="71"/>
      <c r="GB41" s="71"/>
      <c r="GC41" s="71"/>
      <c r="GD41" s="71"/>
      <c r="GE41" s="71"/>
      <c r="GF41" s="71"/>
      <c r="GG41" s="71"/>
      <c r="GH41" s="71"/>
      <c r="GI41" s="71"/>
      <c r="GJ41" s="71"/>
      <c r="GK41" s="71"/>
      <c r="GL41" s="71"/>
      <c r="GM41" s="71"/>
      <c r="GN41" s="71"/>
      <c r="GO41" s="71"/>
      <c r="GP41" s="71"/>
      <c r="GQ41" s="71"/>
      <c r="GR41" s="71"/>
      <c r="GS41" s="71"/>
      <c r="GT41" s="71"/>
      <c r="GU41" s="71"/>
      <c r="GV41" s="71"/>
      <c r="GW41" s="71"/>
      <c r="GX41" s="71"/>
      <c r="GY41" s="71"/>
      <c r="GZ41" s="71"/>
      <c r="HA41" s="71"/>
      <c r="HB41" s="71"/>
      <c r="HC41" s="71"/>
      <c r="HD41" s="71"/>
      <c r="HE41" s="71"/>
      <c r="HF41" s="71"/>
      <c r="HG41" s="71"/>
      <c r="HH41" s="71"/>
      <c r="HI41" s="71"/>
      <c r="HJ41" s="71"/>
      <c r="HK41" s="71"/>
      <c r="HL41" s="71"/>
      <c r="HM41" s="71"/>
      <c r="HN41" s="71"/>
      <c r="HO41" s="71"/>
      <c r="HP41" s="71"/>
      <c r="HQ41" s="71"/>
      <c r="HR41" s="71"/>
      <c r="HS41" s="71"/>
      <c r="HT41" s="71"/>
      <c r="HU41" s="71"/>
      <c r="HV41" s="71"/>
      <c r="HW41" s="71"/>
      <c r="HX41" s="71"/>
      <c r="HY41" s="71"/>
      <c r="HZ41" s="71"/>
      <c r="IA41" s="71"/>
      <c r="IB41" s="71"/>
      <c r="IC41" s="71"/>
      <c r="ID41" s="71"/>
      <c r="IE41" s="71"/>
      <c r="IF41" s="71"/>
      <c r="IG41" s="71"/>
      <c r="IH41" s="71"/>
      <c r="II41" s="71"/>
      <c r="IJ41" s="71"/>
      <c r="IK41" s="71"/>
      <c r="IL41" s="71"/>
      <c r="IM41" s="71"/>
      <c r="IN41" s="71"/>
      <c r="IO41" s="71"/>
      <c r="IP41" s="71"/>
      <c r="IQ41" s="71"/>
      <c r="IR41" s="71"/>
      <c r="IS41" s="71"/>
      <c r="IT41" s="71"/>
      <c r="IU41" s="71"/>
      <c r="IV41" s="71"/>
      <c r="IW41" s="71"/>
      <c r="IX41" s="71"/>
      <c r="IY41" s="71"/>
      <c r="IZ41" s="71"/>
      <c r="JA41" s="71"/>
      <c r="JB41" s="71"/>
      <c r="JC41" s="71"/>
      <c r="JD41" s="71"/>
      <c r="JE41" s="71"/>
      <c r="JF41" s="71"/>
      <c r="JG41" s="71"/>
      <c r="JH41" s="71"/>
      <c r="JI41" s="71"/>
      <c r="JJ41" s="71"/>
      <c r="JK41" s="71"/>
      <c r="JL41" s="71"/>
      <c r="JM41" s="71"/>
      <c r="JN41" s="71"/>
      <c r="JO41" s="71"/>
      <c r="JP41" s="71"/>
      <c r="JQ41" s="71"/>
      <c r="JR41" s="71"/>
      <c r="JS41" s="71"/>
      <c r="JT41" s="71"/>
      <c r="JU41" s="71"/>
      <c r="JV41" s="71"/>
      <c r="JW41" s="71"/>
      <c r="JX41" s="71"/>
      <c r="JY41" s="71"/>
      <c r="JZ41" s="71"/>
      <c r="KA41" s="71"/>
      <c r="KB41" s="71"/>
      <c r="KC41" s="71"/>
    </row>
    <row r="42">
      <c r="A42" s="78" t="s">
        <v>681</v>
      </c>
      <c r="B42" s="78" t="s">
        <v>1698</v>
      </c>
      <c r="C42" s="78" t="s">
        <v>1699</v>
      </c>
      <c r="D42" s="78" t="s">
        <v>1583</v>
      </c>
      <c r="E42" s="117">
        <v>41822</v>
      </c>
      <c r="F42" s="117">
        <v>42114</v>
      </c>
      <c r="G42" s="78" t="s">
        <v>1700</v>
      </c>
      <c r="H42" s="78" t="s">
        <v>1701</v>
      </c>
      <c r="I42" s="78">
        <v>11</v>
      </c>
      <c r="J42" s="78" t="s">
        <v>1585</v>
      </c>
      <c r="K42" s="78" t="s">
        <v>1095</v>
      </c>
      <c r="L42" s="78" t="s">
        <v>1702</v>
      </c>
      <c r="M42" s="78" t="s">
        <v>1703</v>
      </c>
      <c r="N42" s="78" t="s">
        <v>1704</v>
      </c>
      <c r="O42" s="78">
        <v>668</v>
      </c>
      <c r="P42" s="89" t="s">
        <v>1705</v>
      </c>
      <c r="Q42" s="83" t="s">
        <v>1099</v>
      </c>
      <c r="R42" s="78" t="s">
        <v>1706</v>
      </c>
      <c r="S42" s="89" t="s">
        <v>1419</v>
      </c>
      <c r="T42" s="89" t="s">
        <v>1099</v>
      </c>
      <c r="U42" s="89" t="s">
        <v>1099</v>
      </c>
      <c r="V42" s="78" t="s">
        <v>1707</v>
      </c>
      <c r="W42" s="89" t="s">
        <v>1141</v>
      </c>
      <c r="X42" s="89" t="s">
        <v>1099</v>
      </c>
      <c r="Y42" s="89" t="s">
        <v>1708</v>
      </c>
      <c r="Z42" s="78" t="s">
        <v>1709</v>
      </c>
      <c r="AA42" s="89" t="s">
        <v>1710</v>
      </c>
      <c r="AB42" s="89" t="s">
        <v>1296</v>
      </c>
      <c r="AC42" s="89" t="s">
        <v>1099</v>
      </c>
      <c r="AD42" s="89" t="s">
        <v>1711</v>
      </c>
      <c r="AE42" s="89" t="s">
        <v>1712</v>
      </c>
      <c r="AF42" s="89" t="s">
        <v>1296</v>
      </c>
      <c r="AG42" s="89" t="s">
        <v>1099</v>
      </c>
      <c r="AH42" s="89" t="s">
        <v>1713</v>
      </c>
      <c r="AI42" s="89" t="s">
        <v>1714</v>
      </c>
      <c r="AJ42" s="89" t="s">
        <v>1099</v>
      </c>
      <c r="AK42" s="89" t="s">
        <v>1099</v>
      </c>
      <c r="AL42" s="89" t="s">
        <v>1715</v>
      </c>
      <c r="AM42" s="89" t="s">
        <v>1716</v>
      </c>
      <c r="AN42" s="89" t="s">
        <v>1296</v>
      </c>
      <c r="AO42" s="89" t="s">
        <v>1099</v>
      </c>
      <c r="AP42" s="89" t="s">
        <v>1717</v>
      </c>
      <c r="AQ42" s="89" t="s">
        <v>1718</v>
      </c>
      <c r="AR42" s="89" t="s">
        <v>1296</v>
      </c>
      <c r="AS42" s="89" t="s">
        <v>1719</v>
      </c>
      <c r="AT42" s="89" t="s">
        <v>1720</v>
      </c>
      <c r="AU42" s="89" t="s">
        <v>1721</v>
      </c>
      <c r="AV42" s="89" t="s">
        <v>1281</v>
      </c>
      <c r="AW42" s="89" t="s">
        <v>1099</v>
      </c>
      <c r="AX42" s="89" t="s">
        <v>1722</v>
      </c>
      <c r="AY42" s="89" t="s">
        <v>1723</v>
      </c>
      <c r="AZ42" s="89" t="s">
        <v>1296</v>
      </c>
      <c r="BA42" s="89" t="s">
        <v>1099</v>
      </c>
      <c r="BB42" s="89" t="s">
        <v>1724</v>
      </c>
      <c r="BC42" s="89" t="s">
        <v>1725</v>
      </c>
      <c r="BD42" s="89" t="s">
        <v>1281</v>
      </c>
      <c r="BE42" s="89" t="s">
        <v>1178</v>
      </c>
      <c r="BF42" s="89" t="s">
        <v>1726</v>
      </c>
      <c r="BG42" s="89" t="s">
        <v>1727</v>
      </c>
      <c r="BH42" s="89" t="s">
        <v>1348</v>
      </c>
      <c r="BI42" s="89" t="s">
        <v>1117</v>
      </c>
      <c r="BJ42" s="89" t="s">
        <v>1728</v>
      </c>
      <c r="BK42" s="89" t="s">
        <v>1729</v>
      </c>
      <c r="BL42" s="89" t="s">
        <v>1348</v>
      </c>
      <c r="BM42" s="89" t="s">
        <v>1117</v>
      </c>
      <c r="BN42" s="89" t="s">
        <v>1730</v>
      </c>
      <c r="BO42" s="89" t="s">
        <v>1731</v>
      </c>
      <c r="BP42" s="89" t="s">
        <v>1732</v>
      </c>
      <c r="BQ42" s="89" t="s">
        <v>1178</v>
      </c>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9"/>
      <c r="DZ42" s="89"/>
      <c r="EA42" s="89"/>
      <c r="EB42" s="89"/>
      <c r="EC42" s="89"/>
      <c r="ED42" s="89"/>
      <c r="EE42" s="89"/>
      <c r="EF42" s="89"/>
      <c r="EG42" s="89"/>
      <c r="EH42" s="89"/>
      <c r="EI42" s="89"/>
      <c r="EJ42" s="89"/>
      <c r="EK42" s="89"/>
      <c r="EL42" s="89"/>
      <c r="EM42" s="89"/>
      <c r="EN42" s="89"/>
      <c r="EO42" s="89"/>
      <c r="EP42" s="71"/>
      <c r="EQ42" s="71"/>
      <c r="ER42" s="71"/>
      <c r="ES42" s="71"/>
      <c r="ET42" s="71"/>
      <c r="EU42" s="71"/>
      <c r="EV42" s="71"/>
      <c r="EW42" s="71"/>
      <c r="EX42" s="71"/>
      <c r="EY42" s="71"/>
      <c r="EZ42" s="71"/>
      <c r="FA42" s="71"/>
      <c r="FB42" s="71"/>
      <c r="FC42" s="71"/>
      <c r="FD42" s="71"/>
      <c r="FE42" s="71"/>
      <c r="FF42" s="71"/>
      <c r="FG42" s="71"/>
      <c r="FH42" s="71"/>
      <c r="FI42" s="71"/>
      <c r="FJ42" s="71"/>
      <c r="FK42" s="71"/>
      <c r="FL42" s="71"/>
      <c r="FM42" s="71"/>
      <c r="FN42" s="71"/>
      <c r="FO42" s="71"/>
      <c r="FP42" s="71"/>
      <c r="FQ42" s="71"/>
      <c r="FR42" s="71"/>
      <c r="FS42" s="71"/>
      <c r="FT42" s="71"/>
      <c r="FU42" s="71"/>
      <c r="FV42" s="71"/>
      <c r="FW42" s="71"/>
      <c r="FX42" s="71"/>
      <c r="FY42" s="71"/>
      <c r="FZ42" s="71"/>
      <c r="GA42" s="71"/>
      <c r="GB42" s="71"/>
      <c r="GC42" s="71"/>
      <c r="GD42" s="71"/>
      <c r="GE42" s="71"/>
      <c r="GF42" s="71"/>
      <c r="GG42" s="71"/>
      <c r="GH42" s="71"/>
      <c r="GI42" s="71"/>
      <c r="GJ42" s="71"/>
      <c r="GK42" s="71"/>
      <c r="GL42" s="71"/>
      <c r="GM42" s="71"/>
      <c r="GN42" s="71"/>
      <c r="GO42" s="71"/>
      <c r="GP42" s="71"/>
      <c r="GQ42" s="71"/>
      <c r="GR42" s="71"/>
      <c r="GS42" s="71"/>
      <c r="GT42" s="71"/>
      <c r="GU42" s="71"/>
      <c r="GV42" s="71"/>
      <c r="GW42" s="71"/>
      <c r="GX42" s="71"/>
      <c r="GY42" s="71"/>
      <c r="GZ42" s="71"/>
      <c r="HA42" s="71"/>
      <c r="HB42" s="71"/>
      <c r="HC42" s="71"/>
      <c r="HD42" s="71"/>
      <c r="HE42" s="71"/>
      <c r="HF42" s="71"/>
      <c r="HG42" s="71"/>
      <c r="HH42" s="71"/>
      <c r="HI42" s="71"/>
      <c r="HJ42" s="71"/>
      <c r="HK42" s="71"/>
      <c r="HL42" s="71"/>
      <c r="HM42" s="71"/>
      <c r="HN42" s="71"/>
      <c r="HO42" s="71"/>
      <c r="HP42" s="71"/>
      <c r="HQ42" s="71"/>
      <c r="HR42" s="71"/>
      <c r="HS42" s="71"/>
      <c r="HT42" s="71"/>
      <c r="HU42" s="71"/>
      <c r="HV42" s="71"/>
      <c r="HW42" s="71"/>
      <c r="HX42" s="71"/>
      <c r="HY42" s="71"/>
      <c r="HZ42" s="71"/>
      <c r="IA42" s="71"/>
      <c r="IB42" s="71"/>
      <c r="IC42" s="71"/>
      <c r="ID42" s="71"/>
      <c r="IE42" s="71"/>
      <c r="IF42" s="71"/>
      <c r="IG42" s="71"/>
      <c r="IH42" s="71"/>
      <c r="II42" s="71"/>
      <c r="IJ42" s="71"/>
      <c r="IK42" s="71"/>
      <c r="IL42" s="71"/>
      <c r="IM42" s="71"/>
      <c r="IN42" s="71"/>
      <c r="IO42" s="71"/>
      <c r="IP42" s="71"/>
      <c r="IQ42" s="71"/>
      <c r="IR42" s="71"/>
      <c r="IS42" s="71"/>
      <c r="IT42" s="71"/>
      <c r="IU42" s="71"/>
      <c r="IV42" s="71"/>
      <c r="IW42" s="71"/>
      <c r="IX42" s="71"/>
      <c r="IY42" s="71"/>
      <c r="IZ42" s="71"/>
      <c r="JA42" s="71"/>
      <c r="JB42" s="71"/>
      <c r="JC42" s="71"/>
      <c r="JD42" s="71"/>
      <c r="JE42" s="71"/>
      <c r="JF42" s="71"/>
      <c r="JG42" s="71"/>
      <c r="JH42" s="71"/>
      <c r="JI42" s="71"/>
      <c r="JJ42" s="71"/>
      <c r="JK42" s="71"/>
      <c r="JL42" s="71"/>
      <c r="JM42" s="71"/>
      <c r="JN42" s="71"/>
      <c r="JO42" s="71"/>
      <c r="JP42" s="71"/>
      <c r="JQ42" s="71"/>
      <c r="JR42" s="71"/>
      <c r="JS42" s="71"/>
      <c r="JT42" s="71"/>
      <c r="JU42" s="71"/>
      <c r="JV42" s="71"/>
      <c r="JW42" s="71"/>
      <c r="JX42" s="71"/>
      <c r="JY42" s="71"/>
      <c r="JZ42" s="71"/>
      <c r="KA42" s="71"/>
      <c r="KB42" s="71"/>
      <c r="KC42" s="71"/>
    </row>
    <row r="43">
      <c r="A43" s="78" t="s">
        <v>681</v>
      </c>
      <c r="B43" s="78" t="s">
        <v>1733</v>
      </c>
      <c r="C43" s="107" t="s">
        <v>1734</v>
      </c>
      <c r="D43" s="78" t="s">
        <v>1217</v>
      </c>
      <c r="E43" s="117">
        <v>41824</v>
      </c>
      <c r="F43" s="117">
        <v>42124</v>
      </c>
      <c r="G43" s="91" t="s">
        <v>1091</v>
      </c>
      <c r="H43" s="78" t="s">
        <v>1091</v>
      </c>
      <c r="I43" s="78">
        <v>11</v>
      </c>
      <c r="J43" s="78" t="s">
        <v>1091</v>
      </c>
      <c r="K43" s="78" t="s">
        <v>1735</v>
      </c>
      <c r="L43" s="78" t="s">
        <v>1091</v>
      </c>
      <c r="M43" s="92" t="s">
        <v>1736</v>
      </c>
      <c r="N43" s="107" t="s">
        <v>1737</v>
      </c>
      <c r="O43" s="107">
        <v>698</v>
      </c>
      <c r="P43" s="89" t="s">
        <v>1099</v>
      </c>
      <c r="Q43" s="83" t="s">
        <v>1099</v>
      </c>
      <c r="R43" s="78" t="s">
        <v>1738</v>
      </c>
      <c r="S43" s="89" t="s">
        <v>1132</v>
      </c>
      <c r="T43" s="89" t="s">
        <v>1099</v>
      </c>
      <c r="U43" s="89" t="s">
        <v>1099</v>
      </c>
      <c r="V43" s="78" t="s">
        <v>1739</v>
      </c>
      <c r="W43" s="89" t="s">
        <v>1740</v>
      </c>
      <c r="X43" s="89" t="s">
        <v>1099</v>
      </c>
      <c r="Y43" s="89" t="s">
        <v>1099</v>
      </c>
      <c r="Z43" s="78" t="s">
        <v>1741</v>
      </c>
      <c r="AA43" s="89" t="s">
        <v>1742</v>
      </c>
      <c r="AB43" s="89" t="s">
        <v>1099</v>
      </c>
      <c r="AC43" s="89" t="s">
        <v>1099</v>
      </c>
      <c r="AD43" s="89" t="s">
        <v>1743</v>
      </c>
      <c r="AE43" s="89" t="s">
        <v>1744</v>
      </c>
      <c r="AF43" s="89" t="s">
        <v>1099</v>
      </c>
      <c r="AG43" s="89" t="s">
        <v>1099</v>
      </c>
      <c r="AH43" s="89" t="s">
        <v>1745</v>
      </c>
      <c r="AI43" s="89" t="s">
        <v>1742</v>
      </c>
      <c r="AJ43" s="89" t="s">
        <v>1099</v>
      </c>
      <c r="AK43" s="89" t="s">
        <v>1099</v>
      </c>
      <c r="AL43" s="89" t="s">
        <v>1746</v>
      </c>
      <c r="AM43" s="89" t="s">
        <v>1394</v>
      </c>
      <c r="AN43" s="89" t="s">
        <v>1099</v>
      </c>
      <c r="AO43" s="89" t="s">
        <v>1099</v>
      </c>
      <c r="AP43" s="89" t="s">
        <v>1747</v>
      </c>
      <c r="AQ43" s="89" t="s">
        <v>1748</v>
      </c>
      <c r="AR43" s="89" t="s">
        <v>1099</v>
      </c>
      <c r="AS43" s="89" t="s">
        <v>1099</v>
      </c>
      <c r="AT43" s="89" t="s">
        <v>1749</v>
      </c>
      <c r="AU43" s="89" t="s">
        <v>1750</v>
      </c>
      <c r="AV43" s="89" t="s">
        <v>1099</v>
      </c>
      <c r="AW43" s="89" t="s">
        <v>1099</v>
      </c>
      <c r="AX43" s="89" t="s">
        <v>1751</v>
      </c>
      <c r="AY43" s="89" t="s">
        <v>1752</v>
      </c>
      <c r="AZ43" s="89" t="s">
        <v>1099</v>
      </c>
      <c r="BA43" s="89" t="s">
        <v>1099</v>
      </c>
      <c r="BB43" s="89" t="s">
        <v>1753</v>
      </c>
      <c r="BC43" s="89" t="s">
        <v>1752</v>
      </c>
      <c r="BD43" s="89" t="s">
        <v>1099</v>
      </c>
      <c r="BE43" s="89" t="s">
        <v>1099</v>
      </c>
      <c r="BF43" s="89" t="s">
        <v>1754</v>
      </c>
      <c r="BG43" s="89" t="s">
        <v>1755</v>
      </c>
      <c r="BH43" s="89" t="s">
        <v>1099</v>
      </c>
      <c r="BI43" s="89" t="s">
        <v>1099</v>
      </c>
      <c r="BJ43" s="89" t="s">
        <v>1756</v>
      </c>
      <c r="BK43" s="89" t="s">
        <v>1757</v>
      </c>
      <c r="BL43" s="89" t="s">
        <v>1758</v>
      </c>
      <c r="BM43" s="89" t="s">
        <v>1117</v>
      </c>
      <c r="BN43" s="89" t="s">
        <v>1759</v>
      </c>
      <c r="BO43" s="89" t="s">
        <v>1760</v>
      </c>
      <c r="BP43" s="89" t="s">
        <v>1758</v>
      </c>
      <c r="BQ43" s="89" t="s">
        <v>1139</v>
      </c>
      <c r="BR43" s="89" t="s">
        <v>1761</v>
      </c>
      <c r="BS43" s="89" t="s">
        <v>1762</v>
      </c>
      <c r="BT43" s="89" t="s">
        <v>1758</v>
      </c>
      <c r="BU43" s="89" t="s">
        <v>1117</v>
      </c>
      <c r="BV43" s="89" t="s">
        <v>1763</v>
      </c>
      <c r="BW43" s="89" t="s">
        <v>1764</v>
      </c>
      <c r="BX43" s="89" t="s">
        <v>1099</v>
      </c>
      <c r="BY43" s="89" t="s">
        <v>1099</v>
      </c>
      <c r="BZ43" s="89" t="s">
        <v>1765</v>
      </c>
      <c r="CA43" s="89" t="s">
        <v>1766</v>
      </c>
      <c r="CB43" s="89" t="s">
        <v>1142</v>
      </c>
      <c r="CC43" s="89" t="s">
        <v>1139</v>
      </c>
      <c r="CD43" s="89" t="s">
        <v>1767</v>
      </c>
      <c r="CE43" s="89" t="s">
        <v>1768</v>
      </c>
      <c r="CF43" s="89" t="s">
        <v>1758</v>
      </c>
      <c r="CG43" s="89" t="s">
        <v>1178</v>
      </c>
      <c r="CH43" s="89" t="s">
        <v>1769</v>
      </c>
      <c r="CI43" s="89" t="s">
        <v>1770</v>
      </c>
      <c r="CJ43" s="89" t="s">
        <v>1099</v>
      </c>
      <c r="CK43" s="89" t="s">
        <v>1139</v>
      </c>
      <c r="CL43" s="89" t="s">
        <v>1771</v>
      </c>
      <c r="CM43" s="89" t="s">
        <v>1772</v>
      </c>
      <c r="CN43" s="89" t="s">
        <v>1142</v>
      </c>
      <c r="CO43" s="89" t="s">
        <v>1139</v>
      </c>
      <c r="CP43" s="183" t="s">
        <v>1773</v>
      </c>
      <c r="CQ43" s="183">
        <v>887</v>
      </c>
      <c r="CR43" s="183" t="s">
        <v>1091</v>
      </c>
      <c r="CS43" s="89" t="s">
        <v>1117</v>
      </c>
      <c r="CT43" s="89" t="s">
        <v>1774</v>
      </c>
      <c r="CU43" s="89" t="s">
        <v>1775</v>
      </c>
      <c r="CV43" s="89" t="s">
        <v>1099</v>
      </c>
      <c r="CW43" s="89" t="s">
        <v>1117</v>
      </c>
      <c r="CX43" s="89" t="s">
        <v>1776</v>
      </c>
      <c r="CY43" s="89" t="s">
        <v>1327</v>
      </c>
      <c r="CZ43" s="89" t="s">
        <v>1142</v>
      </c>
      <c r="DA43" s="89" t="s">
        <v>1178</v>
      </c>
      <c r="DB43" s="89" t="s">
        <v>1777</v>
      </c>
      <c r="DC43" s="89" t="s">
        <v>1778</v>
      </c>
      <c r="DD43" s="89" t="s">
        <v>1099</v>
      </c>
      <c r="DE43" s="89" t="s">
        <v>1117</v>
      </c>
      <c r="DF43" s="89" t="s">
        <v>1779</v>
      </c>
      <c r="DG43" s="89" t="s">
        <v>1780</v>
      </c>
      <c r="DH43" s="89" t="s">
        <v>1281</v>
      </c>
      <c r="DI43" s="89" t="s">
        <v>1178</v>
      </c>
      <c r="DJ43" s="89" t="s">
        <v>1781</v>
      </c>
      <c r="DK43" s="89" t="s">
        <v>1782</v>
      </c>
      <c r="DL43" s="89" t="s">
        <v>1142</v>
      </c>
      <c r="DM43" s="89" t="s">
        <v>1117</v>
      </c>
      <c r="DN43" s="89" t="s">
        <v>1783</v>
      </c>
      <c r="DO43" s="89" t="s">
        <v>1135</v>
      </c>
      <c r="DP43" s="89" t="s">
        <v>1142</v>
      </c>
      <c r="DQ43" s="89" t="s">
        <v>1178</v>
      </c>
      <c r="DR43" s="89" t="s">
        <v>1784</v>
      </c>
      <c r="DS43" s="89" t="s">
        <v>1656</v>
      </c>
      <c r="DT43" s="89" t="s">
        <v>1099</v>
      </c>
      <c r="DU43" s="89" t="s">
        <v>1178</v>
      </c>
      <c r="DV43" s="89" t="s">
        <v>1785</v>
      </c>
      <c r="DW43" s="89" t="s">
        <v>1786</v>
      </c>
      <c r="DX43" s="89" t="s">
        <v>1142</v>
      </c>
      <c r="DY43" s="89" t="s">
        <v>1178</v>
      </c>
      <c r="DZ43" s="89" t="s">
        <v>1787</v>
      </c>
      <c r="EA43" s="89" t="s">
        <v>1153</v>
      </c>
      <c r="EB43" s="89" t="s">
        <v>1348</v>
      </c>
      <c r="EC43" s="89" t="s">
        <v>1117</v>
      </c>
      <c r="ED43" s="89" t="s">
        <v>1788</v>
      </c>
      <c r="EE43" s="89" t="s">
        <v>1327</v>
      </c>
      <c r="EF43" s="89" t="s">
        <v>1348</v>
      </c>
      <c r="EG43" s="89" t="s">
        <v>1178</v>
      </c>
      <c r="EH43" s="89" t="s">
        <v>1789</v>
      </c>
      <c r="EI43" s="89" t="s">
        <v>1790</v>
      </c>
      <c r="EJ43" s="89" t="s">
        <v>1348</v>
      </c>
      <c r="EK43" s="89" t="s">
        <v>1178</v>
      </c>
      <c r="EL43" s="89"/>
      <c r="EM43" s="89"/>
      <c r="EN43" s="89"/>
      <c r="EO43" s="89"/>
      <c r="EP43" s="71"/>
      <c r="EQ43" s="71"/>
      <c r="ER43" s="71"/>
      <c r="ES43" s="71"/>
      <c r="ET43" s="71"/>
      <c r="EU43" s="71"/>
      <c r="EV43" s="71"/>
      <c r="EW43" s="71"/>
      <c r="EX43" s="71"/>
      <c r="EY43" s="71"/>
      <c r="EZ43" s="71"/>
      <c r="FA43" s="71"/>
      <c r="FB43" s="71"/>
      <c r="FC43" s="71"/>
      <c r="FD43" s="71"/>
      <c r="FE43" s="71"/>
      <c r="FF43" s="71"/>
      <c r="FG43" s="71"/>
      <c r="FH43" s="71"/>
      <c r="FI43" s="71"/>
      <c r="FJ43" s="71"/>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c r="GI43" s="71"/>
      <c r="GJ43" s="71"/>
      <c r="GK43" s="71"/>
      <c r="GL43" s="71"/>
      <c r="GM43" s="71"/>
      <c r="GN43" s="71"/>
      <c r="GO43" s="71"/>
      <c r="GP43" s="71"/>
      <c r="GQ43" s="71"/>
      <c r="GR43" s="71"/>
      <c r="GS43" s="71"/>
      <c r="GT43" s="71"/>
      <c r="GU43" s="71"/>
      <c r="GV43" s="71"/>
      <c r="GW43" s="71"/>
      <c r="GX43" s="71"/>
      <c r="GY43" s="71"/>
      <c r="GZ43" s="71"/>
      <c r="HA43" s="71"/>
      <c r="HB43" s="71"/>
      <c r="HC43" s="71"/>
      <c r="HD43" s="71"/>
      <c r="HE43" s="71"/>
      <c r="HF43" s="71"/>
      <c r="HG43" s="71"/>
      <c r="HH43" s="71"/>
      <c r="HI43" s="71"/>
      <c r="HJ43" s="71"/>
      <c r="HK43" s="71"/>
      <c r="HL43" s="71"/>
      <c r="HM43" s="71"/>
      <c r="HN43" s="71"/>
      <c r="HO43" s="71"/>
      <c r="HP43" s="71"/>
      <c r="HQ43" s="71"/>
      <c r="HR43" s="71"/>
      <c r="HS43" s="71"/>
      <c r="HT43" s="71"/>
      <c r="HU43" s="71"/>
      <c r="HV43" s="71"/>
      <c r="HW43" s="71"/>
      <c r="HX43" s="71"/>
      <c r="HY43" s="71"/>
      <c r="HZ43" s="71"/>
      <c r="IA43" s="71"/>
      <c r="IB43" s="71"/>
      <c r="IC43" s="71"/>
      <c r="ID43" s="71"/>
      <c r="IE43" s="71"/>
      <c r="IF43" s="71"/>
      <c r="IG43" s="71"/>
      <c r="IH43" s="71"/>
      <c r="II43" s="71"/>
      <c r="IJ43" s="71"/>
      <c r="IK43" s="71"/>
      <c r="IL43" s="71"/>
      <c r="IM43" s="71"/>
      <c r="IN43" s="71"/>
      <c r="IO43" s="71"/>
      <c r="IP43" s="71"/>
      <c r="IQ43" s="71"/>
      <c r="IR43" s="71"/>
      <c r="IS43" s="71"/>
      <c r="IT43" s="71"/>
      <c r="IU43" s="71"/>
      <c r="IV43" s="71"/>
      <c r="IW43" s="71"/>
      <c r="IX43" s="71"/>
      <c r="IY43" s="71"/>
      <c r="IZ43" s="71"/>
      <c r="JA43" s="71"/>
      <c r="JB43" s="71"/>
      <c r="JC43" s="71"/>
      <c r="JD43" s="71"/>
      <c r="JE43" s="71"/>
      <c r="JF43" s="71"/>
      <c r="JG43" s="71"/>
      <c r="JH43" s="71"/>
      <c r="JI43" s="71"/>
      <c r="JJ43" s="71"/>
      <c r="JK43" s="71"/>
      <c r="JL43" s="71"/>
      <c r="JM43" s="71"/>
      <c r="JN43" s="71"/>
      <c r="JO43" s="71"/>
      <c r="JP43" s="71"/>
      <c r="JQ43" s="71"/>
      <c r="JR43" s="71"/>
      <c r="JS43" s="71"/>
      <c r="JT43" s="71"/>
      <c r="JU43" s="71"/>
      <c r="JV43" s="71"/>
      <c r="JW43" s="71"/>
      <c r="JX43" s="71"/>
      <c r="JY43" s="71"/>
      <c r="JZ43" s="71"/>
      <c r="KA43" s="71"/>
      <c r="KB43" s="71"/>
      <c r="KC43" s="71"/>
    </row>
    <row r="44">
      <c r="A44" s="78" t="s">
        <v>681</v>
      </c>
      <c r="B44" s="78" t="s">
        <v>1791</v>
      </c>
      <c r="C44" s="78" t="s">
        <v>1792</v>
      </c>
      <c r="D44" s="78" t="s">
        <v>1090</v>
      </c>
      <c r="E44" s="91" t="s">
        <v>1091</v>
      </c>
      <c r="F44" s="91" t="s">
        <v>1091</v>
      </c>
      <c r="G44" s="78" t="s">
        <v>1793</v>
      </c>
      <c r="H44" s="78" t="s">
        <v>1224</v>
      </c>
      <c r="I44" s="78">
        <v>12</v>
      </c>
      <c r="J44" s="78" t="s">
        <v>1094</v>
      </c>
      <c r="K44" s="78" t="s">
        <v>1794</v>
      </c>
      <c r="L44" s="78" t="s">
        <v>1795</v>
      </c>
      <c r="M44" s="78" t="s">
        <v>1796</v>
      </c>
      <c r="O44" s="78"/>
      <c r="Q44" s="83"/>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71"/>
      <c r="EQ44" s="71"/>
      <c r="ER44" s="71"/>
      <c r="ES44" s="71"/>
      <c r="ET44" s="71"/>
      <c r="EU44" s="71"/>
      <c r="EV44" s="71"/>
      <c r="EW44" s="71"/>
      <c r="EX44" s="71"/>
      <c r="EY44" s="71"/>
      <c r="EZ44" s="71"/>
      <c r="FA44" s="71"/>
      <c r="FB44" s="71"/>
      <c r="FC44" s="71"/>
      <c r="FD44" s="71"/>
      <c r="FE44" s="71"/>
      <c r="FF44" s="71"/>
      <c r="FG44" s="71"/>
      <c r="FH44" s="71"/>
      <c r="FI44" s="71"/>
      <c r="FJ44" s="71"/>
      <c r="FK44" s="71"/>
      <c r="FL44" s="71"/>
      <c r="FM44" s="71"/>
      <c r="FN44" s="71"/>
      <c r="FO44" s="71"/>
      <c r="FP44" s="71"/>
      <c r="FQ44" s="71"/>
      <c r="FR44" s="71"/>
      <c r="FS44" s="71"/>
      <c r="FT44" s="71"/>
      <c r="FU44" s="71"/>
      <c r="FV44" s="71"/>
      <c r="FW44" s="71"/>
      <c r="FX44" s="71"/>
      <c r="FY44" s="71"/>
      <c r="FZ44" s="71"/>
      <c r="GA44" s="71"/>
      <c r="GB44" s="71"/>
      <c r="GC44" s="71"/>
      <c r="GD44" s="71"/>
      <c r="GE44" s="71"/>
      <c r="GF44" s="71"/>
      <c r="GG44" s="71"/>
      <c r="GH44" s="71"/>
      <c r="GI44" s="71"/>
      <c r="GJ44" s="71"/>
      <c r="GK44" s="71"/>
      <c r="GL44" s="71"/>
      <c r="GM44" s="71"/>
      <c r="GN44" s="71"/>
      <c r="GO44" s="71"/>
      <c r="GP44" s="71"/>
      <c r="GQ44" s="71"/>
      <c r="GR44" s="71"/>
      <c r="GS44" s="71"/>
      <c r="GT44" s="71"/>
      <c r="GU44" s="71"/>
      <c r="GV44" s="71"/>
      <c r="GW44" s="71"/>
      <c r="GX44" s="71"/>
      <c r="GY44" s="71"/>
      <c r="GZ44" s="71"/>
      <c r="HA44" s="71"/>
      <c r="HB44" s="71"/>
      <c r="HC44" s="71"/>
      <c r="HD44" s="71"/>
      <c r="HE44" s="71"/>
      <c r="HF44" s="71"/>
      <c r="HG44" s="71"/>
      <c r="HH44" s="71"/>
      <c r="HI44" s="71"/>
      <c r="HJ44" s="71"/>
      <c r="HK44" s="71"/>
      <c r="HL44" s="71"/>
      <c r="HM44" s="71"/>
      <c r="HN44" s="71"/>
      <c r="HO44" s="71"/>
      <c r="HP44" s="71"/>
      <c r="HQ44" s="71"/>
      <c r="HR44" s="71"/>
      <c r="HS44" s="71"/>
      <c r="HT44" s="71"/>
      <c r="HU44" s="71"/>
      <c r="HV44" s="71"/>
      <c r="HW44" s="71"/>
      <c r="HX44" s="71"/>
      <c r="HY44" s="71"/>
      <c r="HZ44" s="71"/>
      <c r="IA44" s="71"/>
      <c r="IB44" s="71"/>
      <c r="IC44" s="71"/>
      <c r="ID44" s="71"/>
      <c r="IE44" s="71"/>
      <c r="IF44" s="71"/>
      <c r="IG44" s="71"/>
      <c r="IH44" s="71"/>
      <c r="II44" s="71"/>
      <c r="IJ44" s="71"/>
      <c r="IK44" s="71"/>
      <c r="IL44" s="71"/>
      <c r="IM44" s="71"/>
      <c r="IN44" s="71"/>
      <c r="IO44" s="71"/>
      <c r="IP44" s="71"/>
      <c r="IQ44" s="71"/>
      <c r="IR44" s="71"/>
      <c r="IS44" s="71"/>
      <c r="IT44" s="71"/>
      <c r="IU44" s="71"/>
      <c r="IV44" s="71"/>
      <c r="IW44" s="71"/>
      <c r="IX44" s="71"/>
      <c r="IY44" s="71"/>
      <c r="IZ44" s="71"/>
      <c r="JA44" s="71"/>
      <c r="JB44" s="71"/>
      <c r="JC44" s="71"/>
      <c r="JD44" s="71"/>
      <c r="JE44" s="71"/>
      <c r="JF44" s="71"/>
      <c r="JG44" s="71"/>
      <c r="JH44" s="71"/>
      <c r="JI44" s="71"/>
      <c r="JJ44" s="71"/>
      <c r="JK44" s="71"/>
      <c r="JL44" s="71"/>
      <c r="JM44" s="71"/>
      <c r="JN44" s="71"/>
      <c r="JO44" s="71"/>
      <c r="JP44" s="71"/>
      <c r="JQ44" s="71"/>
      <c r="JR44" s="71"/>
      <c r="JS44" s="71"/>
      <c r="JT44" s="71"/>
      <c r="JU44" s="71"/>
      <c r="JV44" s="71"/>
      <c r="JW44" s="71"/>
      <c r="JX44" s="71"/>
      <c r="JY44" s="71"/>
      <c r="JZ44" s="71"/>
      <c r="KA44" s="71"/>
      <c r="KB44" s="71"/>
      <c r="KC44" s="71"/>
    </row>
    <row r="45">
      <c r="A45" s="120" t="s">
        <v>681</v>
      </c>
      <c r="B45" s="120" t="s">
        <v>1797</v>
      </c>
      <c r="C45" s="107" t="s">
        <v>1798</v>
      </c>
      <c r="D45" s="78" t="s">
        <v>1631</v>
      </c>
      <c r="E45" s="121">
        <v>41829</v>
      </c>
      <c r="F45" s="121">
        <v>42013</v>
      </c>
      <c r="G45" s="120" t="s">
        <v>1799</v>
      </c>
      <c r="H45" s="78" t="s">
        <v>1091</v>
      </c>
      <c r="I45" s="120">
        <v>11</v>
      </c>
      <c r="J45" s="120" t="s">
        <v>1289</v>
      </c>
      <c r="K45" s="120" t="s">
        <v>1735</v>
      </c>
      <c r="L45" s="92" t="s">
        <v>1800</v>
      </c>
      <c r="M45" s="92" t="s">
        <v>1801</v>
      </c>
      <c r="N45" s="107" t="s">
        <v>1802</v>
      </c>
      <c r="O45" s="107">
        <v>726</v>
      </c>
      <c r="P45" s="122" t="s">
        <v>1803</v>
      </c>
      <c r="Q45" s="83" t="s">
        <v>1804</v>
      </c>
      <c r="R45" s="120" t="s">
        <v>1805</v>
      </c>
      <c r="S45" s="122" t="s">
        <v>1806</v>
      </c>
      <c r="T45" s="122" t="s">
        <v>1807</v>
      </c>
      <c r="U45" s="122" t="s">
        <v>1099</v>
      </c>
      <c r="V45" s="120" t="s">
        <v>1808</v>
      </c>
      <c r="W45" s="122" t="s">
        <v>1809</v>
      </c>
      <c r="X45" s="122" t="s">
        <v>1810</v>
      </c>
      <c r="Y45" s="122" t="s">
        <v>1099</v>
      </c>
      <c r="Z45" s="120" t="s">
        <v>1811</v>
      </c>
      <c r="AA45" s="122" t="s">
        <v>1812</v>
      </c>
      <c r="AB45" s="122" t="s">
        <v>1296</v>
      </c>
      <c r="AC45" s="122" t="s">
        <v>1099</v>
      </c>
      <c r="AD45" s="87" t="s">
        <v>1813</v>
      </c>
      <c r="AE45" s="122" t="s">
        <v>1814</v>
      </c>
      <c r="AF45" s="122" t="s">
        <v>1099</v>
      </c>
      <c r="AG45" s="122" t="s">
        <v>1099</v>
      </c>
      <c r="AH45" s="122" t="s">
        <v>1815</v>
      </c>
      <c r="AI45" s="122" t="s">
        <v>1816</v>
      </c>
      <c r="AJ45" s="122" t="s">
        <v>1296</v>
      </c>
      <c r="AK45" s="122" t="s">
        <v>1099</v>
      </c>
      <c r="AL45" s="122" t="s">
        <v>1817</v>
      </c>
      <c r="AM45" s="122" t="s">
        <v>1818</v>
      </c>
      <c r="AN45" s="122" t="s">
        <v>1296</v>
      </c>
      <c r="AO45" s="122" t="s">
        <v>1099</v>
      </c>
      <c r="AP45" s="122" t="s">
        <v>1819</v>
      </c>
      <c r="AQ45" s="122" t="s">
        <v>1239</v>
      </c>
      <c r="AR45" s="122" t="s">
        <v>1296</v>
      </c>
      <c r="AS45" s="122" t="s">
        <v>1099</v>
      </c>
      <c r="AT45" s="89" t="s">
        <v>1820</v>
      </c>
      <c r="AU45" s="89" t="s">
        <v>1821</v>
      </c>
      <c r="AV45" s="89" t="s">
        <v>1296</v>
      </c>
      <c r="AW45" s="89" t="s">
        <v>1178</v>
      </c>
      <c r="AX45" s="89" t="s">
        <v>1822</v>
      </c>
      <c r="AY45" s="89" t="s">
        <v>1823</v>
      </c>
      <c r="AZ45" s="89" t="s">
        <v>1142</v>
      </c>
      <c r="BA45" s="89" t="s">
        <v>1117</v>
      </c>
      <c r="BB45" s="89" t="s">
        <v>1824</v>
      </c>
      <c r="BC45" s="89" t="s">
        <v>1825</v>
      </c>
      <c r="BD45" s="89" t="s">
        <v>1142</v>
      </c>
      <c r="BE45" s="89" t="s">
        <v>1117</v>
      </c>
      <c r="BF45" s="89" t="s">
        <v>1826</v>
      </c>
      <c r="BG45" s="89" t="s">
        <v>1503</v>
      </c>
      <c r="BH45" s="89" t="s">
        <v>1142</v>
      </c>
      <c r="BI45" s="89" t="s">
        <v>1178</v>
      </c>
      <c r="BJ45" s="89" t="s">
        <v>1827</v>
      </c>
      <c r="BK45" s="89" t="s">
        <v>1828</v>
      </c>
      <c r="BL45" s="89" t="s">
        <v>1348</v>
      </c>
      <c r="BM45" s="89" t="s">
        <v>1117</v>
      </c>
      <c r="BN45" s="89" t="s">
        <v>1829</v>
      </c>
      <c r="BO45" s="89" t="s">
        <v>1830</v>
      </c>
      <c r="BP45" s="89" t="s">
        <v>1348</v>
      </c>
      <c r="BQ45" s="89" t="s">
        <v>1178</v>
      </c>
      <c r="BR45" s="89" t="s">
        <v>1831</v>
      </c>
      <c r="BS45" s="89" t="s">
        <v>1832</v>
      </c>
      <c r="BT45" s="89" t="s">
        <v>1348</v>
      </c>
      <c r="BU45" s="89" t="s">
        <v>1178</v>
      </c>
      <c r="BV45" s="89" t="s">
        <v>1833</v>
      </c>
      <c r="BW45" s="89" t="s">
        <v>1834</v>
      </c>
      <c r="BX45" s="89" t="s">
        <v>1348</v>
      </c>
      <c r="BY45" s="89" t="s">
        <v>1178</v>
      </c>
      <c r="BZ45" s="89" t="s">
        <v>1835</v>
      </c>
      <c r="CA45" s="89" t="s">
        <v>1448</v>
      </c>
      <c r="CB45" s="89" t="s">
        <v>1618</v>
      </c>
      <c r="CC45" s="89" t="s">
        <v>1178</v>
      </c>
      <c r="CD45" s="89" t="s">
        <v>1836</v>
      </c>
      <c r="CE45" s="89" t="s">
        <v>1448</v>
      </c>
      <c r="CF45" s="89" t="s">
        <v>1618</v>
      </c>
      <c r="CG45" s="89" t="s">
        <v>1178</v>
      </c>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c r="DZ45" s="89"/>
      <c r="EA45" s="89"/>
      <c r="EB45" s="89"/>
      <c r="EC45" s="89"/>
      <c r="ED45" s="89"/>
      <c r="EE45" s="89"/>
      <c r="EF45" s="89"/>
      <c r="EG45" s="89"/>
      <c r="EH45" s="89"/>
      <c r="EI45" s="89"/>
      <c r="EJ45" s="89"/>
      <c r="EK45" s="89"/>
      <c r="EL45" s="89"/>
      <c r="EM45" s="89"/>
      <c r="EN45" s="89"/>
      <c r="EO45" s="89"/>
      <c r="EP45" s="71"/>
      <c r="EQ45" s="71"/>
      <c r="ER45" s="71"/>
      <c r="ES45" s="71"/>
      <c r="ET45" s="71"/>
      <c r="EU45" s="71"/>
      <c r="EV45" s="71"/>
      <c r="EW45" s="71"/>
      <c r="EX45" s="71"/>
      <c r="EY45" s="71"/>
      <c r="EZ45" s="71"/>
      <c r="FA45" s="71"/>
      <c r="FB45" s="71"/>
      <c r="FC45" s="71"/>
      <c r="FD45" s="71"/>
      <c r="FE45" s="71"/>
      <c r="FF45" s="71"/>
      <c r="FG45" s="71"/>
      <c r="FH45" s="71"/>
      <c r="FI45" s="71"/>
      <c r="FJ45" s="71"/>
      <c r="FK45" s="71"/>
      <c r="FL45" s="71"/>
      <c r="FM45" s="71"/>
      <c r="FN45" s="71"/>
      <c r="FO45" s="71"/>
      <c r="FP45" s="71"/>
      <c r="FQ45" s="71"/>
      <c r="FR45" s="71"/>
      <c r="FS45" s="71"/>
      <c r="FT45" s="71"/>
      <c r="FU45" s="71"/>
      <c r="FV45" s="71"/>
      <c r="FW45" s="71"/>
      <c r="FX45" s="71"/>
      <c r="FY45" s="71"/>
      <c r="FZ45" s="71"/>
      <c r="GA45" s="71"/>
      <c r="GB45" s="71"/>
      <c r="GC45" s="71"/>
      <c r="GD45" s="71"/>
      <c r="GE45" s="71"/>
      <c r="GF45" s="71"/>
      <c r="GG45" s="71"/>
      <c r="GH45" s="71"/>
      <c r="GI45" s="71"/>
      <c r="GJ45" s="71"/>
      <c r="GK45" s="71"/>
      <c r="GL45" s="71"/>
      <c r="GM45" s="71"/>
      <c r="GN45" s="71"/>
      <c r="GO45" s="71"/>
      <c r="GP45" s="71"/>
      <c r="GQ45" s="71"/>
      <c r="GR45" s="71"/>
      <c r="GS45" s="71"/>
      <c r="GT45" s="71"/>
      <c r="GU45" s="71"/>
      <c r="GV45" s="71"/>
      <c r="GW45" s="71"/>
      <c r="GX45" s="71"/>
      <c r="GY45" s="71"/>
      <c r="GZ45" s="71"/>
      <c r="HA45" s="71"/>
      <c r="HB45" s="71"/>
      <c r="HC45" s="71"/>
      <c r="HD45" s="71"/>
      <c r="HE45" s="71"/>
      <c r="HF45" s="71"/>
      <c r="HG45" s="71"/>
      <c r="HH45" s="71"/>
      <c r="HI45" s="71"/>
      <c r="HJ45" s="71"/>
      <c r="HK45" s="71"/>
      <c r="HL45" s="71"/>
      <c r="HM45" s="71"/>
      <c r="HN45" s="71"/>
      <c r="HO45" s="71"/>
      <c r="HP45" s="71"/>
      <c r="HQ45" s="71"/>
      <c r="HR45" s="71"/>
      <c r="HS45" s="71"/>
      <c r="HT45" s="71"/>
      <c r="HU45" s="71"/>
      <c r="HV45" s="71"/>
      <c r="HW45" s="71"/>
      <c r="HX45" s="71"/>
      <c r="HY45" s="71"/>
      <c r="HZ45" s="71"/>
      <c r="IA45" s="71"/>
      <c r="IB45" s="71"/>
      <c r="IC45" s="71"/>
      <c r="ID45" s="71"/>
      <c r="IE45" s="71"/>
      <c r="IF45" s="71"/>
      <c r="IG45" s="71"/>
      <c r="IH45" s="71"/>
      <c r="II45" s="71"/>
      <c r="IJ45" s="71"/>
      <c r="IK45" s="71"/>
      <c r="IL45" s="71"/>
      <c r="IM45" s="71"/>
      <c r="IN45" s="71"/>
      <c r="IO45" s="71"/>
      <c r="IP45" s="71"/>
      <c r="IQ45" s="71"/>
      <c r="IR45" s="71"/>
      <c r="IS45" s="71"/>
      <c r="IT45" s="71"/>
      <c r="IU45" s="71"/>
      <c r="IV45" s="71"/>
      <c r="IW45" s="71"/>
      <c r="IX45" s="71"/>
      <c r="IY45" s="71"/>
      <c r="IZ45" s="71"/>
      <c r="JA45" s="71"/>
      <c r="JB45" s="71"/>
      <c r="JC45" s="71"/>
      <c r="JD45" s="71"/>
      <c r="JE45" s="71"/>
      <c r="JF45" s="71"/>
      <c r="JG45" s="71"/>
      <c r="JH45" s="71"/>
      <c r="JI45" s="71"/>
      <c r="JJ45" s="71"/>
      <c r="JK45" s="71"/>
      <c r="JL45" s="71"/>
      <c r="JM45" s="71"/>
      <c r="JN45" s="71"/>
      <c r="JO45" s="71"/>
      <c r="JP45" s="71"/>
      <c r="JQ45" s="71"/>
      <c r="JR45" s="71"/>
      <c r="JS45" s="71"/>
      <c r="JT45" s="71"/>
      <c r="JU45" s="71"/>
      <c r="JV45" s="71"/>
      <c r="JW45" s="71"/>
      <c r="JX45" s="71"/>
      <c r="JY45" s="71"/>
      <c r="JZ45" s="71"/>
      <c r="KA45" s="71"/>
      <c r="KB45" s="71"/>
      <c r="KC45" s="71"/>
    </row>
    <row r="46">
      <c r="A46" s="78" t="s">
        <v>681</v>
      </c>
      <c r="B46" s="78" t="s">
        <v>1837</v>
      </c>
      <c r="C46" s="78" t="s">
        <v>1838</v>
      </c>
      <c r="D46" s="78" t="s">
        <v>1261</v>
      </c>
      <c r="E46" s="91" t="s">
        <v>1091</v>
      </c>
      <c r="F46" s="91" t="s">
        <v>1091</v>
      </c>
      <c r="G46" s="91" t="s">
        <v>1839</v>
      </c>
      <c r="H46" s="91" t="s">
        <v>1288</v>
      </c>
      <c r="I46" s="78">
        <v>11</v>
      </c>
      <c r="J46" s="78" t="s">
        <v>1289</v>
      </c>
      <c r="K46" s="78" t="s">
        <v>1735</v>
      </c>
      <c r="L46" s="78" t="s">
        <v>1840</v>
      </c>
      <c r="M46" s="78" t="s">
        <v>1841</v>
      </c>
      <c r="N46" s="78" t="s">
        <v>1842</v>
      </c>
      <c r="O46" s="78">
        <v>760</v>
      </c>
      <c r="P46" s="89" t="s">
        <v>1099</v>
      </c>
      <c r="Q46" s="88" t="s">
        <v>1099</v>
      </c>
      <c r="R46" s="78" t="s">
        <v>1843</v>
      </c>
      <c r="S46" s="89" t="s">
        <v>1844</v>
      </c>
      <c r="T46" s="89" t="s">
        <v>1099</v>
      </c>
      <c r="U46" s="88" t="s">
        <v>1099</v>
      </c>
      <c r="V46" s="78" t="s">
        <v>1845</v>
      </c>
      <c r="W46" s="89" t="s">
        <v>1846</v>
      </c>
      <c r="X46" s="89" t="s">
        <v>1099</v>
      </c>
      <c r="Y46" s="88" t="s">
        <v>1099</v>
      </c>
      <c r="Z46" s="78" t="s">
        <v>1847</v>
      </c>
      <c r="AA46" s="89" t="s">
        <v>1848</v>
      </c>
      <c r="AB46" s="89" t="s">
        <v>1099</v>
      </c>
      <c r="AC46" s="88" t="s">
        <v>1099</v>
      </c>
      <c r="AD46" s="89" t="s">
        <v>1849</v>
      </c>
      <c r="AE46" s="89" t="s">
        <v>1652</v>
      </c>
      <c r="AF46" s="89" t="s">
        <v>1099</v>
      </c>
      <c r="AG46" s="88" t="s">
        <v>1099</v>
      </c>
      <c r="AH46" s="89" t="s">
        <v>1850</v>
      </c>
      <c r="AI46" s="89" t="s">
        <v>1851</v>
      </c>
      <c r="AJ46" s="89" t="s">
        <v>1099</v>
      </c>
      <c r="AK46" s="88" t="s">
        <v>1099</v>
      </c>
      <c r="AL46" s="89" t="s">
        <v>1852</v>
      </c>
      <c r="AM46" s="89" t="s">
        <v>1853</v>
      </c>
      <c r="AN46" s="89" t="s">
        <v>1099</v>
      </c>
      <c r="AO46" s="88" t="s">
        <v>1099</v>
      </c>
      <c r="AP46" s="89" t="s">
        <v>1854</v>
      </c>
      <c r="AQ46" s="89" t="s">
        <v>1848</v>
      </c>
      <c r="AR46" s="89" t="s">
        <v>1855</v>
      </c>
      <c r="AS46" s="122" t="s">
        <v>1178</v>
      </c>
      <c r="AT46" s="89" t="s">
        <v>1856</v>
      </c>
      <c r="AU46" s="89" t="s">
        <v>1857</v>
      </c>
      <c r="AV46" s="89" t="s">
        <v>1348</v>
      </c>
      <c r="AW46" s="89" t="s">
        <v>1139</v>
      </c>
      <c r="AX46" s="89" t="s">
        <v>1858</v>
      </c>
      <c r="AY46" s="89" t="s">
        <v>1859</v>
      </c>
      <c r="AZ46" s="89" t="s">
        <v>1348</v>
      </c>
      <c r="BA46" s="89" t="s">
        <v>1117</v>
      </c>
      <c r="BB46" s="89" t="s">
        <v>1860</v>
      </c>
      <c r="BC46" s="89" t="s">
        <v>1861</v>
      </c>
      <c r="BD46" s="89" t="s">
        <v>1348</v>
      </c>
      <c r="BE46" s="89" t="s">
        <v>1117</v>
      </c>
      <c r="BF46" s="89" t="s">
        <v>1862</v>
      </c>
      <c r="BG46" s="89" t="s">
        <v>1863</v>
      </c>
      <c r="BH46" s="89" t="s">
        <v>1348</v>
      </c>
      <c r="BI46" s="89" t="s">
        <v>1117</v>
      </c>
      <c r="BJ46" s="89" t="s">
        <v>1864</v>
      </c>
      <c r="BK46" s="89" t="s">
        <v>1617</v>
      </c>
      <c r="BL46" s="89" t="s">
        <v>1618</v>
      </c>
      <c r="BM46" s="89" t="s">
        <v>1117</v>
      </c>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c r="CV46" s="89"/>
      <c r="CW46" s="89"/>
      <c r="CX46" s="89"/>
      <c r="CY46" s="89"/>
      <c r="CZ46" s="89"/>
      <c r="DA46" s="89"/>
      <c r="DB46" s="89"/>
      <c r="DC46" s="89"/>
      <c r="DD46" s="89"/>
      <c r="DE46" s="89"/>
      <c r="DF46" s="89"/>
      <c r="DG46" s="89"/>
      <c r="DH46" s="89"/>
      <c r="DI46" s="89"/>
      <c r="DJ46" s="89"/>
      <c r="DK46" s="89"/>
      <c r="DL46" s="89"/>
      <c r="DM46" s="89"/>
      <c r="DN46" s="89"/>
      <c r="DO46" s="89"/>
      <c r="DP46" s="89"/>
      <c r="DQ46" s="89"/>
      <c r="DR46" s="89"/>
      <c r="DS46" s="89"/>
      <c r="DT46" s="89"/>
      <c r="DU46" s="89"/>
      <c r="DV46" s="89"/>
      <c r="DW46" s="89"/>
      <c r="DX46" s="89"/>
      <c r="DY46" s="89"/>
      <c r="DZ46" s="89"/>
      <c r="EA46" s="89"/>
      <c r="EB46" s="89"/>
      <c r="EC46" s="89"/>
      <c r="ED46" s="89"/>
      <c r="EE46" s="89"/>
      <c r="EF46" s="89"/>
      <c r="EG46" s="89"/>
      <c r="EH46" s="89"/>
      <c r="EI46" s="89"/>
      <c r="EJ46" s="89"/>
      <c r="EK46" s="89"/>
      <c r="EL46" s="89"/>
      <c r="EM46" s="89"/>
      <c r="EN46" s="89"/>
      <c r="EO46" s="89"/>
      <c r="EP46" s="71"/>
      <c r="EQ46" s="71"/>
      <c r="ER46" s="71"/>
      <c r="ES46" s="71"/>
      <c r="ET46" s="71"/>
      <c r="EU46" s="71"/>
      <c r="EV46" s="71"/>
      <c r="EW46" s="71"/>
      <c r="EX46" s="71"/>
      <c r="EY46" s="71"/>
      <c r="EZ46" s="71"/>
      <c r="FA46" s="71"/>
      <c r="FB46" s="71"/>
      <c r="FC46" s="71"/>
      <c r="FD46" s="71"/>
      <c r="FE46" s="71"/>
      <c r="FF46" s="71"/>
      <c r="FG46" s="71"/>
      <c r="FH46" s="71"/>
      <c r="FI46" s="71"/>
      <c r="FJ46" s="71"/>
      <c r="FK46" s="71"/>
      <c r="FL46" s="71"/>
      <c r="FM46" s="71"/>
      <c r="FN46" s="71"/>
      <c r="FO46" s="71"/>
      <c r="FP46" s="71"/>
      <c r="FQ46" s="71"/>
      <c r="FR46" s="71"/>
      <c r="FS46" s="71"/>
      <c r="FT46" s="71"/>
      <c r="FU46" s="71"/>
      <c r="FV46" s="71"/>
      <c r="FW46" s="71"/>
      <c r="FX46" s="71"/>
      <c r="FY46" s="71"/>
      <c r="FZ46" s="71"/>
      <c r="GA46" s="71"/>
      <c r="GB46" s="71"/>
      <c r="GC46" s="71"/>
      <c r="GD46" s="71"/>
      <c r="GE46" s="71"/>
      <c r="GF46" s="71"/>
      <c r="GG46" s="71"/>
      <c r="GH46" s="71"/>
      <c r="GI46" s="71"/>
      <c r="GJ46" s="71"/>
      <c r="GK46" s="71"/>
      <c r="GL46" s="71"/>
      <c r="GM46" s="71"/>
      <c r="GN46" s="71"/>
      <c r="GO46" s="71"/>
      <c r="GP46" s="71"/>
      <c r="GQ46" s="71"/>
      <c r="GR46" s="71"/>
      <c r="GS46" s="71"/>
      <c r="GT46" s="71"/>
      <c r="GU46" s="71"/>
      <c r="GV46" s="71"/>
      <c r="GW46" s="71"/>
      <c r="GX46" s="71"/>
      <c r="GY46" s="71"/>
      <c r="GZ46" s="71"/>
      <c r="HA46" s="71"/>
      <c r="HB46" s="71"/>
      <c r="HC46" s="71"/>
      <c r="HD46" s="71"/>
      <c r="HE46" s="71"/>
      <c r="HF46" s="71"/>
      <c r="HG46" s="71"/>
      <c r="HH46" s="71"/>
      <c r="HI46" s="71"/>
      <c r="HJ46" s="71"/>
      <c r="HK46" s="71"/>
      <c r="HL46" s="71"/>
      <c r="HM46" s="71"/>
      <c r="HN46" s="71"/>
      <c r="HO46" s="71"/>
      <c r="HP46" s="71"/>
      <c r="HQ46" s="71"/>
      <c r="HR46" s="71"/>
      <c r="HS46" s="71"/>
      <c r="HT46" s="71"/>
      <c r="HU46" s="71"/>
      <c r="HV46" s="71"/>
      <c r="HW46" s="71"/>
      <c r="HX46" s="71"/>
      <c r="HY46" s="71"/>
      <c r="HZ46" s="71"/>
      <c r="IA46" s="71"/>
      <c r="IB46" s="71"/>
      <c r="IC46" s="71"/>
      <c r="ID46" s="71"/>
      <c r="IE46" s="71"/>
      <c r="IF46" s="71"/>
      <c r="IG46" s="71"/>
      <c r="IH46" s="71"/>
      <c r="II46" s="71"/>
      <c r="IJ46" s="71"/>
      <c r="IK46" s="71"/>
      <c r="IL46" s="71"/>
      <c r="IM46" s="71"/>
      <c r="IN46" s="71"/>
      <c r="IO46" s="71"/>
      <c r="IP46" s="71"/>
      <c r="IQ46" s="71"/>
      <c r="IR46" s="71"/>
      <c r="IS46" s="71"/>
      <c r="IT46" s="71"/>
      <c r="IU46" s="71"/>
      <c r="IV46" s="71"/>
      <c r="IW46" s="71"/>
      <c r="IX46" s="71"/>
      <c r="IY46" s="71"/>
      <c r="IZ46" s="71"/>
      <c r="JA46" s="71"/>
      <c r="JB46" s="71"/>
      <c r="JC46" s="71"/>
      <c r="JD46" s="71"/>
      <c r="JE46" s="71"/>
      <c r="JF46" s="71"/>
      <c r="JG46" s="71"/>
      <c r="JH46" s="71"/>
      <c r="JI46" s="71"/>
      <c r="JJ46" s="71"/>
      <c r="JK46" s="71"/>
      <c r="JL46" s="71"/>
      <c r="JM46" s="71"/>
      <c r="JN46" s="71"/>
      <c r="JO46" s="71"/>
      <c r="JP46" s="71"/>
      <c r="JQ46" s="71"/>
      <c r="JR46" s="71"/>
      <c r="JS46" s="71"/>
      <c r="JT46" s="71"/>
      <c r="JU46" s="71"/>
      <c r="JV46" s="71"/>
      <c r="JW46" s="71"/>
      <c r="JX46" s="71"/>
      <c r="JY46" s="71"/>
      <c r="JZ46" s="71"/>
      <c r="KA46" s="71"/>
      <c r="KB46" s="71"/>
      <c r="KC46" s="71"/>
    </row>
    <row r="47">
      <c r="A47" s="78" t="s">
        <v>681</v>
      </c>
      <c r="B47" s="78" t="s">
        <v>1865</v>
      </c>
      <c r="C47" s="78" t="s">
        <v>1866</v>
      </c>
      <c r="D47" s="78" t="s">
        <v>1583</v>
      </c>
      <c r="E47" s="127">
        <v>41857</v>
      </c>
      <c r="F47" s="127">
        <v>42041</v>
      </c>
      <c r="G47" s="91" t="s">
        <v>1867</v>
      </c>
      <c r="H47" s="91" t="s">
        <v>1224</v>
      </c>
      <c r="I47" s="78">
        <v>12</v>
      </c>
      <c r="J47" s="78" t="s">
        <v>1585</v>
      </c>
      <c r="K47" s="78" t="s">
        <v>1868</v>
      </c>
      <c r="L47" s="94" t="s">
        <v>1869</v>
      </c>
      <c r="M47" s="78" t="s">
        <v>1870</v>
      </c>
      <c r="N47" s="78" t="s">
        <v>1871</v>
      </c>
      <c r="O47" s="78">
        <v>898</v>
      </c>
      <c r="P47" s="89" t="s">
        <v>1296</v>
      </c>
      <c r="Q47" s="88" t="s">
        <v>1155</v>
      </c>
      <c r="R47" s="78" t="s">
        <v>1872</v>
      </c>
      <c r="S47" s="89" t="s">
        <v>1486</v>
      </c>
      <c r="T47" s="89" t="s">
        <v>1296</v>
      </c>
      <c r="U47" s="88" t="s">
        <v>1873</v>
      </c>
      <c r="V47" s="78" t="s">
        <v>1874</v>
      </c>
      <c r="W47" s="89" t="s">
        <v>1875</v>
      </c>
      <c r="X47" s="89" t="s">
        <v>1296</v>
      </c>
      <c r="Y47" s="88" t="s">
        <v>1099</v>
      </c>
      <c r="Z47" s="78" t="s">
        <v>1876</v>
      </c>
      <c r="AA47" s="89" t="s">
        <v>1877</v>
      </c>
      <c r="AB47" s="89" t="s">
        <v>1296</v>
      </c>
      <c r="AC47" s="88" t="s">
        <v>1878</v>
      </c>
      <c r="AD47" s="89" t="s">
        <v>1879</v>
      </c>
      <c r="AE47" s="89" t="s">
        <v>1880</v>
      </c>
      <c r="AF47" s="89" t="s">
        <v>1296</v>
      </c>
      <c r="AG47" s="88" t="s">
        <v>1099</v>
      </c>
      <c r="AH47" s="89" t="s">
        <v>1881</v>
      </c>
      <c r="AI47" s="89" t="s">
        <v>1882</v>
      </c>
      <c r="AJ47" s="89" t="s">
        <v>1296</v>
      </c>
      <c r="AK47" s="88" t="s">
        <v>1099</v>
      </c>
      <c r="AL47" s="89" t="s">
        <v>1883</v>
      </c>
      <c r="AM47" s="89" t="s">
        <v>1731</v>
      </c>
      <c r="AN47" s="89" t="s">
        <v>1296</v>
      </c>
      <c r="AO47" s="88" t="s">
        <v>1178</v>
      </c>
      <c r="AP47" s="89" t="s">
        <v>1884</v>
      </c>
      <c r="AQ47" s="89" t="s">
        <v>1885</v>
      </c>
      <c r="AR47" s="89" t="s">
        <v>1296</v>
      </c>
      <c r="AS47" s="89" t="s">
        <v>1099</v>
      </c>
      <c r="AT47" s="89" t="s">
        <v>1886</v>
      </c>
      <c r="AU47" s="89" t="s">
        <v>1887</v>
      </c>
      <c r="AV47" s="89" t="s">
        <v>1296</v>
      </c>
      <c r="AW47" s="89" t="s">
        <v>1178</v>
      </c>
      <c r="AX47" s="89" t="s">
        <v>1888</v>
      </c>
      <c r="AY47" s="89" t="s">
        <v>1889</v>
      </c>
      <c r="AZ47" s="89" t="s">
        <v>1296</v>
      </c>
      <c r="BA47" s="89" t="s">
        <v>1099</v>
      </c>
      <c r="BB47" s="89" t="s">
        <v>1890</v>
      </c>
      <c r="BC47" s="89" t="s">
        <v>1386</v>
      </c>
      <c r="BD47" s="89" t="s">
        <v>1296</v>
      </c>
      <c r="BE47" s="89" t="s">
        <v>1178</v>
      </c>
      <c r="BF47" s="89" t="s">
        <v>1891</v>
      </c>
      <c r="BG47" s="89" t="s">
        <v>1498</v>
      </c>
      <c r="BH47" s="89" t="s">
        <v>1142</v>
      </c>
      <c r="BI47" s="89" t="s">
        <v>1117</v>
      </c>
      <c r="BJ47" s="89" t="s">
        <v>1892</v>
      </c>
      <c r="BK47" s="89" t="s">
        <v>1893</v>
      </c>
      <c r="BL47" s="89" t="s">
        <v>1142</v>
      </c>
      <c r="BM47" s="89" t="s">
        <v>1117</v>
      </c>
      <c r="BN47" s="89" t="s">
        <v>1894</v>
      </c>
      <c r="BO47" s="89" t="s">
        <v>1895</v>
      </c>
      <c r="BP47" s="89" t="s">
        <v>1142</v>
      </c>
      <c r="BQ47" s="89" t="s">
        <v>1178</v>
      </c>
      <c r="BR47" s="89" t="s">
        <v>1896</v>
      </c>
      <c r="BS47" s="89" t="s">
        <v>1830</v>
      </c>
      <c r="BT47" s="89" t="s">
        <v>1142</v>
      </c>
      <c r="BU47" s="89" t="s">
        <v>1178</v>
      </c>
      <c r="BV47" s="89" t="s">
        <v>1897</v>
      </c>
      <c r="BW47" s="89" t="s">
        <v>1898</v>
      </c>
      <c r="BX47" s="89" t="s">
        <v>1142</v>
      </c>
      <c r="BY47" s="89" t="s">
        <v>1178</v>
      </c>
      <c r="BZ47" s="89" t="s">
        <v>1899</v>
      </c>
      <c r="CA47" s="89" t="s">
        <v>1900</v>
      </c>
      <c r="CB47" s="89" t="s">
        <v>1348</v>
      </c>
      <c r="CC47" s="89" t="s">
        <v>1178</v>
      </c>
      <c r="CD47" s="89" t="s">
        <v>1901</v>
      </c>
      <c r="CE47" s="89" t="s">
        <v>1902</v>
      </c>
      <c r="CF47" s="89" t="s">
        <v>1444</v>
      </c>
      <c r="CG47" s="89" t="s">
        <v>1117</v>
      </c>
      <c r="CH47" s="89" t="s">
        <v>1903</v>
      </c>
      <c r="CI47" s="89" t="s">
        <v>1904</v>
      </c>
      <c r="CJ47" s="89" t="s">
        <v>1348</v>
      </c>
      <c r="CK47" s="89" t="s">
        <v>1178</v>
      </c>
      <c r="CL47" s="89" t="s">
        <v>1905</v>
      </c>
      <c r="CM47" s="89" t="s">
        <v>1906</v>
      </c>
      <c r="CN47" s="89" t="s">
        <v>1444</v>
      </c>
      <c r="CO47" s="89" t="s">
        <v>1178</v>
      </c>
      <c r="CP47" s="89" t="s">
        <v>1907</v>
      </c>
      <c r="CQ47" s="89" t="s">
        <v>1908</v>
      </c>
      <c r="CR47" s="89" t="s">
        <v>1348</v>
      </c>
      <c r="CS47" s="89" t="s">
        <v>1178</v>
      </c>
      <c r="CT47" s="89" t="s">
        <v>1909</v>
      </c>
      <c r="CU47" s="89" t="s">
        <v>1900</v>
      </c>
      <c r="CV47" s="89" t="s">
        <v>1618</v>
      </c>
      <c r="CW47" s="89" t="s">
        <v>1117</v>
      </c>
      <c r="CX47" s="89" t="s">
        <v>1910</v>
      </c>
      <c r="CY47" s="89" t="s">
        <v>1570</v>
      </c>
      <c r="CZ47" s="89" t="s">
        <v>1444</v>
      </c>
      <c r="DA47" s="89" t="s">
        <v>1178</v>
      </c>
      <c r="DB47" s="89" t="s">
        <v>1911</v>
      </c>
      <c r="DC47" s="89" t="s">
        <v>1529</v>
      </c>
      <c r="DD47" s="89" t="s">
        <v>1444</v>
      </c>
      <c r="DE47" s="89" t="s">
        <v>1178</v>
      </c>
      <c r="DF47" s="89"/>
      <c r="DG47" s="89"/>
      <c r="DH47" s="89"/>
      <c r="DI47" s="89"/>
      <c r="DJ47" s="89"/>
      <c r="DK47" s="89"/>
      <c r="DL47" s="89"/>
      <c r="DM47" s="89"/>
      <c r="DN47" s="89"/>
      <c r="DO47" s="89"/>
      <c r="DP47" s="89"/>
      <c r="DQ47" s="89"/>
      <c r="DR47" s="89"/>
      <c r="DS47" s="89"/>
      <c r="DT47" s="89"/>
      <c r="DU47" s="89"/>
      <c r="DV47" s="89"/>
      <c r="DW47" s="89"/>
      <c r="DX47" s="89"/>
      <c r="DY47" s="89"/>
      <c r="DZ47" s="89"/>
      <c r="EA47" s="89"/>
      <c r="EB47" s="89"/>
      <c r="EC47" s="89"/>
      <c r="ED47" s="89"/>
      <c r="EE47" s="89"/>
      <c r="EF47" s="89"/>
      <c r="EG47" s="89"/>
      <c r="EH47" s="89"/>
      <c r="EI47" s="89"/>
      <c r="EJ47" s="89"/>
      <c r="EK47" s="89"/>
      <c r="EL47" s="89"/>
      <c r="EM47" s="89"/>
      <c r="EN47" s="89"/>
      <c r="EO47" s="89"/>
      <c r="EP47" s="71"/>
      <c r="EQ47" s="71"/>
      <c r="ER47" s="71"/>
      <c r="ES47" s="71"/>
      <c r="ET47" s="71"/>
      <c r="EU47" s="71"/>
      <c r="EV47" s="71"/>
      <c r="EW47" s="71"/>
      <c r="EX47" s="71"/>
      <c r="EY47" s="71"/>
      <c r="EZ47" s="71"/>
      <c r="FA47" s="71"/>
      <c r="FB47" s="71"/>
      <c r="FC47" s="71"/>
      <c r="FD47" s="71"/>
      <c r="FE47" s="71"/>
      <c r="FF47" s="71"/>
      <c r="FG47" s="71"/>
      <c r="FH47" s="71"/>
      <c r="FI47" s="71"/>
      <c r="FJ47" s="71"/>
      <c r="FK47" s="71"/>
      <c r="FL47" s="71"/>
      <c r="FM47" s="71"/>
      <c r="FN47" s="71"/>
      <c r="FO47" s="71"/>
      <c r="FP47" s="71"/>
      <c r="FQ47" s="71"/>
      <c r="FR47" s="71"/>
      <c r="FS47" s="71"/>
      <c r="FT47" s="71"/>
      <c r="FU47" s="71"/>
      <c r="FV47" s="71"/>
      <c r="FW47" s="71"/>
      <c r="FX47" s="71"/>
      <c r="FY47" s="71"/>
      <c r="FZ47" s="71"/>
      <c r="GA47" s="71"/>
      <c r="GB47" s="71"/>
      <c r="GC47" s="71"/>
      <c r="GD47" s="71"/>
      <c r="GE47" s="71"/>
      <c r="GF47" s="71"/>
      <c r="GG47" s="71"/>
      <c r="GH47" s="71"/>
      <c r="GI47" s="71"/>
      <c r="GJ47" s="71"/>
      <c r="GK47" s="71"/>
      <c r="GL47" s="71"/>
      <c r="GM47" s="71"/>
      <c r="GN47" s="71"/>
      <c r="GO47" s="71"/>
      <c r="GP47" s="71"/>
      <c r="GQ47" s="71"/>
      <c r="GR47" s="71"/>
      <c r="GS47" s="71"/>
      <c r="GT47" s="71"/>
      <c r="GU47" s="71"/>
      <c r="GV47" s="71"/>
      <c r="GW47" s="71"/>
      <c r="GX47" s="71"/>
      <c r="GY47" s="71"/>
      <c r="GZ47" s="71"/>
      <c r="HA47" s="71"/>
      <c r="HB47" s="71"/>
      <c r="HC47" s="71"/>
      <c r="HD47" s="71"/>
      <c r="HE47" s="71"/>
      <c r="HF47" s="71"/>
      <c r="HG47" s="71"/>
      <c r="HH47" s="71"/>
      <c r="HI47" s="71"/>
      <c r="HJ47" s="71"/>
      <c r="HK47" s="71"/>
      <c r="HL47" s="71"/>
      <c r="HM47" s="71"/>
      <c r="HN47" s="71"/>
      <c r="HO47" s="71"/>
      <c r="HP47" s="71"/>
      <c r="HQ47" s="71"/>
      <c r="HR47" s="71"/>
      <c r="HS47" s="71"/>
      <c r="HT47" s="71"/>
      <c r="HU47" s="71"/>
      <c r="HV47" s="71"/>
      <c r="HW47" s="71"/>
      <c r="HX47" s="71"/>
      <c r="HY47" s="71"/>
      <c r="HZ47" s="71"/>
      <c r="IA47" s="71"/>
      <c r="IB47" s="71"/>
      <c r="IC47" s="71"/>
      <c r="ID47" s="71"/>
      <c r="IE47" s="71"/>
      <c r="IF47" s="71"/>
      <c r="IG47" s="71"/>
      <c r="IH47" s="71"/>
      <c r="II47" s="71"/>
      <c r="IJ47" s="71"/>
      <c r="IK47" s="71"/>
      <c r="IL47" s="71"/>
      <c r="IM47" s="71"/>
      <c r="IN47" s="71"/>
      <c r="IO47" s="71"/>
      <c r="IP47" s="71"/>
      <c r="IQ47" s="71"/>
      <c r="IR47" s="71"/>
      <c r="IS47" s="71"/>
      <c r="IT47" s="71"/>
      <c r="IU47" s="71"/>
      <c r="IV47" s="71"/>
      <c r="IW47" s="71"/>
      <c r="IX47" s="71"/>
      <c r="IY47" s="71"/>
      <c r="IZ47" s="71"/>
      <c r="JA47" s="71"/>
      <c r="JB47" s="71"/>
      <c r="JC47" s="71"/>
      <c r="JD47" s="71"/>
      <c r="JE47" s="71"/>
      <c r="JF47" s="71"/>
      <c r="JG47" s="71"/>
      <c r="JH47" s="71"/>
      <c r="JI47" s="71"/>
      <c r="JJ47" s="71"/>
      <c r="JK47" s="71"/>
      <c r="JL47" s="71"/>
      <c r="JM47" s="71"/>
      <c r="JN47" s="71"/>
      <c r="JO47" s="71"/>
      <c r="JP47" s="71"/>
      <c r="JQ47" s="71"/>
      <c r="JR47" s="71"/>
      <c r="JS47" s="71"/>
      <c r="JT47" s="71"/>
      <c r="JU47" s="71"/>
      <c r="JV47" s="71"/>
      <c r="JW47" s="71"/>
      <c r="JX47" s="71"/>
      <c r="JY47" s="71"/>
      <c r="JZ47" s="71"/>
      <c r="KA47" s="71"/>
      <c r="KB47" s="71"/>
      <c r="KC47" s="71"/>
    </row>
    <row r="48" ht="16.5">
      <c r="A48" s="78" t="s">
        <v>681</v>
      </c>
      <c r="B48" s="78" t="s">
        <v>1912</v>
      </c>
      <c r="C48" s="78" t="s">
        <v>1913</v>
      </c>
      <c r="D48" s="78" t="s">
        <v>1631</v>
      </c>
      <c r="E48" s="179">
        <v>41866</v>
      </c>
      <c r="F48" s="179">
        <v>42050</v>
      </c>
      <c r="G48" s="91" t="s">
        <v>1914</v>
      </c>
      <c r="H48" s="91" t="s">
        <v>1915</v>
      </c>
      <c r="I48" s="78">
        <v>12</v>
      </c>
      <c r="J48" s="78" t="s">
        <v>1289</v>
      </c>
      <c r="K48" s="78" t="s">
        <v>1916</v>
      </c>
      <c r="L48" s="78" t="s">
        <v>1917</v>
      </c>
      <c r="M48" s="78" t="s">
        <v>1918</v>
      </c>
      <c r="N48" s="78" t="s">
        <v>1919</v>
      </c>
      <c r="O48" s="78">
        <v>468</v>
      </c>
      <c r="P48" s="89" t="s">
        <v>1920</v>
      </c>
      <c r="Q48" s="88" t="s">
        <v>1099</v>
      </c>
      <c r="R48" s="87" t="s">
        <v>1921</v>
      </c>
      <c r="S48" s="89" t="s">
        <v>1851</v>
      </c>
      <c r="T48" s="89" t="s">
        <v>1922</v>
      </c>
      <c r="U48" s="88" t="s">
        <v>1099</v>
      </c>
      <c r="V48" s="78" t="s">
        <v>1923</v>
      </c>
      <c r="W48" s="89" t="s">
        <v>1924</v>
      </c>
      <c r="X48" s="89" t="s">
        <v>1281</v>
      </c>
      <c r="Y48" s="88" t="s">
        <v>1099</v>
      </c>
      <c r="Z48" s="94" t="s">
        <v>1925</v>
      </c>
      <c r="AA48" s="89" t="s">
        <v>1926</v>
      </c>
      <c r="AB48" s="89" t="s">
        <v>1281</v>
      </c>
      <c r="AC48" s="88" t="s">
        <v>1099</v>
      </c>
      <c r="AD48" s="94" t="s">
        <v>1927</v>
      </c>
      <c r="AE48" s="89" t="s">
        <v>1928</v>
      </c>
      <c r="AF48" s="89" t="s">
        <v>1296</v>
      </c>
      <c r="AG48" s="88" t="s">
        <v>1099</v>
      </c>
      <c r="AH48" s="89" t="s">
        <v>1929</v>
      </c>
      <c r="AI48" s="89" t="s">
        <v>1930</v>
      </c>
      <c r="AJ48" s="89" t="s">
        <v>1281</v>
      </c>
      <c r="AK48" s="88" t="s">
        <v>1099</v>
      </c>
      <c r="AL48" s="89" t="s">
        <v>1931</v>
      </c>
      <c r="AM48" s="89" t="s">
        <v>1806</v>
      </c>
      <c r="AN48" s="89" t="s">
        <v>1296</v>
      </c>
      <c r="AO48" s="88" t="s">
        <v>1178</v>
      </c>
      <c r="AP48" s="89" t="s">
        <v>1932</v>
      </c>
      <c r="AQ48" s="89" t="s">
        <v>1933</v>
      </c>
      <c r="AR48" s="89" t="s">
        <v>1281</v>
      </c>
      <c r="AS48" s="89" t="s">
        <v>1139</v>
      </c>
      <c r="AT48" s="89" t="s">
        <v>1934</v>
      </c>
      <c r="AU48" s="89" t="s">
        <v>1935</v>
      </c>
      <c r="AV48" s="89" t="s">
        <v>1281</v>
      </c>
      <c r="AW48" s="89" t="s">
        <v>1117</v>
      </c>
      <c r="AX48" s="89" t="s">
        <v>1936</v>
      </c>
      <c r="AY48" s="89" t="s">
        <v>1937</v>
      </c>
      <c r="AZ48" s="89" t="s">
        <v>1142</v>
      </c>
      <c r="BA48" s="89" t="s">
        <v>1117</v>
      </c>
      <c r="BB48" s="89" t="s">
        <v>1938</v>
      </c>
      <c r="BC48" s="89" t="s">
        <v>1939</v>
      </c>
      <c r="BD48" s="89" t="s">
        <v>1142</v>
      </c>
      <c r="BE48" s="89" t="s">
        <v>1117</v>
      </c>
      <c r="BF48" s="89" t="s">
        <v>1940</v>
      </c>
      <c r="BG48" s="89" t="s">
        <v>1310</v>
      </c>
      <c r="BH48" s="89" t="s">
        <v>1281</v>
      </c>
      <c r="BI48" s="89" t="s">
        <v>1117</v>
      </c>
      <c r="BJ48" s="89" t="s">
        <v>1941</v>
      </c>
      <c r="BK48" s="89" t="s">
        <v>1310</v>
      </c>
      <c r="BL48" s="89" t="s">
        <v>1281</v>
      </c>
      <c r="BM48" s="89" t="s">
        <v>1117</v>
      </c>
      <c r="BN48" s="89" t="s">
        <v>1942</v>
      </c>
      <c r="BO48" s="89" t="s">
        <v>1943</v>
      </c>
      <c r="BP48" s="89" t="s">
        <v>1142</v>
      </c>
      <c r="BQ48" s="89" t="s">
        <v>1178</v>
      </c>
      <c r="BR48" s="89" t="s">
        <v>1944</v>
      </c>
      <c r="BS48" s="89" t="s">
        <v>1945</v>
      </c>
      <c r="BT48" s="89" t="s">
        <v>1348</v>
      </c>
      <c r="BU48" s="89" t="s">
        <v>1117</v>
      </c>
      <c r="BV48" s="89" t="s">
        <v>1946</v>
      </c>
      <c r="BW48" s="89" t="s">
        <v>1325</v>
      </c>
      <c r="BX48" s="89" t="s">
        <v>1348</v>
      </c>
      <c r="BY48" s="89" t="s">
        <v>1178</v>
      </c>
      <c r="BZ48" s="89" t="s">
        <v>1947</v>
      </c>
      <c r="CA48" s="89" t="s">
        <v>1199</v>
      </c>
      <c r="CB48" s="89" t="s">
        <v>1348</v>
      </c>
      <c r="CC48" s="89" t="s">
        <v>1178</v>
      </c>
      <c r="CD48" s="89" t="s">
        <v>1948</v>
      </c>
      <c r="CE48" s="89" t="s">
        <v>1199</v>
      </c>
      <c r="CF48" s="89" t="s">
        <v>1348</v>
      </c>
      <c r="CG48" s="89" t="s">
        <v>1178</v>
      </c>
      <c r="CH48" s="89" t="s">
        <v>1949</v>
      </c>
      <c r="CI48" s="89" t="s">
        <v>1950</v>
      </c>
      <c r="CJ48" s="89" t="s">
        <v>1348</v>
      </c>
      <c r="CK48" s="89" t="s">
        <v>1178</v>
      </c>
      <c r="CL48" s="89" t="s">
        <v>1951</v>
      </c>
      <c r="CM48" s="89" t="s">
        <v>1952</v>
      </c>
      <c r="CN48" s="89" t="s">
        <v>1348</v>
      </c>
      <c r="CO48" s="89" t="s">
        <v>1178</v>
      </c>
      <c r="CP48" s="184" t="s">
        <v>1953</v>
      </c>
      <c r="CQ48" s="184" t="s">
        <v>1954</v>
      </c>
      <c r="CR48" s="184" t="s">
        <v>1348</v>
      </c>
      <c r="CS48" s="89" t="s">
        <v>1178</v>
      </c>
      <c r="CT48" s="89" t="s">
        <v>1955</v>
      </c>
      <c r="CU48" s="89" t="s">
        <v>1956</v>
      </c>
      <c r="CV48" s="89" t="s">
        <v>1618</v>
      </c>
      <c r="CW48" s="89" t="s">
        <v>1178</v>
      </c>
      <c r="CX48" s="89" t="s">
        <v>1957</v>
      </c>
      <c r="CY48" s="89" t="s">
        <v>1575</v>
      </c>
      <c r="CZ48" s="89" t="s">
        <v>1618</v>
      </c>
      <c r="DA48" s="89" t="s">
        <v>1117</v>
      </c>
      <c r="DB48" s="89" t="s">
        <v>1958</v>
      </c>
      <c r="DC48" s="89" t="s">
        <v>1670</v>
      </c>
      <c r="DD48" s="89" t="s">
        <v>1618</v>
      </c>
      <c r="DE48" s="89" t="s">
        <v>1178</v>
      </c>
      <c r="DF48" s="89" t="s">
        <v>1959</v>
      </c>
      <c r="DG48" s="89" t="s">
        <v>1960</v>
      </c>
      <c r="DH48" s="89" t="s">
        <v>1618</v>
      </c>
      <c r="DI48" s="89" t="s">
        <v>1117</v>
      </c>
      <c r="DJ48" s="89" t="s">
        <v>1961</v>
      </c>
      <c r="DK48" s="89" t="s">
        <v>1962</v>
      </c>
      <c r="DL48" s="89" t="s">
        <v>1618</v>
      </c>
      <c r="DM48" s="89" t="s">
        <v>1117</v>
      </c>
      <c r="DN48" s="89" t="s">
        <v>1963</v>
      </c>
      <c r="DO48" s="89" t="s">
        <v>1609</v>
      </c>
      <c r="DP48" s="89" t="s">
        <v>1618</v>
      </c>
      <c r="DQ48" s="89" t="s">
        <v>1178</v>
      </c>
      <c r="DR48" s="89" t="s">
        <v>1964</v>
      </c>
      <c r="DS48" s="89" t="s">
        <v>1965</v>
      </c>
      <c r="DT48" s="89" t="s">
        <v>1618</v>
      </c>
      <c r="DU48" s="89" t="s">
        <v>1178</v>
      </c>
      <c r="DV48" s="89" t="s">
        <v>1966</v>
      </c>
      <c r="DW48" s="89" t="s">
        <v>1816</v>
      </c>
      <c r="DX48" s="89" t="s">
        <v>1967</v>
      </c>
      <c r="DY48" s="89" t="s">
        <v>1117</v>
      </c>
      <c r="DZ48" s="89" t="s">
        <v>1968</v>
      </c>
      <c r="EA48" s="89" t="s">
        <v>1764</v>
      </c>
      <c r="EB48" s="89" t="s">
        <v>1967</v>
      </c>
      <c r="EC48" s="89" t="s">
        <v>1117</v>
      </c>
      <c r="ED48" s="89" t="s">
        <v>1969</v>
      </c>
      <c r="EE48" s="89" t="s">
        <v>1268</v>
      </c>
      <c r="EF48" s="89" t="s">
        <v>1967</v>
      </c>
      <c r="EG48" s="89" t="s">
        <v>1178</v>
      </c>
      <c r="EH48" s="89" t="s">
        <v>1970</v>
      </c>
      <c r="EI48" s="89" t="s">
        <v>1971</v>
      </c>
      <c r="EJ48" s="89" t="s">
        <v>1967</v>
      </c>
      <c r="EK48" s="89" t="s">
        <v>1178</v>
      </c>
      <c r="EL48" s="89"/>
      <c r="EM48" s="89"/>
      <c r="EN48" s="89"/>
      <c r="EO48" s="89"/>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c r="IW48" s="71"/>
      <c r="IX48" s="71"/>
      <c r="IY48" s="71"/>
      <c r="IZ48" s="71"/>
      <c r="JA48" s="71"/>
      <c r="JB48" s="71"/>
      <c r="JC48" s="71"/>
      <c r="JD48" s="71"/>
      <c r="JE48" s="71"/>
      <c r="JF48" s="71"/>
      <c r="JG48" s="71"/>
      <c r="JH48" s="71"/>
      <c r="JI48" s="71"/>
      <c r="JJ48" s="71"/>
      <c r="JK48" s="71"/>
      <c r="JL48" s="71"/>
      <c r="JM48" s="71"/>
      <c r="JN48" s="71"/>
      <c r="JO48" s="71"/>
      <c r="JP48" s="71"/>
      <c r="JQ48" s="71"/>
      <c r="JR48" s="71"/>
      <c r="JS48" s="71"/>
      <c r="JT48" s="71"/>
      <c r="JU48" s="71"/>
      <c r="JV48" s="71"/>
      <c r="JW48" s="71"/>
      <c r="JX48" s="71"/>
      <c r="JY48" s="71"/>
      <c r="JZ48" s="71"/>
      <c r="KA48" s="71"/>
      <c r="KB48" s="71"/>
      <c r="KC48" s="71"/>
    </row>
    <row r="49">
      <c r="A49" s="78" t="s">
        <v>681</v>
      </c>
      <c r="B49" s="78" t="s">
        <v>1972</v>
      </c>
      <c r="C49" s="78" t="s">
        <v>1973</v>
      </c>
      <c r="D49" s="78" t="s">
        <v>1974</v>
      </c>
      <c r="E49" s="127">
        <v>41891</v>
      </c>
      <c r="F49" s="127">
        <v>42072</v>
      </c>
      <c r="G49" s="91" t="s">
        <v>1975</v>
      </c>
      <c r="H49" s="91" t="s">
        <v>1976</v>
      </c>
      <c r="I49" s="78">
        <v>12</v>
      </c>
      <c r="J49" s="78" t="s">
        <v>1585</v>
      </c>
      <c r="K49" s="78" t="s">
        <v>1735</v>
      </c>
      <c r="L49" s="108" t="s">
        <v>1977</v>
      </c>
      <c r="M49" s="78" t="s">
        <v>1978</v>
      </c>
      <c r="N49" s="78" t="s">
        <v>1979</v>
      </c>
      <c r="O49" s="78">
        <v>151</v>
      </c>
      <c r="P49" s="89" t="s">
        <v>1099</v>
      </c>
      <c r="Q49" s="88" t="s">
        <v>1155</v>
      </c>
      <c r="R49" s="78" t="s">
        <v>1980</v>
      </c>
      <c r="S49" s="89" t="s">
        <v>1828</v>
      </c>
      <c r="T49" s="89" t="s">
        <v>1099</v>
      </c>
      <c r="U49" s="88" t="s">
        <v>1099</v>
      </c>
      <c r="V49" s="78" t="s">
        <v>1981</v>
      </c>
      <c r="W49" s="89" t="s">
        <v>1848</v>
      </c>
      <c r="X49" s="89" t="s">
        <v>1099</v>
      </c>
      <c r="Y49" s="88" t="s">
        <v>1099</v>
      </c>
      <c r="Z49" s="78" t="s">
        <v>1982</v>
      </c>
      <c r="AA49" s="89" t="s">
        <v>1983</v>
      </c>
      <c r="AB49" s="89" t="s">
        <v>1099</v>
      </c>
      <c r="AC49" s="88" t="s">
        <v>1099</v>
      </c>
      <c r="AD49" s="89" t="s">
        <v>1984</v>
      </c>
      <c r="AE49" s="89" t="s">
        <v>1985</v>
      </c>
      <c r="AF49" s="89" t="s">
        <v>1099</v>
      </c>
      <c r="AG49" s="88" t="s">
        <v>1099</v>
      </c>
      <c r="AH49" s="89" t="s">
        <v>1986</v>
      </c>
      <c r="AI49" s="89" t="s">
        <v>1492</v>
      </c>
      <c r="AJ49" s="89" t="s">
        <v>1099</v>
      </c>
      <c r="AK49" s="88" t="s">
        <v>1099</v>
      </c>
      <c r="AL49" s="89" t="s">
        <v>1987</v>
      </c>
      <c r="AM49" s="89" t="s">
        <v>1620</v>
      </c>
      <c r="AN49" s="89" t="s">
        <v>1099</v>
      </c>
      <c r="AO49" s="88" t="s">
        <v>1099</v>
      </c>
      <c r="AP49" s="89" t="s">
        <v>1988</v>
      </c>
      <c r="AQ49" s="89" t="s">
        <v>1386</v>
      </c>
      <c r="AR49" s="89" t="s">
        <v>1758</v>
      </c>
      <c r="AS49" s="89" t="s">
        <v>1139</v>
      </c>
      <c r="AT49" s="89" t="s">
        <v>1989</v>
      </c>
      <c r="AU49" s="89" t="s">
        <v>1990</v>
      </c>
      <c r="AV49" s="89" t="s">
        <v>1758</v>
      </c>
      <c r="AW49" s="89" t="s">
        <v>1178</v>
      </c>
      <c r="AX49" s="89" t="s">
        <v>1991</v>
      </c>
      <c r="AY49" s="89" t="s">
        <v>1992</v>
      </c>
      <c r="AZ49" s="89" t="s">
        <v>1758</v>
      </c>
      <c r="BA49" s="89" t="s">
        <v>1178</v>
      </c>
      <c r="BB49" s="89" t="s">
        <v>1993</v>
      </c>
      <c r="BC49" s="89" t="s">
        <v>1994</v>
      </c>
      <c r="BD49" s="89" t="s">
        <v>1117</v>
      </c>
      <c r="BE49" s="89" t="s">
        <v>1099</v>
      </c>
      <c r="BF49" s="89" t="s">
        <v>1995</v>
      </c>
      <c r="BG49" s="89" t="s">
        <v>1996</v>
      </c>
      <c r="BH49" s="89" t="s">
        <v>1142</v>
      </c>
      <c r="BI49" s="89" t="s">
        <v>1117</v>
      </c>
      <c r="BJ49" s="89" t="s">
        <v>1997</v>
      </c>
      <c r="BK49" s="89" t="s">
        <v>1304</v>
      </c>
      <c r="BL49" s="89" t="s">
        <v>1142</v>
      </c>
      <c r="BM49" s="89" t="s">
        <v>1178</v>
      </c>
      <c r="BN49" s="89" t="s">
        <v>1998</v>
      </c>
      <c r="BO49" s="89" t="s">
        <v>1999</v>
      </c>
      <c r="BP49" s="89" t="s">
        <v>1444</v>
      </c>
      <c r="BQ49" s="89" t="s">
        <v>1112</v>
      </c>
      <c r="BR49" s="89" t="s">
        <v>2000</v>
      </c>
      <c r="BS49" s="89" t="s">
        <v>2001</v>
      </c>
      <c r="BT49" s="89" t="s">
        <v>1618</v>
      </c>
      <c r="BU49" s="89" t="s">
        <v>1112</v>
      </c>
      <c r="BV49" s="89" t="s">
        <v>2002</v>
      </c>
      <c r="BW49" s="89" t="s">
        <v>1516</v>
      </c>
      <c r="BX49" s="89" t="s">
        <v>1444</v>
      </c>
      <c r="BY49" s="89" t="s">
        <v>1112</v>
      </c>
      <c r="BZ49" s="89" t="s">
        <v>2003</v>
      </c>
      <c r="CA49" s="89" t="s">
        <v>1114</v>
      </c>
      <c r="CB49" s="89" t="s">
        <v>1444</v>
      </c>
      <c r="CC49" s="89" t="s">
        <v>1117</v>
      </c>
      <c r="CD49" s="89" t="s">
        <v>2004</v>
      </c>
      <c r="CE49" s="89" t="s">
        <v>2005</v>
      </c>
      <c r="CF49" s="89" t="s">
        <v>1444</v>
      </c>
      <c r="CG49" s="89" t="s">
        <v>1117</v>
      </c>
      <c r="CH49" s="89" t="s">
        <v>2006</v>
      </c>
      <c r="CI49" s="89" t="s">
        <v>2007</v>
      </c>
      <c r="CJ49" s="89" t="s">
        <v>1618</v>
      </c>
      <c r="CK49" s="89" t="s">
        <v>1112</v>
      </c>
      <c r="CL49" s="89" t="s">
        <v>2008</v>
      </c>
      <c r="CM49" s="89" t="s">
        <v>2009</v>
      </c>
      <c r="CN49" s="89" t="s">
        <v>1855</v>
      </c>
      <c r="CO49" s="89" t="s">
        <v>1112</v>
      </c>
      <c r="CP49" s="89" t="s">
        <v>2010</v>
      </c>
      <c r="CQ49" s="89" t="s">
        <v>1755</v>
      </c>
      <c r="CR49" s="89" t="s">
        <v>2011</v>
      </c>
      <c r="CS49" s="89" t="s">
        <v>1117</v>
      </c>
      <c r="CT49" s="89" t="s">
        <v>2012</v>
      </c>
      <c r="CU49" s="89" t="s">
        <v>1628</v>
      </c>
      <c r="CV49" s="89" t="s">
        <v>1855</v>
      </c>
      <c r="CW49" s="89" t="s">
        <v>1117</v>
      </c>
      <c r="CX49" s="89" t="s">
        <v>2013</v>
      </c>
      <c r="CY49" s="89" t="s">
        <v>2014</v>
      </c>
      <c r="CZ49" s="89" t="s">
        <v>1855</v>
      </c>
      <c r="DA49" s="89" t="s">
        <v>1117</v>
      </c>
      <c r="DB49" s="89" t="s">
        <v>2015</v>
      </c>
      <c r="DC49" s="89" t="s">
        <v>1770</v>
      </c>
      <c r="DD49" s="89" t="s">
        <v>2016</v>
      </c>
      <c r="DE49" s="89" t="s">
        <v>1117</v>
      </c>
      <c r="DF49" s="89" t="s">
        <v>2017</v>
      </c>
      <c r="DG49" s="89" t="s">
        <v>1527</v>
      </c>
      <c r="DH49" s="89" t="s">
        <v>1091</v>
      </c>
      <c r="DI49" s="89" t="s">
        <v>1117</v>
      </c>
      <c r="DJ49" s="89"/>
      <c r="DK49" s="89"/>
      <c r="DL49" s="89"/>
      <c r="DM49" s="89"/>
      <c r="DN49" s="89"/>
      <c r="DO49" s="89"/>
      <c r="DP49" s="89"/>
      <c r="DQ49" s="89"/>
      <c r="DR49" s="89"/>
      <c r="DS49" s="89"/>
      <c r="DT49" s="89"/>
      <c r="DU49" s="89"/>
      <c r="DV49" s="89"/>
      <c r="DW49" s="89"/>
      <c r="DX49" s="89"/>
      <c r="DY49" s="89"/>
      <c r="DZ49" s="89"/>
      <c r="EA49" s="89"/>
      <c r="EB49" s="89"/>
      <c r="EC49" s="89"/>
      <c r="ED49" s="89"/>
      <c r="EE49" s="89"/>
      <c r="EF49" s="89"/>
      <c r="EG49" s="89"/>
      <c r="EH49" s="89"/>
      <c r="EI49" s="89"/>
      <c r="EJ49" s="89"/>
      <c r="EK49" s="89"/>
      <c r="EL49" s="89"/>
      <c r="EM49" s="89"/>
      <c r="EN49" s="89"/>
      <c r="EO49" s="89"/>
      <c r="EP49" s="71"/>
      <c r="EQ49" s="71"/>
      <c r="ER49" s="71"/>
      <c r="ES49" s="71"/>
      <c r="ET49" s="71"/>
      <c r="EU49" s="71"/>
      <c r="EV49" s="71"/>
      <c r="EW49" s="71"/>
      <c r="EX49" s="71"/>
      <c r="EY49" s="71"/>
      <c r="EZ49" s="71"/>
      <c r="FA49" s="71"/>
      <c r="FB49" s="71"/>
      <c r="FC49" s="71"/>
      <c r="FD49" s="71"/>
      <c r="FE49" s="71"/>
      <c r="FF49" s="71"/>
      <c r="FG49" s="71"/>
      <c r="FH49" s="71"/>
      <c r="FI49" s="71"/>
      <c r="FJ49" s="71"/>
      <c r="FK49" s="71"/>
      <c r="FL49" s="71"/>
      <c r="FM49" s="71"/>
      <c r="FN49" s="71"/>
      <c r="FO49" s="71"/>
      <c r="FP49" s="71"/>
      <c r="FQ49" s="71"/>
      <c r="FR49" s="71"/>
      <c r="FS49" s="71"/>
      <c r="FT49" s="71"/>
      <c r="FU49" s="71"/>
      <c r="FV49" s="71"/>
      <c r="FW49" s="71"/>
      <c r="FX49" s="71"/>
      <c r="FY49" s="71"/>
      <c r="FZ49" s="71"/>
      <c r="GA49" s="71"/>
      <c r="GB49" s="71"/>
      <c r="GC49" s="71"/>
      <c r="GD49" s="71"/>
      <c r="GE49" s="71"/>
      <c r="GF49" s="71"/>
      <c r="GG49" s="71"/>
      <c r="GH49" s="71"/>
      <c r="GI49" s="71"/>
      <c r="GJ49" s="71"/>
      <c r="GK49" s="71"/>
      <c r="GL49" s="71"/>
      <c r="GM49" s="71"/>
      <c r="GN49" s="71"/>
      <c r="GO49" s="71"/>
      <c r="GP49" s="71"/>
      <c r="GQ49" s="71"/>
      <c r="GR49" s="71"/>
      <c r="GS49" s="71"/>
      <c r="GT49" s="71"/>
      <c r="GU49" s="71"/>
      <c r="GV49" s="71"/>
      <c r="GW49" s="71"/>
      <c r="GX49" s="71"/>
      <c r="GY49" s="71"/>
      <c r="GZ49" s="71"/>
      <c r="HA49" s="71"/>
      <c r="HB49" s="71"/>
      <c r="HC49" s="71"/>
      <c r="HD49" s="71"/>
      <c r="HE49" s="71"/>
      <c r="HF49" s="71"/>
      <c r="HG49" s="71"/>
      <c r="HH49" s="71"/>
      <c r="HI49" s="71"/>
      <c r="HJ49" s="71"/>
      <c r="HK49" s="71"/>
      <c r="HL49" s="71"/>
      <c r="HM49" s="71"/>
      <c r="HN49" s="71"/>
      <c r="HO49" s="71"/>
      <c r="HP49" s="71"/>
      <c r="HQ49" s="71"/>
      <c r="HR49" s="71"/>
      <c r="HS49" s="71"/>
      <c r="HT49" s="71"/>
      <c r="HU49" s="71"/>
      <c r="HV49" s="71"/>
      <c r="HW49" s="71"/>
      <c r="HX49" s="71"/>
      <c r="HY49" s="71"/>
      <c r="HZ49" s="71"/>
      <c r="IA49" s="71"/>
      <c r="IB49" s="71"/>
      <c r="IC49" s="71"/>
      <c r="ID49" s="71"/>
      <c r="IE49" s="71"/>
      <c r="IF49" s="71"/>
      <c r="IG49" s="71"/>
      <c r="IH49" s="71"/>
      <c r="II49" s="71"/>
      <c r="IJ49" s="71"/>
      <c r="IK49" s="71"/>
      <c r="IL49" s="71"/>
      <c r="IM49" s="71"/>
      <c r="IN49" s="71"/>
      <c r="IO49" s="71"/>
      <c r="IP49" s="71"/>
      <c r="IQ49" s="71"/>
      <c r="IR49" s="71"/>
      <c r="IS49" s="71"/>
      <c r="IT49" s="71"/>
      <c r="IU49" s="71"/>
      <c r="IV49" s="71"/>
      <c r="IW49" s="71"/>
      <c r="IX49" s="71"/>
      <c r="IY49" s="71"/>
      <c r="IZ49" s="71"/>
      <c r="JA49" s="71"/>
      <c r="JB49" s="71"/>
      <c r="JC49" s="71"/>
      <c r="JD49" s="71"/>
      <c r="JE49" s="71"/>
      <c r="JF49" s="71"/>
      <c r="JG49" s="71"/>
      <c r="JH49" s="71"/>
      <c r="JI49" s="71"/>
      <c r="JJ49" s="71"/>
      <c r="JK49" s="71"/>
      <c r="JL49" s="71"/>
      <c r="JM49" s="71"/>
      <c r="JN49" s="71"/>
      <c r="JO49" s="71"/>
      <c r="JP49" s="71"/>
      <c r="JQ49" s="71"/>
      <c r="JR49" s="71"/>
      <c r="JS49" s="71"/>
      <c r="JT49" s="71"/>
      <c r="JU49" s="71"/>
      <c r="JV49" s="71"/>
      <c r="JW49" s="71"/>
      <c r="JX49" s="71"/>
      <c r="JY49" s="71"/>
      <c r="JZ49" s="71"/>
      <c r="KA49" s="71"/>
      <c r="KB49" s="71"/>
      <c r="KC49" s="71"/>
    </row>
    <row r="50">
      <c r="A50" s="78" t="s">
        <v>681</v>
      </c>
      <c r="B50" s="78" t="s">
        <v>2018</v>
      </c>
      <c r="C50" s="78" t="s">
        <v>2019</v>
      </c>
      <c r="D50" s="78" t="s">
        <v>2020</v>
      </c>
      <c r="E50" s="91" t="s">
        <v>1091</v>
      </c>
      <c r="F50" s="91" t="s">
        <v>1091</v>
      </c>
      <c r="G50" s="91" t="s">
        <v>1091</v>
      </c>
      <c r="H50" s="91" t="s">
        <v>1091</v>
      </c>
      <c r="I50" s="78">
        <v>12</v>
      </c>
      <c r="J50" s="78" t="s">
        <v>1091</v>
      </c>
      <c r="K50" s="78" t="s">
        <v>1091</v>
      </c>
      <c r="L50" s="78" t="s">
        <v>1091</v>
      </c>
      <c r="M50" s="94" t="s">
        <v>2021</v>
      </c>
      <c r="N50" s="94" t="s">
        <v>2022</v>
      </c>
      <c r="O50" s="78">
        <v>603</v>
      </c>
      <c r="P50" s="89" t="s">
        <v>1653</v>
      </c>
      <c r="Q50" s="88" t="s">
        <v>1099</v>
      </c>
      <c r="R50" s="87" t="s">
        <v>2023</v>
      </c>
      <c r="S50" s="89" t="s">
        <v>2024</v>
      </c>
      <c r="T50" s="89" t="s">
        <v>1653</v>
      </c>
      <c r="U50" s="88" t="s">
        <v>1099</v>
      </c>
      <c r="V50" s="78" t="s">
        <v>2025</v>
      </c>
      <c r="W50" s="89" t="s">
        <v>1615</v>
      </c>
      <c r="X50" s="89" t="s">
        <v>1099</v>
      </c>
      <c r="Y50" s="88" t="s">
        <v>1099</v>
      </c>
      <c r="Z50" s="87" t="s">
        <v>2026</v>
      </c>
      <c r="AA50" s="89" t="s">
        <v>1877</v>
      </c>
      <c r="AB50" s="89" t="s">
        <v>1653</v>
      </c>
      <c r="AC50" s="88" t="s">
        <v>1099</v>
      </c>
      <c r="AD50" s="94" t="s">
        <v>2027</v>
      </c>
      <c r="AE50" s="89" t="s">
        <v>2028</v>
      </c>
      <c r="AF50" s="89" t="s">
        <v>1653</v>
      </c>
      <c r="AG50" s="88" t="s">
        <v>1099</v>
      </c>
      <c r="AH50" s="87" t="s">
        <v>2029</v>
      </c>
      <c r="AI50" s="89" t="s">
        <v>1812</v>
      </c>
      <c r="AJ50" s="89" t="s">
        <v>1653</v>
      </c>
      <c r="AK50" s="88" t="s">
        <v>1099</v>
      </c>
      <c r="AL50" s="89" t="s">
        <v>2030</v>
      </c>
      <c r="AM50" s="89" t="s">
        <v>2031</v>
      </c>
      <c r="AN50" s="89" t="s">
        <v>1653</v>
      </c>
      <c r="AO50" s="88" t="s">
        <v>1099</v>
      </c>
      <c r="AP50" s="87" t="s">
        <v>2032</v>
      </c>
      <c r="AQ50" s="89" t="s">
        <v>1392</v>
      </c>
      <c r="AR50" s="89" t="s">
        <v>1653</v>
      </c>
      <c r="AS50" s="89" t="s">
        <v>1161</v>
      </c>
      <c r="AT50" s="87" t="s">
        <v>2033</v>
      </c>
      <c r="AU50" s="89" t="s">
        <v>2034</v>
      </c>
      <c r="AV50" s="89" t="s">
        <v>1653</v>
      </c>
      <c r="AW50" s="89" t="s">
        <v>1099</v>
      </c>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c r="CV50" s="89"/>
      <c r="CW50" s="89"/>
      <c r="CX50" s="89"/>
      <c r="CY50" s="89"/>
      <c r="CZ50" s="89"/>
      <c r="DA50" s="89"/>
      <c r="DB50" s="89"/>
      <c r="DC50" s="89"/>
      <c r="DD50" s="89"/>
      <c r="DE50" s="89"/>
      <c r="DF50" s="89"/>
      <c r="DG50" s="89"/>
      <c r="DH50" s="89"/>
      <c r="DI50" s="89"/>
      <c r="DJ50" s="89"/>
      <c r="DK50" s="89"/>
      <c r="DL50" s="89"/>
      <c r="DM50" s="89"/>
      <c r="DN50" s="89"/>
      <c r="DO50" s="89"/>
      <c r="DP50" s="89"/>
      <c r="DQ50" s="89"/>
      <c r="DR50" s="89"/>
      <c r="DS50" s="89"/>
      <c r="DT50" s="89"/>
      <c r="DU50" s="89"/>
      <c r="DV50" s="89"/>
      <c r="DW50" s="89"/>
      <c r="DX50" s="89"/>
      <c r="DY50" s="89"/>
      <c r="DZ50" s="89"/>
      <c r="EA50" s="89"/>
      <c r="EB50" s="89"/>
      <c r="EC50" s="89"/>
      <c r="ED50" s="89"/>
      <c r="EE50" s="89"/>
      <c r="EF50" s="89"/>
      <c r="EG50" s="89"/>
      <c r="EH50" s="89"/>
      <c r="EI50" s="89"/>
      <c r="EJ50" s="89"/>
      <c r="EK50" s="89"/>
      <c r="EL50" s="89"/>
      <c r="EM50" s="89"/>
      <c r="EN50" s="89"/>
      <c r="EO50" s="89"/>
      <c r="EP50" s="71"/>
      <c r="EQ50" s="71"/>
      <c r="ER50" s="71"/>
      <c r="ES50" s="71"/>
      <c r="ET50" s="71"/>
      <c r="EU50" s="71"/>
      <c r="EV50" s="71"/>
      <c r="EW50" s="71"/>
      <c r="EX50" s="71"/>
      <c r="EY50" s="71"/>
      <c r="EZ50" s="71"/>
      <c r="FA50" s="71"/>
      <c r="FB50" s="71"/>
      <c r="FC50" s="71"/>
      <c r="FD50" s="71"/>
      <c r="FE50" s="71"/>
      <c r="FF50" s="71"/>
      <c r="FG50" s="71"/>
      <c r="FH50" s="71"/>
      <c r="FI50" s="71"/>
      <c r="FJ50" s="71"/>
      <c r="FK50" s="71"/>
      <c r="FL50" s="71"/>
      <c r="FM50" s="71"/>
      <c r="FN50" s="71"/>
      <c r="FO50" s="71"/>
      <c r="FP50" s="71"/>
      <c r="FQ50" s="71"/>
      <c r="FR50" s="71"/>
      <c r="FS50" s="71"/>
      <c r="FT50" s="71"/>
      <c r="FU50" s="71"/>
      <c r="FV50" s="71"/>
      <c r="FW50" s="71"/>
      <c r="FX50" s="71"/>
      <c r="FY50" s="71"/>
      <c r="FZ50" s="71"/>
      <c r="GA50" s="71"/>
      <c r="GB50" s="71"/>
      <c r="GC50" s="71"/>
      <c r="GD50" s="71"/>
      <c r="GE50" s="71"/>
      <c r="GF50" s="71"/>
      <c r="GG50" s="71"/>
      <c r="GH50" s="71"/>
      <c r="GI50" s="71"/>
      <c r="GJ50" s="71"/>
      <c r="GK50" s="71"/>
      <c r="GL50" s="71"/>
      <c r="GM50" s="71"/>
      <c r="GN50" s="71"/>
      <c r="GO50" s="71"/>
      <c r="GP50" s="71"/>
      <c r="GQ50" s="71"/>
      <c r="GR50" s="71"/>
      <c r="GS50" s="71"/>
      <c r="GT50" s="71"/>
      <c r="GU50" s="71"/>
      <c r="GV50" s="71"/>
      <c r="GW50" s="71"/>
      <c r="GX50" s="71"/>
      <c r="GY50" s="71"/>
      <c r="GZ50" s="71"/>
      <c r="HA50" s="71"/>
      <c r="HB50" s="71"/>
      <c r="HC50" s="71"/>
      <c r="HD50" s="71"/>
      <c r="HE50" s="71"/>
      <c r="HF50" s="71"/>
      <c r="HG50" s="71"/>
      <c r="HH50" s="71"/>
      <c r="HI50" s="71"/>
      <c r="HJ50" s="71"/>
      <c r="HK50" s="71"/>
      <c r="HL50" s="71"/>
      <c r="HM50" s="71"/>
      <c r="HN50" s="71"/>
      <c r="HO50" s="71"/>
      <c r="HP50" s="71"/>
      <c r="HQ50" s="71"/>
      <c r="HR50" s="71"/>
      <c r="HS50" s="71"/>
      <c r="HT50" s="71"/>
      <c r="HU50" s="71"/>
      <c r="HV50" s="71"/>
      <c r="HW50" s="71"/>
      <c r="HX50" s="71"/>
      <c r="HY50" s="71"/>
      <c r="HZ50" s="71"/>
      <c r="IA50" s="71"/>
      <c r="IB50" s="71"/>
      <c r="IC50" s="71"/>
      <c r="ID50" s="71"/>
      <c r="IE50" s="71"/>
      <c r="IF50" s="71"/>
      <c r="IG50" s="71"/>
      <c r="IH50" s="71"/>
      <c r="II50" s="71"/>
      <c r="IJ50" s="71"/>
      <c r="IK50" s="71"/>
      <c r="IL50" s="71"/>
      <c r="IM50" s="71"/>
      <c r="IN50" s="71"/>
      <c r="IO50" s="71"/>
      <c r="IP50" s="71"/>
      <c r="IQ50" s="71"/>
      <c r="IR50" s="71"/>
      <c r="IS50" s="71"/>
      <c r="IT50" s="71"/>
      <c r="IU50" s="71"/>
      <c r="IV50" s="71"/>
      <c r="IW50" s="71"/>
      <c r="IX50" s="71"/>
      <c r="IY50" s="71"/>
      <c r="IZ50" s="71"/>
      <c r="JA50" s="71"/>
      <c r="JB50" s="71"/>
      <c r="JC50" s="71"/>
      <c r="JD50" s="71"/>
      <c r="JE50" s="71"/>
      <c r="JF50" s="71"/>
      <c r="JG50" s="71"/>
      <c r="JH50" s="71"/>
      <c r="JI50" s="71"/>
      <c r="JJ50" s="71"/>
      <c r="JK50" s="71"/>
      <c r="JL50" s="71"/>
      <c r="JM50" s="71"/>
      <c r="JN50" s="71"/>
      <c r="JO50" s="71"/>
      <c r="JP50" s="71"/>
      <c r="JQ50" s="71"/>
      <c r="JR50" s="71"/>
      <c r="JS50" s="71"/>
      <c r="JT50" s="71"/>
      <c r="JU50" s="71"/>
      <c r="JV50" s="71"/>
      <c r="JW50" s="71"/>
      <c r="JX50" s="71"/>
      <c r="JY50" s="71"/>
      <c r="JZ50" s="71"/>
      <c r="KA50" s="71"/>
      <c r="KB50" s="71"/>
      <c r="KC50" s="71"/>
    </row>
    <row r="51">
      <c r="A51" s="78" t="s">
        <v>681</v>
      </c>
      <c r="B51" s="78" t="s">
        <v>2035</v>
      </c>
      <c r="C51" s="78" t="s">
        <v>2036</v>
      </c>
      <c r="D51" s="78" t="s">
        <v>1974</v>
      </c>
      <c r="E51" s="91" t="s">
        <v>1091</v>
      </c>
      <c r="F51" s="91" t="s">
        <v>1091</v>
      </c>
      <c r="G51" s="91" t="s">
        <v>2037</v>
      </c>
      <c r="H51" s="91" t="s">
        <v>1224</v>
      </c>
      <c r="I51" s="78">
        <v>12</v>
      </c>
      <c r="J51" s="78" t="s">
        <v>1099</v>
      </c>
      <c r="K51" s="78" t="s">
        <v>1290</v>
      </c>
      <c r="L51" s="78" t="s">
        <v>2038</v>
      </c>
      <c r="M51" s="78" t="s">
        <v>2039</v>
      </c>
      <c r="N51" s="89" t="s">
        <v>2040</v>
      </c>
      <c r="O51" s="89" t="s">
        <v>1404</v>
      </c>
      <c r="P51" s="89" t="s">
        <v>1321</v>
      </c>
      <c r="Q51" s="88" t="s">
        <v>1161</v>
      </c>
      <c r="R51" s="78" t="s">
        <v>2041</v>
      </c>
      <c r="S51" s="89" t="s">
        <v>2042</v>
      </c>
      <c r="T51" s="89" t="s">
        <v>1296</v>
      </c>
      <c r="U51" s="88" t="s">
        <v>1178</v>
      </c>
      <c r="V51" s="78" t="s">
        <v>2043</v>
      </c>
      <c r="W51" s="89" t="s">
        <v>2007</v>
      </c>
      <c r="X51" s="89" t="s">
        <v>1296</v>
      </c>
      <c r="Y51" s="88" t="s">
        <v>2007</v>
      </c>
      <c r="Z51" s="78" t="s">
        <v>2044</v>
      </c>
      <c r="AA51" s="89" t="s">
        <v>2045</v>
      </c>
      <c r="AB51" s="89" t="s">
        <v>1296</v>
      </c>
      <c r="AC51" s="88" t="s">
        <v>1178</v>
      </c>
      <c r="AD51" s="89" t="s">
        <v>2046</v>
      </c>
      <c r="AE51" s="89" t="s">
        <v>2047</v>
      </c>
      <c r="AF51" s="89" t="s">
        <v>1296</v>
      </c>
      <c r="AG51" s="88" t="s">
        <v>1178</v>
      </c>
      <c r="AH51" s="89" t="s">
        <v>2048</v>
      </c>
      <c r="AI51" s="89" t="s">
        <v>2049</v>
      </c>
      <c r="AJ51" s="89" t="s">
        <v>1296</v>
      </c>
      <c r="AK51" s="88" t="s">
        <v>1178</v>
      </c>
      <c r="AL51" s="89" t="s">
        <v>2050</v>
      </c>
      <c r="AM51" s="89" t="s">
        <v>1902</v>
      </c>
      <c r="AN51" s="89" t="s">
        <v>1296</v>
      </c>
      <c r="AO51" s="88" t="s">
        <v>1178</v>
      </c>
      <c r="AP51" s="89" t="s">
        <v>2051</v>
      </c>
      <c r="AQ51" s="89" t="s">
        <v>2052</v>
      </c>
      <c r="AR51" s="89" t="s">
        <v>1281</v>
      </c>
      <c r="AS51" s="89" t="s">
        <v>1099</v>
      </c>
      <c r="AT51" s="89" t="s">
        <v>2053</v>
      </c>
      <c r="AU51" s="89" t="s">
        <v>2054</v>
      </c>
      <c r="AV51" s="89" t="s">
        <v>1281</v>
      </c>
      <c r="AW51" s="89" t="s">
        <v>1099</v>
      </c>
      <c r="AX51" s="89" t="s">
        <v>2055</v>
      </c>
      <c r="AY51" s="89" t="s">
        <v>1559</v>
      </c>
      <c r="AZ51" s="89" t="s">
        <v>2056</v>
      </c>
      <c r="BA51" s="89" t="s">
        <v>1117</v>
      </c>
      <c r="BB51" s="89" t="s">
        <v>2057</v>
      </c>
      <c r="BC51" s="89" t="s">
        <v>2058</v>
      </c>
      <c r="BD51" s="89" t="s">
        <v>2056</v>
      </c>
      <c r="BE51" s="89" t="s">
        <v>1117</v>
      </c>
      <c r="BF51" s="89" t="s">
        <v>2059</v>
      </c>
      <c r="BG51" s="89" t="s">
        <v>2060</v>
      </c>
      <c r="BH51" s="89" t="s">
        <v>1281</v>
      </c>
      <c r="BI51" s="89" t="s">
        <v>1178</v>
      </c>
      <c r="BJ51" s="89" t="s">
        <v>2061</v>
      </c>
      <c r="BK51" s="89" t="s">
        <v>1658</v>
      </c>
      <c r="BL51" s="89" t="s">
        <v>1348</v>
      </c>
      <c r="BM51" s="89" t="s">
        <v>1117</v>
      </c>
      <c r="BN51" s="89" t="s">
        <v>2062</v>
      </c>
      <c r="BO51" s="89" t="s">
        <v>2063</v>
      </c>
      <c r="BP51" s="89" t="s">
        <v>1348</v>
      </c>
      <c r="BQ51" s="89" t="s">
        <v>1117</v>
      </c>
      <c r="BR51" s="89" t="s">
        <v>2064</v>
      </c>
      <c r="BS51" s="89" t="s">
        <v>2065</v>
      </c>
      <c r="BT51" s="89" t="s">
        <v>1348</v>
      </c>
      <c r="BU51" s="89" t="s">
        <v>1178</v>
      </c>
      <c r="BV51" s="89" t="s">
        <v>2066</v>
      </c>
      <c r="BW51" s="89" t="s">
        <v>2067</v>
      </c>
      <c r="BX51" s="89" t="s">
        <v>1348</v>
      </c>
      <c r="BY51" s="89" t="s">
        <v>1178</v>
      </c>
      <c r="BZ51" s="89" t="s">
        <v>2068</v>
      </c>
      <c r="CA51" s="89" t="s">
        <v>1768</v>
      </c>
      <c r="CB51" s="89" t="s">
        <v>1348</v>
      </c>
      <c r="CC51" s="89" t="s">
        <v>1178</v>
      </c>
      <c r="CD51" s="89" t="s">
        <v>2069</v>
      </c>
      <c r="CE51" s="89" t="s">
        <v>1721</v>
      </c>
      <c r="CF51" s="89" t="s">
        <v>1348</v>
      </c>
      <c r="CG51" s="89" t="s">
        <v>1178</v>
      </c>
      <c r="CH51" s="89" t="s">
        <v>2070</v>
      </c>
      <c r="CI51" s="89" t="s">
        <v>2067</v>
      </c>
      <c r="CJ51" s="89" t="s">
        <v>1348</v>
      </c>
      <c r="CK51" s="89" t="s">
        <v>1178</v>
      </c>
      <c r="CL51" s="89" t="s">
        <v>2071</v>
      </c>
      <c r="CM51" s="89" t="s">
        <v>2072</v>
      </c>
      <c r="CN51" s="89" t="s">
        <v>1348</v>
      </c>
      <c r="CO51" s="89" t="s">
        <v>1178</v>
      </c>
      <c r="CP51" s="89" t="s">
        <v>2073</v>
      </c>
      <c r="CQ51" s="89" t="s">
        <v>1950</v>
      </c>
      <c r="CR51" s="89" t="s">
        <v>1348</v>
      </c>
      <c r="CS51" s="89" t="s">
        <v>1178</v>
      </c>
      <c r="CT51" s="89" t="s">
        <v>2074</v>
      </c>
      <c r="CU51" s="89" t="s">
        <v>2075</v>
      </c>
      <c r="CV51" s="89" t="s">
        <v>1358</v>
      </c>
      <c r="CW51" s="89" t="s">
        <v>1178</v>
      </c>
      <c r="CX51" s="89" t="s">
        <v>2076</v>
      </c>
      <c r="CY51" s="89" t="s">
        <v>1119</v>
      </c>
      <c r="CZ51" s="89" t="s">
        <v>1099</v>
      </c>
      <c r="DA51" s="89" t="s">
        <v>1178</v>
      </c>
      <c r="DB51" s="89" t="s">
        <v>2077</v>
      </c>
      <c r="DC51" s="89" t="s">
        <v>1983</v>
      </c>
      <c r="DD51" s="89" t="s">
        <v>1099</v>
      </c>
      <c r="DE51" s="89" t="s">
        <v>1178</v>
      </c>
      <c r="DF51" s="89"/>
      <c r="DG51" s="89"/>
      <c r="DH51" s="89"/>
      <c r="DI51" s="89"/>
      <c r="DJ51" s="89"/>
      <c r="DK51" s="89"/>
      <c r="DL51" s="89"/>
      <c r="DM51" s="89"/>
      <c r="DN51" s="89"/>
      <c r="DO51" s="89"/>
      <c r="DP51" s="89"/>
      <c r="DQ51" s="89"/>
      <c r="DR51" s="89"/>
      <c r="DS51" s="89"/>
      <c r="DT51" s="89"/>
      <c r="DU51" s="89"/>
      <c r="DV51" s="89"/>
      <c r="DW51" s="89"/>
      <c r="DX51" s="89"/>
      <c r="DY51" s="89"/>
      <c r="DZ51" s="89"/>
      <c r="EA51" s="89"/>
      <c r="EB51" s="89"/>
      <c r="EC51" s="89"/>
      <c r="ED51" s="89"/>
      <c r="EE51" s="89"/>
      <c r="EF51" s="89"/>
      <c r="EG51" s="89"/>
      <c r="EH51" s="89"/>
      <c r="EI51" s="89"/>
      <c r="EJ51" s="89"/>
      <c r="EK51" s="89"/>
      <c r="EL51" s="89"/>
      <c r="EM51" s="89"/>
      <c r="EN51" s="89"/>
      <c r="EO51" s="89"/>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c r="IW51" s="71"/>
      <c r="IX51" s="71"/>
      <c r="IY51" s="71"/>
      <c r="IZ51" s="71"/>
      <c r="JA51" s="71"/>
      <c r="JB51" s="71"/>
      <c r="JC51" s="71"/>
      <c r="JD51" s="71"/>
      <c r="JE51" s="71"/>
      <c r="JF51" s="71"/>
      <c r="JG51" s="71"/>
      <c r="JH51" s="71"/>
      <c r="JI51" s="71"/>
      <c r="JJ51" s="71"/>
      <c r="JK51" s="71"/>
      <c r="JL51" s="71"/>
      <c r="JM51" s="71"/>
      <c r="JN51" s="71"/>
      <c r="JO51" s="71"/>
      <c r="JP51" s="71"/>
      <c r="JQ51" s="71"/>
      <c r="JR51" s="71"/>
      <c r="JS51" s="71"/>
      <c r="JT51" s="71"/>
      <c r="JU51" s="71"/>
      <c r="JV51" s="71"/>
      <c r="JW51" s="71"/>
      <c r="JX51" s="71"/>
      <c r="JY51" s="71"/>
      <c r="JZ51" s="71"/>
      <c r="KA51" s="71"/>
      <c r="KB51" s="71"/>
      <c r="KC51" s="71"/>
    </row>
    <row r="52">
      <c r="A52" s="78" t="s">
        <v>681</v>
      </c>
      <c r="B52" s="78" t="s">
        <v>2078</v>
      </c>
      <c r="C52" s="78" t="s">
        <v>2079</v>
      </c>
      <c r="D52" s="78" t="s">
        <v>1217</v>
      </c>
      <c r="E52" s="94" t="s">
        <v>2080</v>
      </c>
      <c r="F52" s="91" t="s">
        <v>1091</v>
      </c>
      <c r="G52" s="94" t="s">
        <v>2081</v>
      </c>
      <c r="H52" s="91" t="s">
        <v>1224</v>
      </c>
      <c r="I52" s="78">
        <v>12</v>
      </c>
      <c r="J52" s="78" t="s">
        <v>1091</v>
      </c>
      <c r="K52" s="78" t="s">
        <v>1095</v>
      </c>
      <c r="L52" s="94" t="s">
        <v>2082</v>
      </c>
      <c r="M52" s="94" t="s">
        <v>2083</v>
      </c>
      <c r="N52" s="94" t="s">
        <v>2084</v>
      </c>
      <c r="O52" s="89" t="s">
        <v>2085</v>
      </c>
      <c r="P52" s="89" t="s">
        <v>1099</v>
      </c>
      <c r="Q52" s="88" t="s">
        <v>1099</v>
      </c>
      <c r="R52" s="78" t="s">
        <v>2086</v>
      </c>
      <c r="S52" s="89" t="s">
        <v>2087</v>
      </c>
      <c r="T52" s="89" t="s">
        <v>1099</v>
      </c>
      <c r="U52" s="88" t="s">
        <v>1099</v>
      </c>
      <c r="V52" s="78" t="s">
        <v>2088</v>
      </c>
      <c r="W52" s="89" t="s">
        <v>2089</v>
      </c>
      <c r="X52" s="89" t="s">
        <v>1099</v>
      </c>
      <c r="Y52" s="88" t="s">
        <v>1099</v>
      </c>
      <c r="Z52" s="78" t="s">
        <v>2090</v>
      </c>
      <c r="AA52" s="89" t="s">
        <v>2091</v>
      </c>
      <c r="AB52" s="89" t="s">
        <v>1099</v>
      </c>
      <c r="AC52" s="88" t="s">
        <v>1099</v>
      </c>
      <c r="AD52" s="89" t="s">
        <v>2092</v>
      </c>
      <c r="AE52" s="89" t="s">
        <v>2093</v>
      </c>
      <c r="AF52" s="89" t="s">
        <v>1099</v>
      </c>
      <c r="AG52" s="88" t="s">
        <v>1099</v>
      </c>
      <c r="AH52" s="89" t="s">
        <v>2094</v>
      </c>
      <c r="AI52" s="89" t="s">
        <v>2095</v>
      </c>
      <c r="AJ52" s="89" t="s">
        <v>1099</v>
      </c>
      <c r="AK52" s="88" t="s">
        <v>1099</v>
      </c>
      <c r="AL52" s="89" t="s">
        <v>2096</v>
      </c>
      <c r="AM52" s="89" t="s">
        <v>1557</v>
      </c>
      <c r="AN52" s="89" t="s">
        <v>1099</v>
      </c>
      <c r="AO52" s="88" t="s">
        <v>1099</v>
      </c>
      <c r="AP52" s="89" t="s">
        <v>2097</v>
      </c>
      <c r="AQ52" s="89" t="s">
        <v>2098</v>
      </c>
      <c r="AR52" s="89" t="s">
        <v>1091</v>
      </c>
      <c r="AS52" s="89" t="s">
        <v>1099</v>
      </c>
      <c r="AT52" s="89" t="s">
        <v>2099</v>
      </c>
      <c r="AU52" s="89" t="s">
        <v>2100</v>
      </c>
      <c r="AV52" s="89" t="s">
        <v>1099</v>
      </c>
      <c r="AW52" s="89" t="s">
        <v>1099</v>
      </c>
      <c r="AX52" s="89" t="s">
        <v>2101</v>
      </c>
      <c r="AY52" s="89" t="s">
        <v>2102</v>
      </c>
      <c r="AZ52" s="89" t="s">
        <v>1099</v>
      </c>
      <c r="BA52" s="89" t="s">
        <v>1099</v>
      </c>
      <c r="BB52" s="89" t="s">
        <v>2103</v>
      </c>
      <c r="BC52" s="89" t="s">
        <v>2104</v>
      </c>
      <c r="BD52" s="89" t="s">
        <v>1099</v>
      </c>
      <c r="BE52" s="89" t="s">
        <v>1117</v>
      </c>
      <c r="BF52" s="89" t="s">
        <v>2101</v>
      </c>
      <c r="BG52" s="89" t="s">
        <v>2102</v>
      </c>
      <c r="BH52" s="89" t="s">
        <v>1099</v>
      </c>
      <c r="BI52" s="89" t="s">
        <v>1099</v>
      </c>
      <c r="BJ52" s="89" t="s">
        <v>2105</v>
      </c>
      <c r="BK52" s="89" t="s">
        <v>1638</v>
      </c>
      <c r="BL52" s="89" t="s">
        <v>1296</v>
      </c>
      <c r="BM52" s="89" t="s">
        <v>1178</v>
      </c>
      <c r="BN52" s="89" t="s">
        <v>2106</v>
      </c>
      <c r="BO52" s="89" t="s">
        <v>2107</v>
      </c>
      <c r="BP52" s="89" t="s">
        <v>1296</v>
      </c>
      <c r="BQ52" s="89" t="s">
        <v>1178</v>
      </c>
      <c r="BR52" s="89" t="s">
        <v>2108</v>
      </c>
      <c r="BS52" s="89" t="s">
        <v>2109</v>
      </c>
      <c r="BT52" s="89" t="s">
        <v>1091</v>
      </c>
      <c r="BU52" s="89" t="s">
        <v>1117</v>
      </c>
      <c r="BV52" s="89" t="s">
        <v>2110</v>
      </c>
      <c r="BW52" s="89" t="s">
        <v>2111</v>
      </c>
      <c r="BX52" s="89" t="s">
        <v>1281</v>
      </c>
      <c r="BY52" s="89" t="s">
        <v>1117</v>
      </c>
      <c r="BZ52" s="89" t="s">
        <v>2112</v>
      </c>
      <c r="CA52" s="89" t="s">
        <v>2113</v>
      </c>
      <c r="CB52" s="89" t="s">
        <v>1099</v>
      </c>
      <c r="CC52" s="89" t="s">
        <v>1117</v>
      </c>
      <c r="CD52" s="89" t="s">
        <v>2114</v>
      </c>
      <c r="CE52" s="89" t="s">
        <v>2115</v>
      </c>
      <c r="CF52" s="89" t="s">
        <v>1348</v>
      </c>
      <c r="CG52" s="89" t="s">
        <v>1178</v>
      </c>
      <c r="CH52" s="89" t="s">
        <v>2116</v>
      </c>
      <c r="CI52" s="89" t="s">
        <v>1971</v>
      </c>
      <c r="CJ52" s="89" t="s">
        <v>1348</v>
      </c>
      <c r="CK52" s="89" t="s">
        <v>1178</v>
      </c>
      <c r="CL52" s="89" t="s">
        <v>2117</v>
      </c>
      <c r="CM52" s="89" t="s">
        <v>1425</v>
      </c>
      <c r="CN52" s="89" t="s">
        <v>1348</v>
      </c>
      <c r="CO52" s="89" t="s">
        <v>1178</v>
      </c>
      <c r="CP52" s="89" t="s">
        <v>2118</v>
      </c>
      <c r="CQ52" s="89" t="s">
        <v>1994</v>
      </c>
      <c r="CR52" s="89" t="s">
        <v>2011</v>
      </c>
      <c r="CS52" s="89" t="s">
        <v>1117</v>
      </c>
      <c r="CT52" s="89" t="s">
        <v>2119</v>
      </c>
      <c r="CU52" s="89" t="s">
        <v>2120</v>
      </c>
      <c r="CV52" s="89" t="s">
        <v>2011</v>
      </c>
      <c r="CW52" s="89" t="s">
        <v>1117</v>
      </c>
      <c r="CX52" s="89" t="s">
        <v>2121</v>
      </c>
      <c r="CY52" s="89" t="s">
        <v>2045</v>
      </c>
      <c r="CZ52" s="89" t="s">
        <v>2011</v>
      </c>
      <c r="DA52" s="89" t="s">
        <v>1117</v>
      </c>
      <c r="DB52" s="89" t="s">
        <v>2122</v>
      </c>
      <c r="DC52" s="89" t="s">
        <v>2123</v>
      </c>
      <c r="DD52" s="89" t="s">
        <v>2011</v>
      </c>
      <c r="DE52" s="89" t="s">
        <v>1112</v>
      </c>
      <c r="DF52" s="89"/>
      <c r="DG52" s="89"/>
      <c r="DH52" s="89"/>
      <c r="DI52" s="89"/>
      <c r="DJ52" s="89"/>
      <c r="DK52" s="89"/>
      <c r="DL52" s="89"/>
      <c r="DM52" s="89"/>
      <c r="DN52" s="89"/>
      <c r="DO52" s="89"/>
      <c r="DP52" s="89"/>
      <c r="DQ52" s="89"/>
      <c r="DR52" s="89"/>
      <c r="DS52" s="89"/>
      <c r="DT52" s="89"/>
      <c r="DU52" s="89"/>
      <c r="DV52" s="89"/>
      <c r="DW52" s="89"/>
      <c r="DX52" s="89"/>
      <c r="DY52" s="89"/>
      <c r="DZ52" s="89"/>
      <c r="EA52" s="89"/>
      <c r="EB52" s="89"/>
      <c r="EC52" s="89"/>
      <c r="ED52" s="89"/>
      <c r="EE52" s="89"/>
      <c r="EF52" s="89"/>
      <c r="EG52" s="89"/>
      <c r="EH52" s="89"/>
      <c r="EI52" s="89"/>
      <c r="EJ52" s="89"/>
      <c r="EK52" s="89"/>
      <c r="EL52" s="89"/>
      <c r="EM52" s="89"/>
      <c r="EN52" s="89"/>
      <c r="EO52" s="89"/>
      <c r="EP52" s="71"/>
      <c r="EQ52" s="71"/>
      <c r="ER52" s="71"/>
      <c r="ES52" s="71"/>
      <c r="ET52" s="71"/>
      <c r="EU52" s="71"/>
      <c r="EV52" s="71"/>
      <c r="EW52" s="71"/>
      <c r="EX52" s="71"/>
      <c r="EY52" s="71"/>
      <c r="EZ52" s="71"/>
      <c r="FA52" s="71"/>
      <c r="FB52" s="71"/>
      <c r="FC52" s="71"/>
      <c r="FD52" s="71"/>
      <c r="FE52" s="71"/>
      <c r="FF52" s="71"/>
      <c r="FG52" s="71"/>
      <c r="FH52" s="71"/>
      <c r="FI52" s="71"/>
      <c r="FJ52" s="71"/>
      <c r="FK52" s="71"/>
      <c r="FL52" s="71"/>
      <c r="FM52" s="71"/>
      <c r="FN52" s="71"/>
      <c r="FO52" s="71"/>
      <c r="FP52" s="71"/>
      <c r="FQ52" s="71"/>
      <c r="FR52" s="71"/>
      <c r="FS52" s="71"/>
      <c r="FT52" s="71"/>
      <c r="FU52" s="71"/>
      <c r="FV52" s="71"/>
      <c r="FW52" s="71"/>
      <c r="FX52" s="71"/>
      <c r="FY52" s="71"/>
      <c r="FZ52" s="71"/>
      <c r="GA52" s="71"/>
      <c r="GB52" s="71"/>
      <c r="GC52" s="71"/>
      <c r="GD52" s="71"/>
      <c r="GE52" s="71"/>
      <c r="GF52" s="71"/>
      <c r="GG52" s="71"/>
      <c r="GH52" s="71"/>
      <c r="GI52" s="71"/>
      <c r="GJ52" s="71"/>
      <c r="GK52" s="71"/>
      <c r="GL52" s="71"/>
      <c r="GM52" s="71"/>
      <c r="GN52" s="71"/>
      <c r="GO52" s="71"/>
      <c r="GP52" s="71"/>
      <c r="GQ52" s="71"/>
      <c r="GR52" s="71"/>
      <c r="GS52" s="71"/>
      <c r="GT52" s="71"/>
      <c r="GU52" s="71"/>
      <c r="GV52" s="71"/>
      <c r="GW52" s="71"/>
      <c r="GX52" s="71"/>
      <c r="GY52" s="71"/>
      <c r="GZ52" s="71"/>
      <c r="HA52" s="71"/>
      <c r="HB52" s="71"/>
      <c r="HC52" s="71"/>
      <c r="HD52" s="71"/>
      <c r="HE52" s="71"/>
      <c r="HF52" s="71"/>
      <c r="HG52" s="71"/>
      <c r="HH52" s="71"/>
      <c r="HI52" s="71"/>
      <c r="HJ52" s="71"/>
      <c r="HK52" s="71"/>
      <c r="HL52" s="71"/>
      <c r="HM52" s="71"/>
      <c r="HN52" s="71"/>
      <c r="HO52" s="71"/>
      <c r="HP52" s="71"/>
      <c r="HQ52" s="71"/>
      <c r="HR52" s="71"/>
      <c r="HS52" s="71"/>
      <c r="HT52" s="71"/>
      <c r="HU52" s="71"/>
      <c r="HV52" s="71"/>
      <c r="HW52" s="71"/>
      <c r="HX52" s="71"/>
      <c r="HY52" s="71"/>
      <c r="HZ52" s="71"/>
      <c r="IA52" s="71"/>
      <c r="IB52" s="71"/>
      <c r="IC52" s="71"/>
      <c r="ID52" s="71"/>
      <c r="IE52" s="71"/>
      <c r="IF52" s="71"/>
      <c r="IG52" s="71"/>
      <c r="IH52" s="71"/>
      <c r="II52" s="71"/>
      <c r="IJ52" s="71"/>
      <c r="IK52" s="71"/>
      <c r="IL52" s="71"/>
      <c r="IM52" s="71"/>
      <c r="IN52" s="71"/>
      <c r="IO52" s="71"/>
      <c r="IP52" s="71"/>
      <c r="IQ52" s="71"/>
      <c r="IR52" s="71"/>
      <c r="IS52" s="71"/>
      <c r="IT52" s="71"/>
      <c r="IU52" s="71"/>
      <c r="IV52" s="71"/>
      <c r="IW52" s="71"/>
      <c r="IX52" s="71"/>
      <c r="IY52" s="71"/>
      <c r="IZ52" s="71"/>
      <c r="JA52" s="71"/>
      <c r="JB52" s="71"/>
      <c r="JC52" s="71"/>
      <c r="JD52" s="71"/>
      <c r="JE52" s="71"/>
      <c r="JF52" s="71"/>
      <c r="JG52" s="71"/>
      <c r="JH52" s="71"/>
      <c r="JI52" s="71"/>
      <c r="JJ52" s="71"/>
      <c r="JK52" s="71"/>
      <c r="JL52" s="71"/>
      <c r="JM52" s="71"/>
      <c r="JN52" s="71"/>
      <c r="JO52" s="71"/>
      <c r="JP52" s="71"/>
      <c r="JQ52" s="71"/>
      <c r="JR52" s="71"/>
      <c r="JS52" s="71"/>
      <c r="JT52" s="71"/>
      <c r="JU52" s="71"/>
      <c r="JV52" s="71"/>
      <c r="JW52" s="71"/>
      <c r="JX52" s="71"/>
      <c r="JY52" s="71"/>
      <c r="JZ52" s="71"/>
      <c r="KA52" s="71"/>
      <c r="KB52" s="71"/>
      <c r="KC52" s="71"/>
    </row>
    <row r="53">
      <c r="A53" s="78" t="s">
        <v>681</v>
      </c>
      <c r="B53" s="78" t="s">
        <v>2124</v>
      </c>
      <c r="C53" s="78" t="s">
        <v>2125</v>
      </c>
      <c r="D53" s="78" t="s">
        <v>1631</v>
      </c>
      <c r="E53" s="91" t="s">
        <v>1091</v>
      </c>
      <c r="F53" s="91" t="s">
        <v>1091</v>
      </c>
      <c r="G53" s="91" t="s">
        <v>1091</v>
      </c>
      <c r="H53" s="91" t="s">
        <v>1091</v>
      </c>
      <c r="I53" s="78">
        <v>11</v>
      </c>
      <c r="J53" s="78" t="s">
        <v>1091</v>
      </c>
      <c r="K53" s="78" t="s">
        <v>1095</v>
      </c>
      <c r="L53" s="78" t="s">
        <v>2126</v>
      </c>
      <c r="M53" s="78" t="s">
        <v>2127</v>
      </c>
      <c r="N53" s="78" t="s">
        <v>2128</v>
      </c>
      <c r="O53" s="78">
        <v>523</v>
      </c>
      <c r="P53" s="89" t="s">
        <v>1644</v>
      </c>
      <c r="Q53" s="88" t="s">
        <v>1099</v>
      </c>
      <c r="U53" s="88"/>
      <c r="Y53" s="88"/>
      <c r="AC53" s="88"/>
      <c r="AD53" s="89"/>
      <c r="AE53" s="89"/>
      <c r="AF53" s="89"/>
      <c r="AG53" s="88"/>
      <c r="AH53" s="89"/>
      <c r="AI53" s="89"/>
      <c r="AJ53" s="89"/>
      <c r="AK53" s="88"/>
      <c r="AL53" s="89"/>
      <c r="AM53" s="89"/>
      <c r="AN53" s="89"/>
      <c r="AO53" s="88"/>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c r="DM53" s="89"/>
      <c r="DN53" s="89"/>
      <c r="DO53" s="89"/>
      <c r="DP53" s="89"/>
      <c r="DQ53" s="89"/>
      <c r="DR53" s="89"/>
      <c r="DS53" s="89"/>
      <c r="DT53" s="89"/>
      <c r="DU53" s="89"/>
      <c r="DV53" s="89"/>
      <c r="DW53" s="89"/>
      <c r="DX53" s="89"/>
      <c r="DY53" s="89"/>
      <c r="DZ53" s="89"/>
      <c r="EA53" s="89"/>
      <c r="EB53" s="89"/>
      <c r="EC53" s="89"/>
      <c r="ED53" s="89"/>
      <c r="EE53" s="89"/>
      <c r="EF53" s="89"/>
      <c r="EG53" s="89"/>
      <c r="EH53" s="89"/>
      <c r="EI53" s="89"/>
      <c r="EJ53" s="89"/>
      <c r="EK53" s="89"/>
      <c r="EL53" s="89"/>
      <c r="EM53" s="89"/>
      <c r="EN53" s="89"/>
      <c r="EO53" s="89"/>
      <c r="EP53" s="71"/>
      <c r="EQ53" s="71"/>
      <c r="ER53" s="71"/>
      <c r="ES53" s="71"/>
      <c r="ET53" s="71"/>
      <c r="EU53" s="71"/>
      <c r="EV53" s="71"/>
      <c r="EW53" s="71"/>
      <c r="EX53" s="71"/>
      <c r="EY53" s="71"/>
      <c r="EZ53" s="71"/>
      <c r="FA53" s="71"/>
      <c r="FB53" s="71"/>
      <c r="FC53" s="71"/>
      <c r="FD53" s="71"/>
      <c r="FE53" s="71"/>
      <c r="FF53" s="71"/>
      <c r="FG53" s="71"/>
      <c r="FH53" s="71"/>
      <c r="FI53" s="71"/>
      <c r="FJ53" s="71"/>
      <c r="FK53" s="71"/>
      <c r="FL53" s="71"/>
      <c r="FM53" s="71"/>
      <c r="FN53" s="71"/>
      <c r="FO53" s="71"/>
      <c r="FP53" s="71"/>
      <c r="FQ53" s="71"/>
      <c r="FR53" s="71"/>
      <c r="FS53" s="71"/>
      <c r="FT53" s="71"/>
      <c r="FU53" s="71"/>
      <c r="FV53" s="71"/>
      <c r="FW53" s="71"/>
      <c r="FX53" s="71"/>
      <c r="FY53" s="71"/>
      <c r="FZ53" s="71"/>
      <c r="GA53" s="71"/>
      <c r="GB53" s="71"/>
      <c r="GC53" s="71"/>
      <c r="GD53" s="71"/>
      <c r="GE53" s="71"/>
      <c r="GF53" s="71"/>
      <c r="GG53" s="71"/>
      <c r="GH53" s="71"/>
      <c r="GI53" s="71"/>
      <c r="GJ53" s="71"/>
      <c r="GK53" s="71"/>
      <c r="GL53" s="71"/>
      <c r="GM53" s="71"/>
      <c r="GN53" s="71"/>
      <c r="GO53" s="71"/>
      <c r="GP53" s="71"/>
      <c r="GQ53" s="71"/>
      <c r="GR53" s="71"/>
      <c r="GS53" s="71"/>
      <c r="GT53" s="71"/>
      <c r="GU53" s="71"/>
      <c r="GV53" s="71"/>
      <c r="GW53" s="71"/>
      <c r="GX53" s="71"/>
      <c r="GY53" s="71"/>
      <c r="GZ53" s="71"/>
      <c r="HA53" s="71"/>
      <c r="HB53" s="71"/>
      <c r="HC53" s="71"/>
      <c r="HD53" s="71"/>
      <c r="HE53" s="71"/>
      <c r="HF53" s="71"/>
      <c r="HG53" s="71"/>
      <c r="HH53" s="71"/>
      <c r="HI53" s="71"/>
      <c r="HJ53" s="71"/>
      <c r="HK53" s="71"/>
      <c r="HL53" s="71"/>
      <c r="HM53" s="71"/>
      <c r="HN53" s="71"/>
      <c r="HO53" s="71"/>
      <c r="HP53" s="71"/>
      <c r="HQ53" s="71"/>
      <c r="HR53" s="71"/>
      <c r="HS53" s="71"/>
      <c r="HT53" s="71"/>
      <c r="HU53" s="71"/>
      <c r="HV53" s="71"/>
      <c r="HW53" s="71"/>
      <c r="HX53" s="71"/>
      <c r="HY53" s="71"/>
      <c r="HZ53" s="71"/>
      <c r="IA53" s="71"/>
      <c r="IB53" s="71"/>
      <c r="IC53" s="71"/>
      <c r="ID53" s="71"/>
      <c r="IE53" s="71"/>
      <c r="IF53" s="71"/>
      <c r="IG53" s="71"/>
      <c r="IH53" s="71"/>
      <c r="II53" s="71"/>
      <c r="IJ53" s="71"/>
      <c r="IK53" s="71"/>
      <c r="IL53" s="71"/>
      <c r="IM53" s="71"/>
      <c r="IN53" s="71"/>
      <c r="IO53" s="71"/>
      <c r="IP53" s="71"/>
      <c r="IQ53" s="71"/>
      <c r="IR53" s="71"/>
      <c r="IS53" s="71"/>
      <c r="IT53" s="71"/>
      <c r="IU53" s="71"/>
      <c r="IV53" s="71"/>
      <c r="IW53" s="71"/>
      <c r="IX53" s="71"/>
      <c r="IY53" s="71"/>
      <c r="IZ53" s="71"/>
      <c r="JA53" s="71"/>
      <c r="JB53" s="71"/>
      <c r="JC53" s="71"/>
      <c r="JD53" s="71"/>
      <c r="JE53" s="71"/>
      <c r="JF53" s="71"/>
      <c r="JG53" s="71"/>
      <c r="JH53" s="71"/>
      <c r="JI53" s="71"/>
      <c r="JJ53" s="71"/>
      <c r="JK53" s="71"/>
      <c r="JL53" s="71"/>
      <c r="JM53" s="71"/>
      <c r="JN53" s="71"/>
      <c r="JO53" s="71"/>
      <c r="JP53" s="71"/>
      <c r="JQ53" s="71"/>
      <c r="JR53" s="71"/>
      <c r="JS53" s="71"/>
      <c r="JT53" s="71"/>
      <c r="JU53" s="71"/>
      <c r="JV53" s="71"/>
      <c r="JW53" s="71"/>
      <c r="JX53" s="71"/>
      <c r="JY53" s="71"/>
      <c r="JZ53" s="71"/>
      <c r="KA53" s="71"/>
      <c r="KB53" s="71"/>
      <c r="KC53" s="71"/>
    </row>
    <row r="54" ht="0" hidden="1" s="68" customFormat="1">
      <c r="E54" s="105"/>
      <c r="F54" s="105"/>
      <c r="G54" s="105"/>
      <c r="H54" s="105"/>
      <c r="J54" s="70"/>
      <c r="P54" s="71"/>
      <c r="Q54" s="106"/>
      <c r="S54" s="71"/>
      <c r="T54" s="71"/>
      <c r="U54" s="106"/>
      <c r="W54" s="71"/>
      <c r="X54" s="71"/>
      <c r="Y54" s="106"/>
      <c r="AA54" s="71"/>
      <c r="AB54" s="71"/>
      <c r="AC54" s="106"/>
      <c r="AD54" s="71"/>
      <c r="AE54" s="71"/>
      <c r="AF54" s="71"/>
      <c r="AG54" s="106"/>
      <c r="AH54" s="71"/>
      <c r="AI54" s="71"/>
      <c r="AJ54" s="71"/>
      <c r="AK54" s="106"/>
      <c r="AL54" s="71"/>
      <c r="AM54" s="71"/>
      <c r="AN54" s="71"/>
      <c r="AO54" s="106"/>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c r="DL54" s="71"/>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c r="EP54" s="71"/>
      <c r="EQ54" s="71"/>
      <c r="ER54" s="71"/>
      <c r="ES54" s="71"/>
      <c r="ET54" s="71"/>
      <c r="EU54" s="71"/>
      <c r="EV54" s="71"/>
      <c r="EW54" s="71"/>
      <c r="EX54" s="71"/>
      <c r="EY54" s="71"/>
      <c r="EZ54" s="71"/>
      <c r="FA54" s="71"/>
      <c r="FB54" s="71"/>
      <c r="FC54" s="71"/>
      <c r="FD54" s="71"/>
      <c r="FE54" s="71"/>
      <c r="FF54" s="71"/>
      <c r="FG54" s="71"/>
      <c r="FH54" s="71"/>
      <c r="FI54" s="71"/>
      <c r="FJ54" s="71"/>
      <c r="FK54" s="71"/>
      <c r="FL54" s="71"/>
      <c r="FM54" s="71"/>
      <c r="FN54" s="71"/>
      <c r="FO54" s="71"/>
      <c r="FP54" s="71"/>
      <c r="FQ54" s="71"/>
      <c r="FR54" s="71"/>
      <c r="FS54" s="71"/>
      <c r="FT54" s="71"/>
      <c r="FU54" s="71"/>
      <c r="FV54" s="71"/>
      <c r="FW54" s="71"/>
      <c r="FX54" s="71"/>
      <c r="FY54" s="71"/>
      <c r="FZ54" s="71"/>
      <c r="GA54" s="71"/>
      <c r="GB54" s="71"/>
      <c r="GC54" s="71"/>
      <c r="GD54" s="71"/>
      <c r="GE54" s="71"/>
      <c r="GF54" s="71"/>
      <c r="GG54" s="71"/>
      <c r="GH54" s="71"/>
      <c r="GI54" s="71"/>
      <c r="GJ54" s="71"/>
      <c r="GK54" s="71"/>
      <c r="GL54" s="71"/>
      <c r="GM54" s="71"/>
      <c r="GN54" s="71"/>
      <c r="GO54" s="71"/>
      <c r="GP54" s="71"/>
      <c r="GQ54" s="71"/>
      <c r="GR54" s="71"/>
      <c r="GS54" s="71"/>
      <c r="GT54" s="71"/>
      <c r="GU54" s="71"/>
      <c r="GV54" s="71"/>
      <c r="GW54" s="71"/>
      <c r="GX54" s="71"/>
      <c r="GY54" s="71"/>
      <c r="GZ54" s="71"/>
      <c r="HA54" s="71"/>
      <c r="HB54" s="71"/>
      <c r="HC54" s="71"/>
      <c r="HD54" s="71"/>
      <c r="HE54" s="71"/>
      <c r="HF54" s="71"/>
      <c r="HG54" s="71"/>
      <c r="HH54" s="71"/>
      <c r="HI54" s="71"/>
      <c r="HJ54" s="71"/>
      <c r="HK54" s="71"/>
      <c r="HL54" s="71"/>
      <c r="HM54" s="71"/>
      <c r="HN54" s="71"/>
      <c r="HO54" s="71"/>
      <c r="HP54" s="71"/>
      <c r="HQ54" s="71"/>
      <c r="HR54" s="71"/>
      <c r="HS54" s="71"/>
      <c r="HT54" s="71"/>
      <c r="HU54" s="71"/>
      <c r="HV54" s="71"/>
      <c r="HW54" s="71"/>
      <c r="HX54" s="71"/>
      <c r="HY54" s="71"/>
      <c r="HZ54" s="71"/>
      <c r="IA54" s="71"/>
      <c r="IB54" s="71"/>
      <c r="IC54" s="71"/>
      <c r="ID54" s="71"/>
      <c r="IE54" s="71"/>
      <c r="IF54" s="71"/>
      <c r="IG54" s="71"/>
      <c r="IH54" s="71"/>
      <c r="II54" s="71"/>
      <c r="IJ54" s="71"/>
      <c r="IK54" s="71"/>
      <c r="IL54" s="71"/>
      <c r="IM54" s="71"/>
      <c r="IN54" s="71"/>
      <c r="IO54" s="71"/>
      <c r="IP54" s="71"/>
      <c r="IQ54" s="71"/>
      <c r="IR54" s="71"/>
      <c r="IS54" s="71"/>
      <c r="IT54" s="71"/>
      <c r="IU54" s="71"/>
      <c r="IV54" s="71"/>
      <c r="IW54" s="71"/>
      <c r="IX54" s="71"/>
      <c r="IY54" s="71"/>
      <c r="IZ54" s="71"/>
      <c r="JA54" s="71"/>
      <c r="JB54" s="71"/>
      <c r="JC54" s="71"/>
      <c r="JD54" s="71"/>
      <c r="JE54" s="71"/>
      <c r="JF54" s="71"/>
      <c r="JG54" s="71"/>
      <c r="JH54" s="71"/>
      <c r="JI54" s="71"/>
      <c r="JJ54" s="71"/>
      <c r="JK54" s="71"/>
      <c r="JL54" s="71"/>
      <c r="JM54" s="71"/>
      <c r="JN54" s="71"/>
      <c r="JO54" s="71"/>
      <c r="JP54" s="71"/>
      <c r="JQ54" s="71"/>
      <c r="JR54" s="71"/>
      <c r="JS54" s="71"/>
      <c r="JT54" s="71"/>
      <c r="JU54" s="71"/>
      <c r="JV54" s="71"/>
      <c r="JW54" s="71"/>
      <c r="JX54" s="71"/>
      <c r="JY54" s="71"/>
      <c r="JZ54" s="71"/>
      <c r="KA54" s="71"/>
      <c r="KB54" s="71"/>
      <c r="KC54" s="71"/>
    </row>
    <row r="55" ht="0" hidden="1" s="68" customFormat="1">
      <c r="E55" s="105"/>
      <c r="F55" s="105"/>
      <c r="G55" s="105"/>
      <c r="H55" s="105"/>
      <c r="J55" s="70"/>
      <c r="P55" s="71"/>
      <c r="Q55" s="106"/>
      <c r="S55" s="71"/>
      <c r="T55" s="71"/>
      <c r="U55" s="106"/>
      <c r="W55" s="71"/>
      <c r="X55" s="71"/>
      <c r="Y55" s="106"/>
      <c r="AA55" s="71"/>
      <c r="AB55" s="71"/>
      <c r="AC55" s="106"/>
      <c r="AD55" s="71"/>
      <c r="AE55" s="71"/>
      <c r="AF55" s="71"/>
      <c r="AG55" s="106"/>
      <c r="AH55" s="71"/>
      <c r="AI55" s="71"/>
      <c r="AJ55" s="71"/>
      <c r="AK55" s="106"/>
      <c r="AL55" s="71"/>
      <c r="AM55" s="71"/>
      <c r="AN55" s="71"/>
      <c r="AO55" s="106"/>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c r="DL55" s="71"/>
      <c r="DM55" s="71"/>
      <c r="DN55" s="71"/>
      <c r="DO55" s="71"/>
      <c r="DP55" s="71"/>
      <c r="DQ55" s="71"/>
      <c r="DR55" s="71"/>
      <c r="DS55" s="71"/>
      <c r="DT55" s="71"/>
      <c r="DU55" s="71"/>
      <c r="DV55" s="71"/>
      <c r="DW55" s="71"/>
      <c r="DX55" s="71"/>
      <c r="DY55" s="71"/>
      <c r="DZ55" s="71"/>
      <c r="EA55" s="71"/>
      <c r="EB55" s="71"/>
      <c r="EC55" s="71"/>
      <c r="ED55" s="71"/>
      <c r="EE55" s="71"/>
      <c r="EF55" s="71"/>
      <c r="EG55" s="71"/>
      <c r="EH55" s="71"/>
      <c r="EI55" s="71"/>
      <c r="EJ55" s="71"/>
      <c r="EK55" s="71"/>
      <c r="EL55" s="71"/>
      <c r="EM55" s="71"/>
      <c r="EN55" s="71"/>
      <c r="EO55" s="71"/>
      <c r="EP55" s="71"/>
      <c r="EQ55" s="71"/>
      <c r="ER55" s="71"/>
      <c r="ES55" s="71"/>
      <c r="ET55" s="71"/>
      <c r="EU55" s="71"/>
      <c r="EV55" s="71"/>
      <c r="EW55" s="71"/>
      <c r="EX55" s="71"/>
      <c r="EY55" s="71"/>
      <c r="EZ55" s="71"/>
      <c r="FA55" s="71"/>
      <c r="FB55" s="71"/>
      <c r="FC55" s="71"/>
      <c r="FD55" s="71"/>
      <c r="FE55" s="71"/>
      <c r="FF55" s="71"/>
      <c r="FG55" s="71"/>
      <c r="FH55" s="71"/>
      <c r="FI55" s="71"/>
      <c r="FJ55" s="71"/>
      <c r="FK55" s="71"/>
      <c r="FL55" s="71"/>
      <c r="FM55" s="71"/>
      <c r="FN55" s="71"/>
      <c r="FO55" s="71"/>
      <c r="FP55" s="71"/>
      <c r="FQ55" s="71"/>
      <c r="FR55" s="71"/>
      <c r="FS55" s="71"/>
      <c r="FT55" s="71"/>
      <c r="FU55" s="71"/>
      <c r="FV55" s="71"/>
      <c r="FW55" s="71"/>
      <c r="FX55" s="71"/>
      <c r="FY55" s="71"/>
      <c r="FZ55" s="71"/>
      <c r="GA55" s="71"/>
      <c r="GB55" s="71"/>
      <c r="GC55" s="71"/>
      <c r="GD55" s="71"/>
      <c r="GE55" s="71"/>
      <c r="GF55" s="71"/>
      <c r="GG55" s="71"/>
      <c r="GH55" s="71"/>
      <c r="GI55" s="71"/>
      <c r="GJ55" s="71"/>
      <c r="GK55" s="71"/>
      <c r="GL55" s="71"/>
      <c r="GM55" s="71"/>
      <c r="GN55" s="71"/>
      <c r="GO55" s="71"/>
      <c r="GP55" s="71"/>
      <c r="GQ55" s="71"/>
      <c r="GR55" s="71"/>
      <c r="GS55" s="71"/>
      <c r="GT55" s="71"/>
      <c r="GU55" s="71"/>
      <c r="GV55" s="71"/>
      <c r="GW55" s="71"/>
      <c r="GX55" s="71"/>
      <c r="GY55" s="71"/>
      <c r="GZ55" s="71"/>
      <c r="HA55" s="71"/>
      <c r="HB55" s="71"/>
      <c r="HC55" s="71"/>
      <c r="HD55" s="71"/>
      <c r="HE55" s="71"/>
      <c r="HF55" s="71"/>
      <c r="HG55" s="71"/>
      <c r="HH55" s="71"/>
      <c r="HI55" s="71"/>
      <c r="HJ55" s="71"/>
      <c r="HK55" s="71"/>
      <c r="HL55" s="71"/>
      <c r="HM55" s="71"/>
      <c r="HN55" s="71"/>
      <c r="HO55" s="71"/>
      <c r="HP55" s="71"/>
      <c r="HQ55" s="71"/>
      <c r="HR55" s="71"/>
      <c r="HS55" s="71"/>
      <c r="HT55" s="71"/>
      <c r="HU55" s="71"/>
      <c r="HV55" s="71"/>
      <c r="HW55" s="71"/>
      <c r="HX55" s="71"/>
      <c r="HY55" s="71"/>
      <c r="HZ55" s="71"/>
      <c r="IA55" s="71"/>
      <c r="IB55" s="71"/>
      <c r="IC55" s="71"/>
      <c r="ID55" s="71"/>
      <c r="IE55" s="71"/>
      <c r="IF55" s="71"/>
      <c r="IG55" s="71"/>
      <c r="IH55" s="71"/>
      <c r="II55" s="71"/>
      <c r="IJ55" s="71"/>
      <c r="IK55" s="71"/>
      <c r="IL55" s="71"/>
      <c r="IM55" s="71"/>
      <c r="IN55" s="71"/>
      <c r="IO55" s="71"/>
      <c r="IP55" s="71"/>
      <c r="IQ55" s="71"/>
      <c r="IR55" s="71"/>
      <c r="IS55" s="71"/>
      <c r="IT55" s="71"/>
      <c r="IU55" s="71"/>
      <c r="IV55" s="71"/>
      <c r="IW55" s="71"/>
      <c r="IX55" s="71"/>
      <c r="IY55" s="71"/>
      <c r="IZ55" s="71"/>
      <c r="JA55" s="71"/>
      <c r="JB55" s="71"/>
      <c r="JC55" s="71"/>
      <c r="JD55" s="71"/>
      <c r="JE55" s="71"/>
      <c r="JF55" s="71"/>
      <c r="JG55" s="71"/>
      <c r="JH55" s="71"/>
      <c r="JI55" s="71"/>
      <c r="JJ55" s="71"/>
      <c r="JK55" s="71"/>
      <c r="JL55" s="71"/>
      <c r="JM55" s="71"/>
      <c r="JN55" s="71"/>
      <c r="JO55" s="71"/>
      <c r="JP55" s="71"/>
      <c r="JQ55" s="71"/>
      <c r="JR55" s="71"/>
      <c r="JS55" s="71"/>
      <c r="JT55" s="71"/>
      <c r="JU55" s="71"/>
      <c r="JV55" s="71"/>
      <c r="JW55" s="71"/>
      <c r="JX55" s="71"/>
      <c r="JY55" s="71"/>
      <c r="JZ55" s="71"/>
      <c r="KA55" s="71"/>
      <c r="KB55" s="71"/>
      <c r="KC55" s="71"/>
    </row>
    <row r="56" ht="0" hidden="1" s="68" customFormat="1">
      <c r="E56" s="105"/>
      <c r="F56" s="105"/>
      <c r="G56" s="105"/>
      <c r="H56" s="105"/>
      <c r="J56" s="70"/>
      <c r="P56" s="71"/>
      <c r="Q56" s="106"/>
      <c r="S56" s="71"/>
      <c r="T56" s="71"/>
      <c r="U56" s="106"/>
      <c r="W56" s="71"/>
      <c r="X56" s="71"/>
      <c r="Y56" s="106"/>
      <c r="AA56" s="71"/>
      <c r="AB56" s="71"/>
      <c r="AC56" s="106"/>
      <c r="AD56" s="71"/>
      <c r="AE56" s="71"/>
      <c r="AF56" s="71"/>
      <c r="AG56" s="106"/>
      <c r="AH56" s="71"/>
      <c r="AI56" s="71"/>
      <c r="AJ56" s="71"/>
      <c r="AK56" s="106"/>
      <c r="AL56" s="71"/>
      <c r="AM56" s="71"/>
      <c r="AN56" s="71"/>
      <c r="AO56" s="106"/>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c r="DL56" s="71"/>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c r="EM56" s="71"/>
      <c r="EN56" s="71"/>
      <c r="EO56" s="71"/>
      <c r="EP56" s="71"/>
      <c r="EQ56" s="71"/>
      <c r="ER56" s="71"/>
      <c r="ES56" s="71"/>
      <c r="ET56" s="71"/>
      <c r="EU56" s="71"/>
      <c r="EV56" s="71"/>
      <c r="EW56" s="71"/>
      <c r="EX56" s="71"/>
      <c r="EY56" s="71"/>
      <c r="EZ56" s="71"/>
      <c r="FA56" s="71"/>
      <c r="FB56" s="71"/>
      <c r="FC56" s="71"/>
      <c r="FD56" s="71"/>
      <c r="FE56" s="71"/>
      <c r="FF56" s="71"/>
      <c r="FG56" s="71"/>
      <c r="FH56" s="71"/>
      <c r="FI56" s="71"/>
      <c r="FJ56" s="71"/>
      <c r="FK56" s="71"/>
      <c r="FL56" s="71"/>
      <c r="FM56" s="71"/>
      <c r="FN56" s="71"/>
      <c r="FO56" s="71"/>
      <c r="FP56" s="71"/>
      <c r="FQ56" s="71"/>
      <c r="FR56" s="71"/>
      <c r="FS56" s="71"/>
      <c r="FT56" s="71"/>
      <c r="FU56" s="71"/>
      <c r="FV56" s="71"/>
      <c r="FW56" s="71"/>
      <c r="FX56" s="71"/>
      <c r="FY56" s="71"/>
      <c r="FZ56" s="71"/>
      <c r="GA56" s="71"/>
      <c r="GB56" s="71"/>
      <c r="GC56" s="71"/>
      <c r="GD56" s="71"/>
      <c r="GE56" s="71"/>
      <c r="GF56" s="71"/>
      <c r="GG56" s="71"/>
      <c r="GH56" s="71"/>
      <c r="GI56" s="71"/>
      <c r="GJ56" s="71"/>
      <c r="GK56" s="71"/>
      <c r="GL56" s="71"/>
      <c r="GM56" s="71"/>
      <c r="GN56" s="71"/>
      <c r="GO56" s="71"/>
      <c r="GP56" s="71"/>
      <c r="GQ56" s="71"/>
      <c r="GR56" s="71"/>
      <c r="GS56" s="71"/>
      <c r="GT56" s="71"/>
      <c r="GU56" s="71"/>
      <c r="GV56" s="71"/>
      <c r="GW56" s="71"/>
      <c r="GX56" s="71"/>
      <c r="GY56" s="71"/>
      <c r="GZ56" s="71"/>
      <c r="HA56" s="71"/>
      <c r="HB56" s="71"/>
      <c r="HC56" s="71"/>
      <c r="HD56" s="71"/>
      <c r="HE56" s="71"/>
      <c r="HF56" s="71"/>
      <c r="HG56" s="71"/>
      <c r="HH56" s="71"/>
      <c r="HI56" s="71"/>
      <c r="HJ56" s="71"/>
      <c r="HK56" s="71"/>
      <c r="HL56" s="71"/>
      <c r="HM56" s="71"/>
      <c r="HN56" s="71"/>
      <c r="HO56" s="71"/>
      <c r="HP56" s="71"/>
      <c r="HQ56" s="71"/>
      <c r="HR56" s="71"/>
      <c r="HS56" s="71"/>
      <c r="HT56" s="71"/>
      <c r="HU56" s="71"/>
      <c r="HV56" s="71"/>
      <c r="HW56" s="71"/>
      <c r="HX56" s="71"/>
      <c r="HY56" s="71"/>
      <c r="HZ56" s="71"/>
      <c r="IA56" s="71"/>
      <c r="IB56" s="71"/>
      <c r="IC56" s="71"/>
      <c r="ID56" s="71"/>
      <c r="IE56" s="71"/>
      <c r="IF56" s="71"/>
      <c r="IG56" s="71"/>
      <c r="IH56" s="71"/>
      <c r="II56" s="71"/>
      <c r="IJ56" s="71"/>
      <c r="IK56" s="71"/>
      <c r="IL56" s="71"/>
      <c r="IM56" s="71"/>
      <c r="IN56" s="71"/>
      <c r="IO56" s="71"/>
      <c r="IP56" s="71"/>
      <c r="IQ56" s="71"/>
      <c r="IR56" s="71"/>
      <c r="IS56" s="71"/>
      <c r="IT56" s="71"/>
      <c r="IU56" s="71"/>
      <c r="IV56" s="71"/>
      <c r="IW56" s="71"/>
      <c r="IX56" s="71"/>
      <c r="IY56" s="71"/>
      <c r="IZ56" s="71"/>
      <c r="JA56" s="71"/>
      <c r="JB56" s="71"/>
      <c r="JC56" s="71"/>
      <c r="JD56" s="71"/>
      <c r="JE56" s="71"/>
      <c r="JF56" s="71"/>
      <c r="JG56" s="71"/>
      <c r="JH56" s="71"/>
      <c r="JI56" s="71"/>
      <c r="JJ56" s="71"/>
      <c r="JK56" s="71"/>
      <c r="JL56" s="71"/>
      <c r="JM56" s="71"/>
      <c r="JN56" s="71"/>
      <c r="JO56" s="71"/>
      <c r="JP56" s="71"/>
      <c r="JQ56" s="71"/>
      <c r="JR56" s="71"/>
      <c r="JS56" s="71"/>
      <c r="JT56" s="71"/>
      <c r="JU56" s="71"/>
      <c r="JV56" s="71"/>
      <c r="JW56" s="71"/>
      <c r="JX56" s="71"/>
      <c r="JY56" s="71"/>
      <c r="JZ56" s="71"/>
      <c r="KA56" s="71"/>
      <c r="KB56" s="71"/>
      <c r="KC56" s="71"/>
    </row>
    <row r="57" ht="0" hidden="1" s="68" customFormat="1">
      <c r="E57" s="105"/>
      <c r="F57" s="105"/>
      <c r="G57" s="105"/>
      <c r="H57" s="105"/>
      <c r="J57" s="70"/>
      <c r="P57" s="71"/>
      <c r="Q57" s="106"/>
      <c r="S57" s="71"/>
      <c r="T57" s="71"/>
      <c r="U57" s="106"/>
      <c r="W57" s="71"/>
      <c r="X57" s="71"/>
      <c r="Y57" s="106"/>
      <c r="AA57" s="71"/>
      <c r="AB57" s="71"/>
      <c r="AC57" s="106"/>
      <c r="AD57" s="71"/>
      <c r="AE57" s="71"/>
      <c r="AF57" s="71"/>
      <c r="AG57" s="106"/>
      <c r="AH57" s="71"/>
      <c r="AI57" s="71"/>
      <c r="AJ57" s="71"/>
      <c r="AK57" s="106"/>
      <c r="AL57" s="71"/>
      <c r="AM57" s="71"/>
      <c r="AN57" s="71"/>
      <c r="AO57" s="106"/>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c r="DL57" s="71"/>
      <c r="DM57" s="71"/>
      <c r="DN57" s="71"/>
      <c r="DO57" s="71"/>
      <c r="DP57" s="71"/>
      <c r="DQ57" s="71"/>
      <c r="DR57" s="71"/>
      <c r="DS57" s="71"/>
      <c r="DT57" s="71"/>
      <c r="DU57" s="71"/>
      <c r="DV57" s="71"/>
      <c r="DW57" s="71"/>
      <c r="DX57" s="71"/>
      <c r="DY57" s="71"/>
      <c r="DZ57" s="71"/>
      <c r="EA57" s="71"/>
      <c r="EB57" s="71"/>
      <c r="EC57" s="71"/>
      <c r="ED57" s="71"/>
      <c r="EE57" s="71"/>
      <c r="EF57" s="71"/>
      <c r="EG57" s="71"/>
      <c r="EH57" s="71"/>
      <c r="EI57" s="71"/>
      <c r="EJ57" s="71"/>
      <c r="EK57" s="71"/>
      <c r="EL57" s="71"/>
      <c r="EM57" s="71"/>
      <c r="EN57" s="71"/>
      <c r="EO57" s="71"/>
      <c r="EP57" s="71"/>
      <c r="EQ57" s="71"/>
      <c r="ER57" s="71"/>
      <c r="ES57" s="71"/>
      <c r="ET57" s="71"/>
      <c r="EU57" s="71"/>
      <c r="EV57" s="71"/>
      <c r="EW57" s="71"/>
      <c r="EX57" s="71"/>
      <c r="EY57" s="71"/>
      <c r="EZ57" s="71"/>
      <c r="FA57" s="71"/>
      <c r="FB57" s="71"/>
      <c r="FC57" s="71"/>
      <c r="FD57" s="71"/>
      <c r="FE57" s="71"/>
      <c r="FF57" s="71"/>
      <c r="FG57" s="71"/>
      <c r="FH57" s="71"/>
      <c r="FI57" s="71"/>
      <c r="FJ57" s="71"/>
      <c r="FK57" s="71"/>
      <c r="FL57" s="71"/>
      <c r="FM57" s="71"/>
      <c r="FN57" s="71"/>
      <c r="FO57" s="71"/>
      <c r="FP57" s="71"/>
      <c r="FQ57" s="71"/>
      <c r="FR57" s="71"/>
      <c r="FS57" s="71"/>
      <c r="FT57" s="71"/>
      <c r="FU57" s="71"/>
      <c r="FV57" s="71"/>
      <c r="FW57" s="71"/>
      <c r="FX57" s="71"/>
      <c r="FY57" s="71"/>
      <c r="FZ57" s="71"/>
      <c r="GA57" s="71"/>
      <c r="GB57" s="71"/>
      <c r="GC57" s="71"/>
      <c r="GD57" s="71"/>
      <c r="GE57" s="71"/>
      <c r="GF57" s="71"/>
      <c r="GG57" s="71"/>
      <c r="GH57" s="71"/>
      <c r="GI57" s="71"/>
      <c r="GJ57" s="71"/>
      <c r="GK57" s="71"/>
      <c r="GL57" s="71"/>
      <c r="GM57" s="71"/>
      <c r="GN57" s="71"/>
      <c r="GO57" s="71"/>
      <c r="GP57" s="71"/>
      <c r="GQ57" s="71"/>
      <c r="GR57" s="71"/>
      <c r="GS57" s="71"/>
      <c r="GT57" s="71"/>
      <c r="GU57" s="71"/>
      <c r="GV57" s="71"/>
      <c r="GW57" s="71"/>
      <c r="GX57" s="71"/>
      <c r="GY57" s="71"/>
      <c r="GZ57" s="71"/>
      <c r="HA57" s="71"/>
      <c r="HB57" s="71"/>
      <c r="HC57" s="71"/>
      <c r="HD57" s="71"/>
      <c r="HE57" s="71"/>
      <c r="HF57" s="71"/>
      <c r="HG57" s="71"/>
      <c r="HH57" s="71"/>
      <c r="HI57" s="71"/>
      <c r="HJ57" s="71"/>
      <c r="HK57" s="71"/>
      <c r="HL57" s="71"/>
      <c r="HM57" s="71"/>
      <c r="HN57" s="71"/>
      <c r="HO57" s="71"/>
      <c r="HP57" s="71"/>
      <c r="HQ57" s="71"/>
      <c r="HR57" s="71"/>
      <c r="HS57" s="71"/>
      <c r="HT57" s="71"/>
      <c r="HU57" s="71"/>
      <c r="HV57" s="71"/>
      <c r="HW57" s="71"/>
      <c r="HX57" s="71"/>
      <c r="HY57" s="71"/>
      <c r="HZ57" s="71"/>
      <c r="IA57" s="71"/>
      <c r="IB57" s="71"/>
      <c r="IC57" s="71"/>
      <c r="ID57" s="71"/>
      <c r="IE57" s="71"/>
      <c r="IF57" s="71"/>
      <c r="IG57" s="71"/>
      <c r="IH57" s="71"/>
      <c r="II57" s="71"/>
      <c r="IJ57" s="71"/>
      <c r="IK57" s="71"/>
      <c r="IL57" s="71"/>
      <c r="IM57" s="71"/>
      <c r="IN57" s="71"/>
      <c r="IO57" s="71"/>
      <c r="IP57" s="71"/>
      <c r="IQ57" s="71"/>
      <c r="IR57" s="71"/>
      <c r="IS57" s="71"/>
      <c r="IT57" s="71"/>
      <c r="IU57" s="71"/>
      <c r="IV57" s="71"/>
      <c r="IW57" s="71"/>
      <c r="IX57" s="71"/>
      <c r="IY57" s="71"/>
      <c r="IZ57" s="71"/>
      <c r="JA57" s="71"/>
      <c r="JB57" s="71"/>
      <c r="JC57" s="71"/>
      <c r="JD57" s="71"/>
      <c r="JE57" s="71"/>
      <c r="JF57" s="71"/>
      <c r="JG57" s="71"/>
      <c r="JH57" s="71"/>
      <c r="JI57" s="71"/>
      <c r="JJ57" s="71"/>
      <c r="JK57" s="71"/>
      <c r="JL57" s="71"/>
      <c r="JM57" s="71"/>
      <c r="JN57" s="71"/>
      <c r="JO57" s="71"/>
      <c r="JP57" s="71"/>
      <c r="JQ57" s="71"/>
      <c r="JR57" s="71"/>
      <c r="JS57" s="71"/>
      <c r="JT57" s="71"/>
      <c r="JU57" s="71"/>
      <c r="JV57" s="71"/>
      <c r="JW57" s="71"/>
      <c r="JX57" s="71"/>
      <c r="JY57" s="71"/>
      <c r="JZ57" s="71"/>
      <c r="KA57" s="71"/>
      <c r="KB57" s="71"/>
      <c r="KC57" s="71"/>
    </row>
    <row r="58" ht="0" hidden="1" s="68" customFormat="1">
      <c r="E58" s="105"/>
      <c r="F58" s="105"/>
      <c r="G58" s="105"/>
      <c r="H58" s="105"/>
      <c r="J58" s="70"/>
      <c r="P58" s="71"/>
      <c r="Q58" s="106"/>
      <c r="S58" s="71"/>
      <c r="T58" s="71"/>
      <c r="U58" s="106"/>
      <c r="W58" s="71"/>
      <c r="X58" s="71"/>
      <c r="Y58" s="106"/>
      <c r="AA58" s="71"/>
      <c r="AB58" s="71"/>
      <c r="AC58" s="106"/>
      <c r="AD58" s="71"/>
      <c r="AE58" s="71"/>
      <c r="AF58" s="71"/>
      <c r="AG58" s="106"/>
      <c r="AH58" s="71"/>
      <c r="AI58" s="71"/>
      <c r="AJ58" s="71"/>
      <c r="AK58" s="106"/>
      <c r="AL58" s="71"/>
      <c r="AM58" s="71"/>
      <c r="AN58" s="71"/>
      <c r="AO58" s="106"/>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c r="DL58" s="71"/>
      <c r="DM58" s="71"/>
      <c r="DN58" s="71"/>
      <c r="DO58" s="71"/>
      <c r="DP58" s="71"/>
      <c r="DQ58" s="71"/>
      <c r="DR58" s="71"/>
      <c r="DS58" s="71"/>
      <c r="DT58" s="71"/>
      <c r="DU58" s="71"/>
      <c r="DV58" s="71"/>
      <c r="DW58" s="71"/>
      <c r="DX58" s="71"/>
      <c r="DY58" s="71"/>
      <c r="DZ58" s="71"/>
      <c r="EA58" s="71"/>
      <c r="EB58" s="71"/>
      <c r="EC58" s="71"/>
      <c r="ED58" s="71"/>
      <c r="EE58" s="71"/>
      <c r="EF58" s="71"/>
      <c r="EG58" s="71"/>
      <c r="EH58" s="71"/>
      <c r="EI58" s="71"/>
      <c r="EJ58" s="71"/>
      <c r="EK58" s="71"/>
      <c r="EL58" s="71"/>
      <c r="EM58" s="71"/>
      <c r="EN58" s="71"/>
      <c r="EO58" s="71"/>
      <c r="EP58" s="71"/>
      <c r="EQ58" s="71"/>
      <c r="ER58" s="71"/>
      <c r="ES58" s="71"/>
      <c r="ET58" s="71"/>
      <c r="EU58" s="71"/>
      <c r="EV58" s="71"/>
      <c r="EW58" s="71"/>
      <c r="EX58" s="71"/>
      <c r="EY58" s="71"/>
      <c r="EZ58" s="71"/>
      <c r="FA58" s="71"/>
      <c r="FB58" s="71"/>
      <c r="FC58" s="71"/>
      <c r="FD58" s="71"/>
      <c r="FE58" s="71"/>
      <c r="FF58" s="71"/>
      <c r="FG58" s="71"/>
      <c r="FH58" s="71"/>
      <c r="FI58" s="71"/>
      <c r="FJ58" s="71"/>
      <c r="FK58" s="71"/>
      <c r="FL58" s="71"/>
      <c r="FM58" s="71"/>
      <c r="FN58" s="71"/>
      <c r="FO58" s="71"/>
      <c r="FP58" s="71"/>
      <c r="FQ58" s="71"/>
      <c r="FR58" s="71"/>
      <c r="FS58" s="71"/>
      <c r="FT58" s="71"/>
      <c r="FU58" s="71"/>
      <c r="FV58" s="71"/>
      <c r="FW58" s="71"/>
      <c r="FX58" s="71"/>
      <c r="FY58" s="71"/>
      <c r="FZ58" s="71"/>
      <c r="GA58" s="71"/>
      <c r="GB58" s="71"/>
      <c r="GC58" s="71"/>
      <c r="GD58" s="71"/>
      <c r="GE58" s="71"/>
      <c r="GF58" s="71"/>
      <c r="GG58" s="71"/>
      <c r="GH58" s="71"/>
      <c r="GI58" s="71"/>
      <c r="GJ58" s="71"/>
      <c r="GK58" s="71"/>
      <c r="GL58" s="71"/>
      <c r="GM58" s="71"/>
      <c r="GN58" s="71"/>
      <c r="GO58" s="71"/>
      <c r="GP58" s="71"/>
      <c r="GQ58" s="71"/>
      <c r="GR58" s="71"/>
      <c r="GS58" s="71"/>
      <c r="GT58" s="71"/>
      <c r="GU58" s="71"/>
      <c r="GV58" s="71"/>
      <c r="GW58" s="71"/>
      <c r="GX58" s="71"/>
      <c r="GY58" s="71"/>
      <c r="GZ58" s="71"/>
      <c r="HA58" s="71"/>
      <c r="HB58" s="71"/>
      <c r="HC58" s="71"/>
      <c r="HD58" s="71"/>
      <c r="HE58" s="71"/>
      <c r="HF58" s="71"/>
      <c r="HG58" s="71"/>
      <c r="HH58" s="71"/>
      <c r="HI58" s="71"/>
      <c r="HJ58" s="71"/>
      <c r="HK58" s="71"/>
      <c r="HL58" s="71"/>
      <c r="HM58" s="71"/>
      <c r="HN58" s="71"/>
      <c r="HO58" s="71"/>
      <c r="HP58" s="71"/>
      <c r="HQ58" s="71"/>
      <c r="HR58" s="71"/>
      <c r="HS58" s="71"/>
      <c r="HT58" s="71"/>
      <c r="HU58" s="71"/>
      <c r="HV58" s="71"/>
      <c r="HW58" s="71"/>
      <c r="HX58" s="71"/>
      <c r="HY58" s="71"/>
      <c r="HZ58" s="71"/>
      <c r="IA58" s="71"/>
      <c r="IB58" s="71"/>
      <c r="IC58" s="71"/>
      <c r="ID58" s="71"/>
      <c r="IE58" s="71"/>
      <c r="IF58" s="71"/>
      <c r="IG58" s="71"/>
      <c r="IH58" s="71"/>
      <c r="II58" s="71"/>
      <c r="IJ58" s="71"/>
      <c r="IK58" s="71"/>
      <c r="IL58" s="71"/>
      <c r="IM58" s="71"/>
      <c r="IN58" s="71"/>
      <c r="IO58" s="71"/>
      <c r="IP58" s="71"/>
      <c r="IQ58" s="71"/>
      <c r="IR58" s="71"/>
      <c r="IS58" s="71"/>
      <c r="IT58" s="71"/>
      <c r="IU58" s="71"/>
      <c r="IV58" s="71"/>
      <c r="IW58" s="71"/>
      <c r="IX58" s="71"/>
      <c r="IY58" s="71"/>
      <c r="IZ58" s="71"/>
      <c r="JA58" s="71"/>
      <c r="JB58" s="71"/>
      <c r="JC58" s="71"/>
      <c r="JD58" s="71"/>
      <c r="JE58" s="71"/>
      <c r="JF58" s="71"/>
      <c r="JG58" s="71"/>
      <c r="JH58" s="71"/>
      <c r="JI58" s="71"/>
      <c r="JJ58" s="71"/>
      <c r="JK58" s="71"/>
      <c r="JL58" s="71"/>
      <c r="JM58" s="71"/>
      <c r="JN58" s="71"/>
      <c r="JO58" s="71"/>
      <c r="JP58" s="71"/>
      <c r="JQ58" s="71"/>
      <c r="JR58" s="71"/>
      <c r="JS58" s="71"/>
      <c r="JT58" s="71"/>
      <c r="JU58" s="71"/>
      <c r="JV58" s="71"/>
      <c r="JW58" s="71"/>
      <c r="JX58" s="71"/>
      <c r="JY58" s="71"/>
      <c r="JZ58" s="71"/>
      <c r="KA58" s="71"/>
      <c r="KB58" s="71"/>
      <c r="KC58" s="71"/>
    </row>
    <row r="59" ht="0" hidden="1" s="68" customFormat="1">
      <c r="E59" s="105"/>
      <c r="F59" s="105"/>
      <c r="G59" s="105"/>
      <c r="H59" s="105"/>
      <c r="J59" s="70"/>
      <c r="P59" s="71"/>
      <c r="Q59" s="106"/>
      <c r="S59" s="71"/>
      <c r="T59" s="71"/>
      <c r="U59" s="106"/>
      <c r="W59" s="71"/>
      <c r="X59" s="71"/>
      <c r="Y59" s="106"/>
      <c r="AA59" s="71"/>
      <c r="AB59" s="71"/>
      <c r="AC59" s="106"/>
      <c r="AD59" s="71"/>
      <c r="AE59" s="71"/>
      <c r="AF59" s="71"/>
      <c r="AG59" s="106"/>
      <c r="AH59" s="71"/>
      <c r="AI59" s="71"/>
      <c r="AJ59" s="71"/>
      <c r="AK59" s="106"/>
      <c r="AL59" s="71"/>
      <c r="AM59" s="71"/>
      <c r="AN59" s="71"/>
      <c r="AO59" s="106"/>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c r="DK59" s="71"/>
      <c r="DL59" s="71"/>
      <c r="DM59" s="71"/>
      <c r="DN59" s="71"/>
      <c r="DO59" s="71"/>
      <c r="DP59" s="71"/>
      <c r="DQ59" s="71"/>
      <c r="DR59" s="71"/>
      <c r="DS59" s="71"/>
      <c r="DT59" s="71"/>
      <c r="DU59" s="71"/>
      <c r="DV59" s="71"/>
      <c r="DW59" s="71"/>
      <c r="DX59" s="71"/>
      <c r="DY59" s="71"/>
      <c r="DZ59" s="71"/>
      <c r="EA59" s="71"/>
      <c r="EB59" s="71"/>
      <c r="EC59" s="71"/>
      <c r="ED59" s="71"/>
      <c r="EE59" s="71"/>
      <c r="EF59" s="71"/>
      <c r="EG59" s="71"/>
      <c r="EH59" s="71"/>
      <c r="EI59" s="71"/>
      <c r="EJ59" s="71"/>
      <c r="EK59" s="71"/>
      <c r="EL59" s="71"/>
      <c r="EM59" s="71"/>
      <c r="EN59" s="71"/>
      <c r="EO59" s="71"/>
      <c r="EP59" s="71"/>
      <c r="EQ59" s="71"/>
      <c r="ER59" s="71"/>
      <c r="ES59" s="71"/>
      <c r="ET59" s="71"/>
      <c r="EU59" s="71"/>
      <c r="EV59" s="71"/>
      <c r="EW59" s="71"/>
      <c r="EX59" s="71"/>
      <c r="EY59" s="71"/>
      <c r="EZ59" s="71"/>
      <c r="FA59" s="71"/>
      <c r="FB59" s="71"/>
      <c r="FC59" s="71"/>
      <c r="FD59" s="71"/>
      <c r="FE59" s="71"/>
      <c r="FF59" s="71"/>
      <c r="FG59" s="71"/>
      <c r="FH59" s="71"/>
      <c r="FI59" s="71"/>
      <c r="FJ59" s="71"/>
      <c r="FK59" s="71"/>
      <c r="FL59" s="71"/>
      <c r="FM59" s="71"/>
      <c r="FN59" s="71"/>
      <c r="FO59" s="71"/>
      <c r="FP59" s="71"/>
      <c r="FQ59" s="71"/>
      <c r="FR59" s="71"/>
      <c r="FS59" s="71"/>
      <c r="FT59" s="71"/>
      <c r="FU59" s="71"/>
      <c r="FV59" s="71"/>
      <c r="FW59" s="71"/>
      <c r="FX59" s="71"/>
      <c r="FY59" s="71"/>
      <c r="FZ59" s="71"/>
      <c r="GA59" s="71"/>
      <c r="GB59" s="71"/>
      <c r="GC59" s="71"/>
      <c r="GD59" s="71"/>
      <c r="GE59" s="71"/>
      <c r="GF59" s="71"/>
      <c r="GG59" s="71"/>
      <c r="GH59" s="71"/>
      <c r="GI59" s="71"/>
      <c r="GJ59" s="71"/>
      <c r="GK59" s="71"/>
      <c r="GL59" s="71"/>
      <c r="GM59" s="71"/>
      <c r="GN59" s="71"/>
      <c r="GO59" s="71"/>
      <c r="GP59" s="71"/>
      <c r="GQ59" s="71"/>
      <c r="GR59" s="71"/>
      <c r="GS59" s="71"/>
      <c r="GT59" s="71"/>
      <c r="GU59" s="71"/>
      <c r="GV59" s="71"/>
      <c r="GW59" s="71"/>
      <c r="GX59" s="71"/>
      <c r="GY59" s="71"/>
      <c r="GZ59" s="71"/>
      <c r="HA59" s="71"/>
      <c r="HB59" s="71"/>
      <c r="HC59" s="71"/>
      <c r="HD59" s="71"/>
      <c r="HE59" s="71"/>
      <c r="HF59" s="71"/>
      <c r="HG59" s="71"/>
      <c r="HH59" s="71"/>
      <c r="HI59" s="71"/>
      <c r="HJ59" s="71"/>
      <c r="HK59" s="71"/>
      <c r="HL59" s="71"/>
      <c r="HM59" s="71"/>
      <c r="HN59" s="71"/>
      <c r="HO59" s="71"/>
      <c r="HP59" s="71"/>
      <c r="HQ59" s="71"/>
      <c r="HR59" s="71"/>
      <c r="HS59" s="71"/>
      <c r="HT59" s="71"/>
      <c r="HU59" s="71"/>
      <c r="HV59" s="71"/>
      <c r="HW59" s="71"/>
      <c r="HX59" s="71"/>
      <c r="HY59" s="71"/>
      <c r="HZ59" s="71"/>
      <c r="IA59" s="71"/>
      <c r="IB59" s="71"/>
      <c r="IC59" s="71"/>
      <c r="ID59" s="71"/>
      <c r="IE59" s="71"/>
      <c r="IF59" s="71"/>
      <c r="IG59" s="71"/>
      <c r="IH59" s="71"/>
      <c r="II59" s="71"/>
      <c r="IJ59" s="71"/>
      <c r="IK59" s="71"/>
      <c r="IL59" s="71"/>
      <c r="IM59" s="71"/>
      <c r="IN59" s="71"/>
      <c r="IO59" s="71"/>
      <c r="IP59" s="71"/>
      <c r="IQ59" s="71"/>
      <c r="IR59" s="71"/>
      <c r="IS59" s="71"/>
      <c r="IT59" s="71"/>
      <c r="IU59" s="71"/>
      <c r="IV59" s="71"/>
      <c r="IW59" s="71"/>
      <c r="IX59" s="71"/>
      <c r="IY59" s="71"/>
      <c r="IZ59" s="71"/>
      <c r="JA59" s="71"/>
      <c r="JB59" s="71"/>
      <c r="JC59" s="71"/>
      <c r="JD59" s="71"/>
      <c r="JE59" s="71"/>
      <c r="JF59" s="71"/>
      <c r="JG59" s="71"/>
      <c r="JH59" s="71"/>
      <c r="JI59" s="71"/>
      <c r="JJ59" s="71"/>
      <c r="JK59" s="71"/>
      <c r="JL59" s="71"/>
      <c r="JM59" s="71"/>
      <c r="JN59" s="71"/>
      <c r="JO59" s="71"/>
      <c r="JP59" s="71"/>
      <c r="JQ59" s="71"/>
      <c r="JR59" s="71"/>
      <c r="JS59" s="71"/>
      <c r="JT59" s="71"/>
      <c r="JU59" s="71"/>
      <c r="JV59" s="71"/>
      <c r="JW59" s="71"/>
      <c r="JX59" s="71"/>
      <c r="JY59" s="71"/>
      <c r="JZ59" s="71"/>
      <c r="KA59" s="71"/>
      <c r="KB59" s="71"/>
      <c r="KC59" s="71"/>
    </row>
    <row r="60" ht="0" hidden="1" s="68" customFormat="1">
      <c r="E60" s="105"/>
      <c r="F60" s="105"/>
      <c r="G60" s="105"/>
      <c r="H60" s="105"/>
      <c r="J60" s="70"/>
      <c r="P60" s="71"/>
      <c r="Q60" s="106"/>
      <c r="S60" s="71"/>
      <c r="T60" s="71"/>
      <c r="U60" s="106"/>
      <c r="W60" s="71"/>
      <c r="X60" s="71"/>
      <c r="Y60" s="106"/>
      <c r="AA60" s="71"/>
      <c r="AB60" s="71"/>
      <c r="AC60" s="106"/>
      <c r="AD60" s="71"/>
      <c r="AE60" s="71"/>
      <c r="AF60" s="71"/>
      <c r="AG60" s="106"/>
      <c r="AH60" s="71"/>
      <c r="AI60" s="71"/>
      <c r="AJ60" s="71"/>
      <c r="AK60" s="106"/>
      <c r="AL60" s="71"/>
      <c r="AM60" s="71"/>
      <c r="AN60" s="71"/>
      <c r="AO60" s="106"/>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c r="DK60" s="71"/>
      <c r="DL60" s="71"/>
      <c r="DM60" s="71"/>
      <c r="DN60" s="71"/>
      <c r="DO60" s="71"/>
      <c r="DP60" s="71"/>
      <c r="DQ60" s="71"/>
      <c r="DR60" s="71"/>
      <c r="DS60" s="71"/>
      <c r="DT60" s="71"/>
      <c r="DU60" s="71"/>
      <c r="DV60" s="71"/>
      <c r="DW60" s="71"/>
      <c r="DX60" s="71"/>
      <c r="DY60" s="71"/>
      <c r="DZ60" s="71"/>
      <c r="EA60" s="71"/>
      <c r="EB60" s="71"/>
      <c r="EC60" s="71"/>
      <c r="ED60" s="71"/>
      <c r="EE60" s="71"/>
      <c r="EF60" s="71"/>
      <c r="EG60" s="71"/>
      <c r="EH60" s="71"/>
      <c r="EI60" s="71"/>
      <c r="EJ60" s="71"/>
      <c r="EK60" s="71"/>
      <c r="EL60" s="71"/>
      <c r="EM60" s="71"/>
      <c r="EN60" s="71"/>
      <c r="EO60" s="71"/>
      <c r="EP60" s="71"/>
      <c r="EQ60" s="71"/>
      <c r="ER60" s="71"/>
      <c r="ES60" s="71"/>
      <c r="ET60" s="71"/>
      <c r="EU60" s="71"/>
      <c r="EV60" s="71"/>
      <c r="EW60" s="71"/>
      <c r="EX60" s="71"/>
      <c r="EY60" s="71"/>
      <c r="EZ60" s="71"/>
      <c r="FA60" s="71"/>
      <c r="FB60" s="71"/>
      <c r="FC60" s="71"/>
      <c r="FD60" s="71"/>
      <c r="FE60" s="71"/>
      <c r="FF60" s="71"/>
      <c r="FG60" s="71"/>
      <c r="FH60" s="71"/>
      <c r="FI60" s="71"/>
      <c r="FJ60" s="71"/>
      <c r="FK60" s="71"/>
      <c r="FL60" s="71"/>
      <c r="FM60" s="71"/>
      <c r="FN60" s="71"/>
      <c r="FO60" s="71"/>
      <c r="FP60" s="71"/>
      <c r="FQ60" s="71"/>
      <c r="FR60" s="71"/>
      <c r="FS60" s="71"/>
      <c r="FT60" s="71"/>
      <c r="FU60" s="71"/>
      <c r="FV60" s="71"/>
      <c r="FW60" s="71"/>
      <c r="FX60" s="71"/>
      <c r="FY60" s="71"/>
      <c r="FZ60" s="71"/>
      <c r="GA60" s="71"/>
      <c r="GB60" s="71"/>
      <c r="GC60" s="71"/>
      <c r="GD60" s="71"/>
      <c r="GE60" s="71"/>
      <c r="GF60" s="71"/>
      <c r="GG60" s="71"/>
      <c r="GH60" s="71"/>
      <c r="GI60" s="71"/>
      <c r="GJ60" s="71"/>
      <c r="GK60" s="71"/>
      <c r="GL60" s="71"/>
      <c r="GM60" s="71"/>
      <c r="GN60" s="71"/>
      <c r="GO60" s="71"/>
      <c r="GP60" s="71"/>
      <c r="GQ60" s="71"/>
      <c r="GR60" s="71"/>
      <c r="GS60" s="71"/>
      <c r="GT60" s="71"/>
      <c r="GU60" s="71"/>
      <c r="GV60" s="71"/>
      <c r="GW60" s="71"/>
      <c r="GX60" s="71"/>
      <c r="GY60" s="71"/>
      <c r="GZ60" s="71"/>
      <c r="HA60" s="71"/>
      <c r="HB60" s="71"/>
      <c r="HC60" s="71"/>
      <c r="HD60" s="71"/>
      <c r="HE60" s="71"/>
      <c r="HF60" s="71"/>
      <c r="HG60" s="71"/>
      <c r="HH60" s="71"/>
      <c r="HI60" s="71"/>
      <c r="HJ60" s="71"/>
      <c r="HK60" s="71"/>
      <c r="HL60" s="71"/>
      <c r="HM60" s="71"/>
      <c r="HN60" s="71"/>
      <c r="HO60" s="71"/>
      <c r="HP60" s="71"/>
      <c r="HQ60" s="71"/>
      <c r="HR60" s="71"/>
      <c r="HS60" s="71"/>
      <c r="HT60" s="71"/>
      <c r="HU60" s="71"/>
      <c r="HV60" s="71"/>
      <c r="HW60" s="71"/>
      <c r="HX60" s="71"/>
      <c r="HY60" s="71"/>
      <c r="HZ60" s="71"/>
      <c r="IA60" s="71"/>
      <c r="IB60" s="71"/>
      <c r="IC60" s="71"/>
      <c r="ID60" s="71"/>
      <c r="IE60" s="71"/>
      <c r="IF60" s="71"/>
      <c r="IG60" s="71"/>
      <c r="IH60" s="71"/>
      <c r="II60" s="71"/>
      <c r="IJ60" s="71"/>
      <c r="IK60" s="71"/>
      <c r="IL60" s="71"/>
      <c r="IM60" s="71"/>
      <c r="IN60" s="71"/>
      <c r="IO60" s="71"/>
      <c r="IP60" s="71"/>
      <c r="IQ60" s="71"/>
      <c r="IR60" s="71"/>
      <c r="IS60" s="71"/>
      <c r="IT60" s="71"/>
      <c r="IU60" s="71"/>
      <c r="IV60" s="71"/>
      <c r="IW60" s="71"/>
      <c r="IX60" s="71"/>
      <c r="IY60" s="71"/>
      <c r="IZ60" s="71"/>
      <c r="JA60" s="71"/>
      <c r="JB60" s="71"/>
      <c r="JC60" s="71"/>
      <c r="JD60" s="71"/>
      <c r="JE60" s="71"/>
      <c r="JF60" s="71"/>
      <c r="JG60" s="71"/>
      <c r="JH60" s="71"/>
      <c r="JI60" s="71"/>
      <c r="JJ60" s="71"/>
      <c r="JK60" s="71"/>
      <c r="JL60" s="71"/>
      <c r="JM60" s="71"/>
      <c r="JN60" s="71"/>
      <c r="JO60" s="71"/>
      <c r="JP60" s="71"/>
      <c r="JQ60" s="71"/>
      <c r="JR60" s="71"/>
      <c r="JS60" s="71"/>
      <c r="JT60" s="71"/>
      <c r="JU60" s="71"/>
      <c r="JV60" s="71"/>
      <c r="JW60" s="71"/>
      <c r="JX60" s="71"/>
      <c r="JY60" s="71"/>
      <c r="JZ60" s="71"/>
      <c r="KA60" s="71"/>
      <c r="KB60" s="71"/>
      <c r="KC60" s="71"/>
    </row>
    <row r="61" ht="0" hidden="1" s="68" customFormat="1">
      <c r="A61" s="100"/>
      <c r="B61" s="100"/>
      <c r="C61" s="100"/>
      <c r="D61" s="100"/>
      <c r="E61" s="101"/>
      <c r="F61" s="101"/>
      <c r="G61" s="101"/>
      <c r="H61" s="101"/>
      <c r="I61" s="100"/>
      <c r="J61" s="102"/>
      <c r="K61" s="100"/>
      <c r="L61" s="100"/>
      <c r="M61" s="100"/>
      <c r="N61" s="100"/>
      <c r="O61" s="100"/>
      <c r="P61" s="104"/>
      <c r="Q61" s="103"/>
      <c r="R61" s="100"/>
      <c r="S61" s="104"/>
      <c r="T61" s="104"/>
      <c r="U61" s="103"/>
      <c r="V61" s="100"/>
      <c r="W61" s="104"/>
      <c r="X61" s="104"/>
      <c r="Y61" s="103"/>
      <c r="Z61" s="100"/>
      <c r="AA61" s="104"/>
      <c r="AB61" s="104"/>
      <c r="AC61" s="103"/>
      <c r="AD61" s="104"/>
      <c r="AE61" s="104"/>
      <c r="AF61" s="104"/>
      <c r="AG61" s="103"/>
      <c r="AH61" s="104"/>
      <c r="AI61" s="104"/>
      <c r="AJ61" s="104"/>
      <c r="AK61" s="103"/>
      <c r="AL61" s="104"/>
      <c r="AM61" s="104"/>
      <c r="AN61" s="104"/>
      <c r="AO61" s="103"/>
      <c r="AP61" s="104"/>
      <c r="AQ61" s="104"/>
      <c r="AR61" s="104"/>
      <c r="AS61" s="104"/>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c r="DK61" s="71"/>
      <c r="DL61" s="71"/>
      <c r="DM61" s="71"/>
      <c r="DN61" s="71"/>
      <c r="DO61" s="71"/>
      <c r="DP61" s="71"/>
      <c r="DQ61" s="71"/>
      <c r="DR61" s="71"/>
      <c r="DS61" s="71"/>
      <c r="DT61" s="71"/>
      <c r="DU61" s="71"/>
      <c r="DV61" s="71"/>
      <c r="DW61" s="71"/>
      <c r="DX61" s="71"/>
      <c r="DY61" s="71"/>
      <c r="DZ61" s="71"/>
      <c r="EA61" s="71"/>
      <c r="EB61" s="71"/>
      <c r="EC61" s="71"/>
      <c r="ED61" s="71"/>
      <c r="EE61" s="71"/>
      <c r="EF61" s="71"/>
      <c r="EG61" s="71"/>
      <c r="EH61" s="71"/>
      <c r="EI61" s="71"/>
      <c r="EJ61" s="71"/>
      <c r="EK61" s="71"/>
      <c r="EL61" s="71"/>
      <c r="EM61" s="71"/>
      <c r="EN61" s="71"/>
      <c r="EO61" s="71"/>
      <c r="EP61" s="71"/>
      <c r="EQ61" s="71"/>
      <c r="ER61" s="71"/>
      <c r="ES61" s="71"/>
      <c r="ET61" s="71"/>
      <c r="EU61" s="71"/>
      <c r="EV61" s="71"/>
      <c r="EW61" s="71"/>
      <c r="EX61" s="71"/>
      <c r="EY61" s="71"/>
      <c r="EZ61" s="71"/>
      <c r="FA61" s="71"/>
      <c r="FB61" s="71"/>
      <c r="FC61" s="71"/>
      <c r="FD61" s="71"/>
      <c r="FE61" s="71"/>
      <c r="FF61" s="71"/>
      <c r="FG61" s="71"/>
      <c r="FH61" s="71"/>
      <c r="FI61" s="71"/>
      <c r="FJ61" s="71"/>
      <c r="FK61" s="71"/>
      <c r="FL61" s="71"/>
      <c r="FM61" s="71"/>
      <c r="FN61" s="71"/>
      <c r="FO61" s="71"/>
      <c r="FP61" s="71"/>
      <c r="FQ61" s="71"/>
      <c r="FR61" s="71"/>
      <c r="FS61" s="71"/>
      <c r="FT61" s="71"/>
      <c r="FU61" s="71"/>
      <c r="FV61" s="71"/>
      <c r="FW61" s="71"/>
      <c r="FX61" s="71"/>
      <c r="FY61" s="71"/>
      <c r="FZ61" s="71"/>
      <c r="GA61" s="71"/>
      <c r="GB61" s="71"/>
      <c r="GC61" s="71"/>
      <c r="GD61" s="71"/>
      <c r="GE61" s="71"/>
      <c r="GF61" s="71"/>
      <c r="GG61" s="71"/>
      <c r="GH61" s="71"/>
      <c r="GI61" s="71"/>
      <c r="GJ61" s="71"/>
      <c r="GK61" s="71"/>
      <c r="GL61" s="71"/>
      <c r="GM61" s="71"/>
      <c r="GN61" s="71"/>
      <c r="GO61" s="71"/>
      <c r="GP61" s="71"/>
      <c r="GQ61" s="71"/>
      <c r="GR61" s="71"/>
      <c r="GS61" s="71"/>
      <c r="GT61" s="71"/>
      <c r="GU61" s="71"/>
      <c r="GV61" s="71"/>
      <c r="GW61" s="71"/>
      <c r="GX61" s="71"/>
      <c r="GY61" s="71"/>
      <c r="GZ61" s="71"/>
      <c r="HA61" s="71"/>
      <c r="HB61" s="71"/>
      <c r="HC61" s="71"/>
      <c r="HD61" s="71"/>
      <c r="HE61" s="71"/>
      <c r="HF61" s="71"/>
      <c r="HG61" s="71"/>
      <c r="HH61" s="71"/>
      <c r="HI61" s="71"/>
      <c r="HJ61" s="71"/>
      <c r="HK61" s="71"/>
      <c r="HL61" s="71"/>
      <c r="HM61" s="71"/>
      <c r="HN61" s="71"/>
      <c r="HO61" s="71"/>
      <c r="HP61" s="71"/>
      <c r="HQ61" s="71"/>
      <c r="HR61" s="71"/>
      <c r="HS61" s="71"/>
      <c r="HT61" s="71"/>
      <c r="HU61" s="71"/>
      <c r="HV61" s="71"/>
      <c r="HW61" s="71"/>
      <c r="HX61" s="71"/>
      <c r="HY61" s="71"/>
      <c r="HZ61" s="71"/>
      <c r="IA61" s="71"/>
      <c r="IB61" s="71"/>
      <c r="IC61" s="71"/>
      <c r="ID61" s="71"/>
      <c r="IE61" s="71"/>
      <c r="IF61" s="71"/>
      <c r="IG61" s="71"/>
      <c r="IH61" s="71"/>
      <c r="II61" s="71"/>
      <c r="IJ61" s="71"/>
      <c r="IK61" s="71"/>
      <c r="IL61" s="71"/>
      <c r="IM61" s="71"/>
      <c r="IN61" s="71"/>
      <c r="IO61" s="71"/>
      <c r="IP61" s="71"/>
      <c r="IQ61" s="71"/>
      <c r="IR61" s="71"/>
      <c r="IS61" s="71"/>
      <c r="IT61" s="71"/>
      <c r="IU61" s="71"/>
      <c r="IV61" s="71"/>
      <c r="IW61" s="71"/>
      <c r="IX61" s="71"/>
      <c r="IY61" s="71"/>
      <c r="IZ61" s="71"/>
      <c r="JA61" s="71"/>
      <c r="JB61" s="71"/>
      <c r="JC61" s="71"/>
      <c r="JD61" s="71"/>
      <c r="JE61" s="71"/>
      <c r="JF61" s="71"/>
      <c r="JG61" s="71"/>
      <c r="JH61" s="71"/>
      <c r="JI61" s="71"/>
      <c r="JJ61" s="71"/>
      <c r="JK61" s="71"/>
      <c r="JL61" s="71"/>
      <c r="JM61" s="71"/>
      <c r="JN61" s="71"/>
      <c r="JO61" s="71"/>
      <c r="JP61" s="71"/>
      <c r="JQ61" s="71"/>
      <c r="JR61" s="71"/>
      <c r="JS61" s="71"/>
      <c r="JT61" s="71"/>
      <c r="JU61" s="71"/>
      <c r="JV61" s="71"/>
      <c r="JW61" s="71"/>
      <c r="JX61" s="71"/>
      <c r="JY61" s="71"/>
      <c r="JZ61" s="71"/>
      <c r="KA61" s="71"/>
      <c r="KB61" s="71"/>
      <c r="KC61" s="71"/>
    </row>
    <row r="62" ht="0" hidden="1" s="68" customFormat="1">
      <c r="A62" s="100"/>
      <c r="B62" s="100"/>
      <c r="C62" s="100"/>
      <c r="D62" s="100"/>
      <c r="E62" s="101"/>
      <c r="F62" s="101"/>
      <c r="G62" s="101"/>
      <c r="H62" s="101"/>
      <c r="I62" s="100"/>
      <c r="J62" s="102"/>
      <c r="K62" s="100"/>
      <c r="L62" s="100"/>
      <c r="M62" s="100"/>
      <c r="N62" s="125"/>
      <c r="O62" s="126"/>
      <c r="P62" s="104"/>
      <c r="Q62" s="103"/>
      <c r="R62" s="100"/>
      <c r="S62" s="104"/>
      <c r="T62" s="104"/>
      <c r="U62" s="103"/>
      <c r="V62" s="100"/>
      <c r="W62" s="104"/>
      <c r="X62" s="104"/>
      <c r="Y62" s="103"/>
      <c r="Z62" s="100"/>
      <c r="AA62" s="104"/>
      <c r="AB62" s="104"/>
      <c r="AC62" s="103"/>
      <c r="AD62" s="104"/>
      <c r="AE62" s="104"/>
      <c r="AF62" s="104"/>
      <c r="AG62" s="103"/>
      <c r="AH62" s="104"/>
      <c r="AI62" s="104"/>
      <c r="AJ62" s="104"/>
      <c r="AK62" s="103"/>
      <c r="AL62" s="104"/>
      <c r="AM62" s="104"/>
      <c r="AN62" s="104"/>
      <c r="AO62" s="103"/>
      <c r="AP62" s="104"/>
      <c r="AQ62" s="104"/>
      <c r="AR62" s="104"/>
      <c r="AS62" s="104"/>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c r="EC62" s="71"/>
      <c r="ED62" s="71"/>
      <c r="EE62" s="71"/>
      <c r="EF62" s="71"/>
      <c r="EG62" s="71"/>
      <c r="EH62" s="71"/>
      <c r="EI62" s="71"/>
      <c r="EJ62" s="71"/>
      <c r="EK62" s="71"/>
      <c r="EL62" s="71"/>
      <c r="EM62" s="71"/>
      <c r="EN62" s="71"/>
      <c r="EO62" s="71"/>
      <c r="EP62" s="71"/>
      <c r="EQ62" s="71"/>
      <c r="ER62" s="71"/>
      <c r="ES62" s="71"/>
      <c r="ET62" s="71"/>
      <c r="EU62" s="71"/>
      <c r="EV62" s="71"/>
      <c r="EW62" s="71"/>
      <c r="EX62" s="71"/>
      <c r="EY62" s="71"/>
      <c r="EZ62" s="71"/>
      <c r="FA62" s="71"/>
      <c r="FB62" s="71"/>
      <c r="FC62" s="71"/>
      <c r="FD62" s="71"/>
      <c r="FE62" s="71"/>
      <c r="FF62" s="71"/>
      <c r="FG62" s="71"/>
      <c r="FH62" s="71"/>
      <c r="FI62" s="71"/>
      <c r="FJ62" s="71"/>
      <c r="FK62" s="71"/>
      <c r="FL62" s="71"/>
      <c r="FM62" s="71"/>
      <c r="FN62" s="71"/>
      <c r="FO62" s="71"/>
      <c r="FP62" s="71"/>
      <c r="FQ62" s="71"/>
      <c r="FR62" s="71"/>
      <c r="FS62" s="71"/>
      <c r="FT62" s="71"/>
      <c r="FU62" s="71"/>
      <c r="FV62" s="71"/>
      <c r="FW62" s="71"/>
      <c r="FX62" s="71"/>
      <c r="FY62" s="71"/>
      <c r="FZ62" s="71"/>
      <c r="GA62" s="71"/>
      <c r="GB62" s="71"/>
      <c r="GC62" s="71"/>
      <c r="GD62" s="71"/>
      <c r="GE62" s="71"/>
      <c r="GF62" s="71"/>
      <c r="GG62" s="71"/>
      <c r="GH62" s="71"/>
      <c r="GI62" s="71"/>
      <c r="GJ62" s="71"/>
      <c r="GK62" s="71"/>
      <c r="GL62" s="71"/>
      <c r="GM62" s="71"/>
      <c r="GN62" s="71"/>
      <c r="GO62" s="71"/>
      <c r="GP62" s="71"/>
      <c r="GQ62" s="71"/>
      <c r="GR62" s="71"/>
      <c r="GS62" s="71"/>
      <c r="GT62" s="71"/>
      <c r="GU62" s="71"/>
      <c r="GV62" s="71"/>
      <c r="GW62" s="71"/>
      <c r="GX62" s="71"/>
      <c r="GY62" s="71"/>
      <c r="GZ62" s="71"/>
      <c r="HA62" s="71"/>
      <c r="HB62" s="71"/>
      <c r="HC62" s="71"/>
      <c r="HD62" s="71"/>
      <c r="HE62" s="71"/>
      <c r="HF62" s="71"/>
      <c r="HG62" s="71"/>
      <c r="HH62" s="71"/>
      <c r="HI62" s="71"/>
      <c r="HJ62" s="71"/>
      <c r="HK62" s="71"/>
      <c r="HL62" s="71"/>
      <c r="HM62" s="71"/>
      <c r="HN62" s="71"/>
      <c r="HO62" s="71"/>
      <c r="HP62" s="71"/>
      <c r="HQ62" s="71"/>
      <c r="HR62" s="71"/>
      <c r="HS62" s="71"/>
      <c r="HT62" s="71"/>
      <c r="HU62" s="71"/>
      <c r="HV62" s="71"/>
      <c r="HW62" s="71"/>
      <c r="HX62" s="71"/>
      <c r="HY62" s="71"/>
      <c r="HZ62" s="71"/>
      <c r="IA62" s="71"/>
      <c r="IB62" s="71"/>
      <c r="IC62" s="71"/>
      <c r="ID62" s="71"/>
      <c r="IE62" s="71"/>
      <c r="IF62" s="71"/>
      <c r="IG62" s="71"/>
      <c r="IH62" s="71"/>
      <c r="II62" s="71"/>
      <c r="IJ62" s="71"/>
      <c r="IK62" s="71"/>
      <c r="IL62" s="71"/>
      <c r="IM62" s="71"/>
      <c r="IN62" s="71"/>
      <c r="IO62" s="71"/>
      <c r="IP62" s="71"/>
      <c r="IQ62" s="71"/>
      <c r="IR62" s="71"/>
      <c r="IS62" s="71"/>
      <c r="IT62" s="71"/>
      <c r="IU62" s="71"/>
      <c r="IV62" s="71"/>
      <c r="IW62" s="71"/>
      <c r="IX62" s="71"/>
      <c r="IY62" s="71"/>
      <c r="IZ62" s="71"/>
      <c r="JA62" s="71"/>
      <c r="JB62" s="71"/>
      <c r="JC62" s="71"/>
      <c r="JD62" s="71"/>
      <c r="JE62" s="71"/>
      <c r="JF62" s="71"/>
      <c r="JG62" s="71"/>
      <c r="JH62" s="71"/>
      <c r="JI62" s="71"/>
      <c r="JJ62" s="71"/>
      <c r="JK62" s="71"/>
      <c r="JL62" s="71"/>
      <c r="JM62" s="71"/>
      <c r="JN62" s="71"/>
      <c r="JO62" s="71"/>
      <c r="JP62" s="71"/>
      <c r="JQ62" s="71"/>
      <c r="JR62" s="71"/>
      <c r="JS62" s="71"/>
      <c r="JT62" s="71"/>
      <c r="JU62" s="71"/>
      <c r="JV62" s="71"/>
      <c r="JW62" s="71"/>
      <c r="JX62" s="71"/>
      <c r="JY62" s="71"/>
      <c r="JZ62" s="71"/>
      <c r="KA62" s="71"/>
      <c r="KB62" s="71"/>
      <c r="KC62" s="71"/>
    </row>
    <row r="63" ht="0" hidden="1" s="68" customFormat="1">
      <c r="E63" s="105"/>
      <c r="F63" s="105"/>
      <c r="G63" s="105"/>
      <c r="H63" s="105"/>
      <c r="J63" s="70"/>
      <c r="P63" s="71"/>
      <c r="Q63" s="106"/>
      <c r="S63" s="71"/>
      <c r="T63" s="71"/>
      <c r="U63" s="106"/>
      <c r="W63" s="71"/>
      <c r="X63" s="71"/>
      <c r="Y63" s="106"/>
      <c r="AA63" s="71"/>
      <c r="AB63" s="71"/>
      <c r="AC63" s="106"/>
      <c r="AD63" s="71"/>
      <c r="AE63" s="71"/>
      <c r="AF63" s="71"/>
      <c r="AG63" s="106"/>
      <c r="AH63" s="71"/>
      <c r="AI63" s="71"/>
      <c r="AJ63" s="71"/>
      <c r="AK63" s="106"/>
      <c r="AL63" s="71"/>
      <c r="AM63" s="71"/>
      <c r="AN63" s="71"/>
      <c r="AO63" s="106"/>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c r="DK63" s="71"/>
      <c r="DL63" s="71"/>
      <c r="DM63" s="71"/>
      <c r="DN63" s="71"/>
      <c r="DO63" s="71"/>
      <c r="DP63" s="71"/>
      <c r="DQ63" s="71"/>
      <c r="DR63" s="71"/>
      <c r="DS63" s="71"/>
      <c r="DT63" s="71"/>
      <c r="DU63" s="71"/>
      <c r="DV63" s="71"/>
      <c r="DW63" s="71"/>
      <c r="DX63" s="71"/>
      <c r="DY63" s="71"/>
      <c r="DZ63" s="71"/>
      <c r="EA63" s="71"/>
      <c r="EB63" s="71"/>
      <c r="EC63" s="71"/>
      <c r="ED63" s="71"/>
      <c r="EE63" s="71"/>
      <c r="EF63" s="71"/>
      <c r="EG63" s="71"/>
      <c r="EH63" s="71"/>
      <c r="EI63" s="71"/>
      <c r="EJ63" s="71"/>
      <c r="EK63" s="71"/>
      <c r="EL63" s="71"/>
      <c r="EM63" s="71"/>
      <c r="EN63" s="71"/>
      <c r="EO63" s="71"/>
      <c r="EP63" s="71"/>
      <c r="EQ63" s="71"/>
      <c r="ER63" s="71"/>
      <c r="ES63" s="71"/>
      <c r="ET63" s="71"/>
      <c r="EU63" s="71"/>
      <c r="EV63" s="71"/>
      <c r="EW63" s="71"/>
      <c r="EX63" s="71"/>
      <c r="EY63" s="71"/>
      <c r="EZ63" s="71"/>
      <c r="FA63" s="71"/>
      <c r="FB63" s="71"/>
      <c r="FC63" s="71"/>
      <c r="FD63" s="71"/>
      <c r="FE63" s="71"/>
      <c r="FF63" s="71"/>
      <c r="FG63" s="71"/>
      <c r="FH63" s="71"/>
      <c r="FI63" s="71"/>
      <c r="FJ63" s="71"/>
      <c r="FK63" s="71"/>
      <c r="FL63" s="71"/>
      <c r="FM63" s="71"/>
      <c r="FN63" s="71"/>
      <c r="FO63" s="71"/>
      <c r="FP63" s="71"/>
      <c r="FQ63" s="71"/>
      <c r="FR63" s="71"/>
      <c r="FS63" s="71"/>
      <c r="FT63" s="71"/>
      <c r="FU63" s="71"/>
      <c r="FV63" s="71"/>
      <c r="FW63" s="71"/>
      <c r="FX63" s="71"/>
      <c r="FY63" s="71"/>
      <c r="FZ63" s="71"/>
      <c r="GA63" s="71"/>
      <c r="GB63" s="71"/>
      <c r="GC63" s="71"/>
      <c r="GD63" s="71"/>
      <c r="GE63" s="71"/>
      <c r="GF63" s="71"/>
      <c r="GG63" s="71"/>
      <c r="GH63" s="71"/>
      <c r="GI63" s="71"/>
      <c r="GJ63" s="71"/>
      <c r="GK63" s="71"/>
      <c r="GL63" s="71"/>
      <c r="GM63" s="71"/>
      <c r="GN63" s="71"/>
      <c r="GO63" s="71"/>
      <c r="GP63" s="71"/>
      <c r="GQ63" s="71"/>
      <c r="GR63" s="71"/>
      <c r="GS63" s="71"/>
      <c r="GT63" s="71"/>
      <c r="GU63" s="71"/>
      <c r="GV63" s="71"/>
      <c r="GW63" s="71"/>
      <c r="GX63" s="71"/>
      <c r="GY63" s="71"/>
      <c r="GZ63" s="71"/>
      <c r="HA63" s="71"/>
      <c r="HB63" s="71"/>
      <c r="HC63" s="71"/>
      <c r="HD63" s="71"/>
      <c r="HE63" s="71"/>
      <c r="HF63" s="71"/>
      <c r="HG63" s="71"/>
      <c r="HH63" s="71"/>
      <c r="HI63" s="71"/>
      <c r="HJ63" s="71"/>
      <c r="HK63" s="71"/>
      <c r="HL63" s="71"/>
      <c r="HM63" s="71"/>
      <c r="HN63" s="71"/>
      <c r="HO63" s="71"/>
      <c r="HP63" s="71"/>
      <c r="HQ63" s="71"/>
      <c r="HR63" s="71"/>
      <c r="HS63" s="71"/>
      <c r="HT63" s="71"/>
      <c r="HU63" s="71"/>
      <c r="HV63" s="71"/>
      <c r="HW63" s="71"/>
      <c r="HX63" s="71"/>
      <c r="HY63" s="71"/>
      <c r="HZ63" s="71"/>
      <c r="IA63" s="71"/>
      <c r="IB63" s="71"/>
      <c r="IC63" s="71"/>
      <c r="ID63" s="71"/>
      <c r="IE63" s="71"/>
      <c r="IF63" s="71"/>
      <c r="IG63" s="71"/>
      <c r="IH63" s="71"/>
      <c r="II63" s="71"/>
      <c r="IJ63" s="71"/>
      <c r="IK63" s="71"/>
      <c r="IL63" s="71"/>
      <c r="IM63" s="71"/>
      <c r="IN63" s="71"/>
      <c r="IO63" s="71"/>
      <c r="IP63" s="71"/>
      <c r="IQ63" s="71"/>
      <c r="IR63" s="71"/>
      <c r="IS63" s="71"/>
      <c r="IT63" s="71"/>
      <c r="IU63" s="71"/>
      <c r="IV63" s="71"/>
      <c r="IW63" s="71"/>
      <c r="IX63" s="71"/>
      <c r="IY63" s="71"/>
      <c r="IZ63" s="71"/>
      <c r="JA63" s="71"/>
      <c r="JB63" s="71"/>
      <c r="JC63" s="71"/>
      <c r="JD63" s="71"/>
      <c r="JE63" s="71"/>
      <c r="JF63" s="71"/>
      <c r="JG63" s="71"/>
      <c r="JH63" s="71"/>
      <c r="JI63" s="71"/>
      <c r="JJ63" s="71"/>
      <c r="JK63" s="71"/>
      <c r="JL63" s="71"/>
      <c r="JM63" s="71"/>
      <c r="JN63" s="71"/>
      <c r="JO63" s="71"/>
      <c r="JP63" s="71"/>
      <c r="JQ63" s="71"/>
      <c r="JR63" s="71"/>
      <c r="JS63" s="71"/>
      <c r="JT63" s="71"/>
      <c r="JU63" s="71"/>
      <c r="JV63" s="71"/>
      <c r="JW63" s="71"/>
      <c r="JX63" s="71"/>
      <c r="JY63" s="71"/>
      <c r="JZ63" s="71"/>
      <c r="KA63" s="71"/>
      <c r="KB63" s="71"/>
      <c r="KC63" s="71"/>
    </row>
    <row r="64" ht="0" hidden="1" s="68" customFormat="1">
      <c r="E64" s="105"/>
      <c r="F64" s="105"/>
      <c r="G64" s="105"/>
      <c r="H64" s="105"/>
      <c r="J64" s="70"/>
      <c r="P64" s="71"/>
      <c r="Q64" s="106"/>
      <c r="S64" s="71"/>
      <c r="T64" s="71"/>
      <c r="U64" s="106"/>
      <c r="W64" s="71"/>
      <c r="X64" s="71"/>
      <c r="Y64" s="106"/>
      <c r="AA64" s="71"/>
      <c r="AB64" s="71"/>
      <c r="AC64" s="106"/>
      <c r="AD64" s="71"/>
      <c r="AE64" s="71"/>
      <c r="AF64" s="71"/>
      <c r="AG64" s="106"/>
      <c r="AH64" s="71"/>
      <c r="AI64" s="71"/>
      <c r="AJ64" s="71"/>
      <c r="AK64" s="106"/>
      <c r="AL64" s="71"/>
      <c r="AM64" s="71"/>
      <c r="AN64" s="71"/>
      <c r="AO64" s="106"/>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c r="IW64" s="71"/>
      <c r="IX64" s="71"/>
      <c r="IY64" s="71"/>
      <c r="IZ64" s="71"/>
      <c r="JA64" s="71"/>
      <c r="JB64" s="71"/>
      <c r="JC64" s="71"/>
      <c r="JD64" s="71"/>
      <c r="JE64" s="71"/>
      <c r="JF64" s="71"/>
      <c r="JG64" s="71"/>
      <c r="JH64" s="71"/>
      <c r="JI64" s="71"/>
      <c r="JJ64" s="71"/>
      <c r="JK64" s="71"/>
      <c r="JL64" s="71"/>
      <c r="JM64" s="71"/>
      <c r="JN64" s="71"/>
      <c r="JO64" s="71"/>
      <c r="JP64" s="71"/>
      <c r="JQ64" s="71"/>
      <c r="JR64" s="71"/>
      <c r="JS64" s="71"/>
      <c r="JT64" s="71"/>
      <c r="JU64" s="71"/>
      <c r="JV64" s="71"/>
      <c r="JW64" s="71"/>
      <c r="JX64" s="71"/>
      <c r="JY64" s="71"/>
      <c r="JZ64" s="71"/>
      <c r="KA64" s="71"/>
      <c r="KB64" s="71"/>
      <c r="KC64" s="71"/>
    </row>
    <row r="65" ht="0" hidden="1" s="68" customFormat="1">
      <c r="E65" s="105"/>
      <c r="F65" s="105"/>
      <c r="G65" s="105"/>
      <c r="H65" s="105"/>
      <c r="J65" s="70"/>
      <c r="P65" s="71"/>
      <c r="Q65" s="106"/>
      <c r="S65" s="71"/>
      <c r="T65" s="71"/>
      <c r="U65" s="106"/>
      <c r="W65" s="71"/>
      <c r="X65" s="71"/>
      <c r="Y65" s="106"/>
      <c r="AA65" s="71"/>
      <c r="AB65" s="71"/>
      <c r="AC65" s="106"/>
      <c r="AD65" s="71"/>
      <c r="AE65" s="71"/>
      <c r="AF65" s="71"/>
      <c r="AG65" s="106"/>
      <c r="AH65" s="71"/>
      <c r="AI65" s="71"/>
      <c r="AJ65" s="71"/>
      <c r="AK65" s="106"/>
      <c r="AL65" s="71"/>
      <c r="AM65" s="71"/>
      <c r="AN65" s="71"/>
      <c r="AO65" s="106"/>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c r="DK65" s="71"/>
      <c r="DL65" s="71"/>
      <c r="DM65" s="71"/>
      <c r="DN65" s="71"/>
      <c r="DO65" s="71"/>
      <c r="DP65" s="71"/>
      <c r="DQ65" s="71"/>
      <c r="DR65" s="71"/>
      <c r="DS65" s="71"/>
      <c r="DT65" s="71"/>
      <c r="DU65" s="71"/>
      <c r="DV65" s="71"/>
      <c r="DW65" s="71"/>
      <c r="DX65" s="71"/>
      <c r="DY65" s="71"/>
      <c r="DZ65" s="71"/>
      <c r="EA65" s="71"/>
      <c r="EB65" s="71"/>
      <c r="EC65" s="71"/>
      <c r="ED65" s="71"/>
      <c r="EE65" s="71"/>
      <c r="EF65" s="71"/>
      <c r="EG65" s="71"/>
      <c r="EH65" s="71"/>
      <c r="EI65" s="71"/>
      <c r="EJ65" s="71"/>
      <c r="EK65" s="71"/>
      <c r="EL65" s="71"/>
      <c r="EM65" s="71"/>
      <c r="EN65" s="71"/>
      <c r="EO65" s="71"/>
      <c r="EP65" s="71"/>
      <c r="EQ65" s="71"/>
      <c r="ER65" s="71"/>
      <c r="ES65" s="71"/>
      <c r="ET65" s="71"/>
      <c r="EU65" s="71"/>
      <c r="EV65" s="71"/>
      <c r="EW65" s="71"/>
      <c r="EX65" s="71"/>
      <c r="EY65" s="71"/>
      <c r="EZ65" s="71"/>
      <c r="FA65" s="71"/>
      <c r="FB65" s="71"/>
      <c r="FC65" s="71"/>
      <c r="FD65" s="71"/>
      <c r="FE65" s="71"/>
      <c r="FF65" s="71"/>
      <c r="FG65" s="71"/>
      <c r="FH65" s="71"/>
      <c r="FI65" s="71"/>
      <c r="FJ65" s="71"/>
      <c r="FK65" s="71"/>
      <c r="FL65" s="71"/>
      <c r="FM65" s="71"/>
      <c r="FN65" s="71"/>
      <c r="FO65" s="71"/>
      <c r="FP65" s="71"/>
      <c r="FQ65" s="71"/>
      <c r="FR65" s="71"/>
      <c r="FS65" s="71"/>
      <c r="FT65" s="71"/>
      <c r="FU65" s="71"/>
      <c r="FV65" s="71"/>
      <c r="FW65" s="71"/>
      <c r="FX65" s="71"/>
      <c r="FY65" s="71"/>
      <c r="FZ65" s="71"/>
      <c r="GA65" s="71"/>
      <c r="GB65" s="71"/>
      <c r="GC65" s="71"/>
      <c r="GD65" s="71"/>
      <c r="GE65" s="71"/>
      <c r="GF65" s="71"/>
      <c r="GG65" s="71"/>
      <c r="GH65" s="71"/>
      <c r="GI65" s="71"/>
      <c r="GJ65" s="71"/>
      <c r="GK65" s="71"/>
      <c r="GL65" s="71"/>
      <c r="GM65" s="71"/>
      <c r="GN65" s="71"/>
      <c r="GO65" s="71"/>
      <c r="GP65" s="71"/>
      <c r="GQ65" s="71"/>
      <c r="GR65" s="71"/>
      <c r="GS65" s="71"/>
      <c r="GT65" s="71"/>
      <c r="GU65" s="71"/>
      <c r="GV65" s="71"/>
      <c r="GW65" s="71"/>
      <c r="GX65" s="71"/>
      <c r="GY65" s="71"/>
      <c r="GZ65" s="71"/>
      <c r="HA65" s="71"/>
      <c r="HB65" s="71"/>
      <c r="HC65" s="71"/>
      <c r="HD65" s="71"/>
      <c r="HE65" s="71"/>
      <c r="HF65" s="71"/>
      <c r="HG65" s="71"/>
      <c r="HH65" s="71"/>
      <c r="HI65" s="71"/>
      <c r="HJ65" s="71"/>
      <c r="HK65" s="71"/>
      <c r="HL65" s="71"/>
      <c r="HM65" s="71"/>
      <c r="HN65" s="71"/>
      <c r="HO65" s="71"/>
      <c r="HP65" s="71"/>
      <c r="HQ65" s="71"/>
      <c r="HR65" s="71"/>
      <c r="HS65" s="71"/>
      <c r="HT65" s="71"/>
      <c r="HU65" s="71"/>
      <c r="HV65" s="71"/>
      <c r="HW65" s="71"/>
      <c r="HX65" s="71"/>
      <c r="HY65" s="71"/>
      <c r="HZ65" s="71"/>
      <c r="IA65" s="71"/>
      <c r="IB65" s="71"/>
      <c r="IC65" s="71"/>
      <c r="ID65" s="71"/>
      <c r="IE65" s="71"/>
      <c r="IF65" s="71"/>
      <c r="IG65" s="71"/>
      <c r="IH65" s="71"/>
      <c r="II65" s="71"/>
      <c r="IJ65" s="71"/>
      <c r="IK65" s="71"/>
      <c r="IL65" s="71"/>
      <c r="IM65" s="71"/>
      <c r="IN65" s="71"/>
      <c r="IO65" s="71"/>
      <c r="IP65" s="71"/>
      <c r="IQ65" s="71"/>
      <c r="IR65" s="71"/>
      <c r="IS65" s="71"/>
      <c r="IT65" s="71"/>
      <c r="IU65" s="71"/>
      <c r="IV65" s="71"/>
      <c r="IW65" s="71"/>
      <c r="IX65" s="71"/>
      <c r="IY65" s="71"/>
      <c r="IZ65" s="71"/>
      <c r="JA65" s="71"/>
      <c r="JB65" s="71"/>
      <c r="JC65" s="71"/>
      <c r="JD65" s="71"/>
      <c r="JE65" s="71"/>
      <c r="JF65" s="71"/>
      <c r="JG65" s="71"/>
      <c r="JH65" s="71"/>
      <c r="JI65" s="71"/>
      <c r="JJ65" s="71"/>
      <c r="JK65" s="71"/>
      <c r="JL65" s="71"/>
      <c r="JM65" s="71"/>
      <c r="JN65" s="71"/>
      <c r="JO65" s="71"/>
      <c r="JP65" s="71"/>
      <c r="JQ65" s="71"/>
      <c r="JR65" s="71"/>
      <c r="JS65" s="71"/>
      <c r="JT65" s="71"/>
      <c r="JU65" s="71"/>
      <c r="JV65" s="71"/>
      <c r="JW65" s="71"/>
      <c r="JX65" s="71"/>
      <c r="JY65" s="71"/>
      <c r="JZ65" s="71"/>
      <c r="KA65" s="71"/>
      <c r="KB65" s="71"/>
      <c r="KC65" s="71"/>
    </row>
    <row r="66" ht="0" hidden="1" s="68" customFormat="1">
      <c r="E66" s="105"/>
      <c r="F66" s="105"/>
      <c r="G66" s="105"/>
      <c r="H66" s="105"/>
      <c r="J66" s="70"/>
      <c r="P66" s="71"/>
      <c r="Q66" s="106"/>
      <c r="S66" s="71"/>
      <c r="T66" s="71"/>
      <c r="U66" s="106"/>
      <c r="W66" s="71"/>
      <c r="X66" s="71"/>
      <c r="Y66" s="106"/>
      <c r="AA66" s="71"/>
      <c r="AB66" s="71"/>
      <c r="AC66" s="106"/>
      <c r="AD66" s="71"/>
      <c r="AE66" s="71"/>
      <c r="AF66" s="71"/>
      <c r="AG66" s="106"/>
      <c r="AH66" s="71"/>
      <c r="AI66" s="71"/>
      <c r="AJ66" s="71"/>
      <c r="AK66" s="106"/>
      <c r="AL66" s="71"/>
      <c r="AM66" s="71"/>
      <c r="AN66" s="71"/>
      <c r="AO66" s="106"/>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c r="IW66" s="71"/>
      <c r="IX66" s="71"/>
      <c r="IY66" s="71"/>
      <c r="IZ66" s="71"/>
      <c r="JA66" s="71"/>
      <c r="JB66" s="71"/>
      <c r="JC66" s="71"/>
      <c r="JD66" s="71"/>
      <c r="JE66" s="71"/>
      <c r="JF66" s="71"/>
      <c r="JG66" s="71"/>
      <c r="JH66" s="71"/>
      <c r="JI66" s="71"/>
      <c r="JJ66" s="71"/>
      <c r="JK66" s="71"/>
      <c r="JL66" s="71"/>
      <c r="JM66" s="71"/>
      <c r="JN66" s="71"/>
      <c r="JO66" s="71"/>
      <c r="JP66" s="71"/>
      <c r="JQ66" s="71"/>
      <c r="JR66" s="71"/>
      <c r="JS66" s="71"/>
      <c r="JT66" s="71"/>
      <c r="JU66" s="71"/>
      <c r="JV66" s="71"/>
      <c r="JW66" s="71"/>
      <c r="JX66" s="71"/>
      <c r="JY66" s="71"/>
      <c r="JZ66" s="71"/>
      <c r="KA66" s="71"/>
      <c r="KB66" s="71"/>
      <c r="KC66" s="71"/>
    </row>
    <row r="67" ht="0" hidden="1" s="68" customFormat="1">
      <c r="E67" s="105"/>
      <c r="F67" s="105"/>
      <c r="G67" s="105"/>
      <c r="H67" s="105"/>
      <c r="J67" s="70"/>
      <c r="P67" s="71"/>
      <c r="Q67" s="106"/>
      <c r="S67" s="71"/>
      <c r="T67" s="71"/>
      <c r="U67" s="106"/>
      <c r="W67" s="71"/>
      <c r="X67" s="71"/>
      <c r="Y67" s="106"/>
      <c r="AA67" s="71"/>
      <c r="AB67" s="71"/>
      <c r="AC67" s="106"/>
      <c r="AD67" s="71"/>
      <c r="AE67" s="71"/>
      <c r="AF67" s="71"/>
      <c r="AG67" s="106"/>
      <c r="AH67" s="71"/>
      <c r="AI67" s="71"/>
      <c r="AJ67" s="71"/>
      <c r="AK67" s="106"/>
      <c r="AL67" s="71"/>
      <c r="AM67" s="71"/>
      <c r="AN67" s="71"/>
      <c r="AO67" s="106"/>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c r="IW67" s="71"/>
      <c r="IX67" s="71"/>
      <c r="IY67" s="71"/>
      <c r="IZ67" s="71"/>
      <c r="JA67" s="71"/>
      <c r="JB67" s="71"/>
      <c r="JC67" s="71"/>
      <c r="JD67" s="71"/>
      <c r="JE67" s="71"/>
      <c r="JF67" s="71"/>
      <c r="JG67" s="71"/>
      <c r="JH67" s="71"/>
      <c r="JI67" s="71"/>
      <c r="JJ67" s="71"/>
      <c r="JK67" s="71"/>
      <c r="JL67" s="71"/>
      <c r="JM67" s="71"/>
      <c r="JN67" s="71"/>
      <c r="JO67" s="71"/>
      <c r="JP67" s="71"/>
      <c r="JQ67" s="71"/>
      <c r="JR67" s="71"/>
      <c r="JS67" s="71"/>
      <c r="JT67" s="71"/>
      <c r="JU67" s="71"/>
      <c r="JV67" s="71"/>
      <c r="JW67" s="71"/>
      <c r="JX67" s="71"/>
      <c r="JY67" s="71"/>
      <c r="JZ67" s="71"/>
      <c r="KA67" s="71"/>
      <c r="KB67" s="71"/>
      <c r="KC67" s="71"/>
    </row>
    <row r="68">
      <c r="A68" s="78" t="s">
        <v>681</v>
      </c>
      <c r="B68" s="78" t="s">
        <v>2124</v>
      </c>
      <c r="C68" s="78" t="s">
        <v>2129</v>
      </c>
      <c r="D68" s="78" t="s">
        <v>1631</v>
      </c>
      <c r="E68" s="91" t="s">
        <v>1091</v>
      </c>
      <c r="F68" s="91" t="s">
        <v>1091</v>
      </c>
      <c r="G68" s="91" t="s">
        <v>1091</v>
      </c>
      <c r="H68" s="91" t="s">
        <v>1091</v>
      </c>
      <c r="I68" s="78">
        <v>9</v>
      </c>
      <c r="J68" s="78" t="s">
        <v>1091</v>
      </c>
      <c r="K68" s="78" t="s">
        <v>2130</v>
      </c>
      <c r="L68" s="78" t="s">
        <v>1633</v>
      </c>
      <c r="M68" s="78" t="s">
        <v>2131</v>
      </c>
      <c r="N68" s="78" t="s">
        <v>2132</v>
      </c>
      <c r="O68" s="78">
        <v>505</v>
      </c>
      <c r="P68" s="89" t="s">
        <v>1920</v>
      </c>
      <c r="Q68" s="88" t="s">
        <v>1099</v>
      </c>
      <c r="U68" s="88"/>
      <c r="Y68" s="88"/>
      <c r="AC68" s="88"/>
      <c r="AD68" s="89"/>
      <c r="AE68" s="89"/>
      <c r="AF68" s="89"/>
      <c r="AG68" s="88"/>
      <c r="AH68" s="89"/>
      <c r="AI68" s="89"/>
      <c r="AJ68" s="89"/>
      <c r="AK68" s="88"/>
      <c r="AL68" s="89"/>
      <c r="AM68" s="89"/>
      <c r="AN68" s="89"/>
      <c r="AO68" s="88"/>
      <c r="AP68" s="89"/>
      <c r="AQ68" s="89"/>
      <c r="AR68" s="89"/>
      <c r="AS68" s="89"/>
      <c r="AT68" s="89"/>
      <c r="AU68" s="89"/>
      <c r="AV68" s="89"/>
      <c r="AW68" s="89"/>
      <c r="AX68" s="89"/>
      <c r="AY68" s="89"/>
      <c r="AZ68" s="89"/>
      <c r="BA68" s="89"/>
      <c r="BB68" s="89"/>
      <c r="BC68" s="89"/>
      <c r="BD68" s="89"/>
      <c r="BE68" s="89"/>
      <c r="BF68" s="89"/>
      <c r="BG68" s="89"/>
      <c r="BH68" s="89"/>
      <c r="BI68" s="89"/>
      <c r="BJ68" s="89"/>
      <c r="BK68" s="89"/>
      <c r="BL68" s="89"/>
      <c r="BM68" s="89"/>
      <c r="BN68" s="89"/>
      <c r="BO68" s="89"/>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89"/>
      <c r="CS68" s="89"/>
      <c r="CT68" s="89"/>
      <c r="CU68" s="89"/>
      <c r="CV68" s="89"/>
      <c r="CW68" s="89"/>
      <c r="CX68" s="89"/>
      <c r="CY68" s="89"/>
      <c r="CZ68" s="89"/>
      <c r="DA68" s="89"/>
      <c r="DB68" s="89"/>
      <c r="DC68" s="89"/>
      <c r="DD68" s="89"/>
      <c r="DE68" s="89"/>
      <c r="DF68" s="89"/>
      <c r="DG68" s="89"/>
      <c r="DH68" s="89"/>
      <c r="DI68" s="89"/>
      <c r="DJ68" s="89"/>
      <c r="DK68" s="89"/>
      <c r="DL68" s="89"/>
      <c r="DM68" s="89"/>
      <c r="DN68" s="89"/>
      <c r="DO68" s="89"/>
      <c r="DP68" s="89"/>
      <c r="DQ68" s="89"/>
      <c r="DR68" s="89"/>
      <c r="DS68" s="89"/>
      <c r="DT68" s="89"/>
      <c r="DU68" s="89"/>
      <c r="DV68" s="89"/>
      <c r="DW68" s="89"/>
      <c r="DX68" s="89"/>
      <c r="DY68" s="89"/>
      <c r="DZ68" s="89"/>
      <c r="EA68" s="89"/>
      <c r="EB68" s="89"/>
      <c r="EC68" s="89"/>
      <c r="ED68" s="89"/>
      <c r="EE68" s="89"/>
      <c r="EF68" s="89"/>
      <c r="EG68" s="89"/>
      <c r="EH68" s="89"/>
      <c r="EI68" s="89"/>
      <c r="EJ68" s="89"/>
      <c r="EK68" s="89"/>
      <c r="EL68" s="89"/>
      <c r="EM68" s="89"/>
      <c r="EN68" s="89"/>
      <c r="EO68" s="89"/>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c r="IW68" s="71"/>
      <c r="IX68" s="71"/>
      <c r="IY68" s="71"/>
      <c r="IZ68" s="71"/>
      <c r="JA68" s="71"/>
      <c r="JB68" s="71"/>
      <c r="JC68" s="71"/>
      <c r="JD68" s="71"/>
      <c r="JE68" s="71"/>
      <c r="JF68" s="71"/>
      <c r="JG68" s="71"/>
      <c r="JH68" s="71"/>
      <c r="JI68" s="71"/>
      <c r="JJ68" s="71"/>
      <c r="JK68" s="71"/>
      <c r="JL68" s="71"/>
      <c r="JM68" s="71"/>
      <c r="JN68" s="71"/>
      <c r="JO68" s="71"/>
      <c r="JP68" s="71"/>
      <c r="JQ68" s="71"/>
      <c r="JR68" s="71"/>
      <c r="JS68" s="71"/>
      <c r="JT68" s="71"/>
      <c r="JU68" s="71"/>
      <c r="JV68" s="71"/>
      <c r="JW68" s="71"/>
      <c r="JX68" s="71"/>
      <c r="JY68" s="71"/>
      <c r="JZ68" s="71"/>
      <c r="KA68" s="71"/>
      <c r="KB68" s="71"/>
      <c r="KC68" s="71"/>
    </row>
    <row r="69">
      <c r="A69" s="78" t="s">
        <v>681</v>
      </c>
      <c r="B69" s="78" t="s">
        <v>2124</v>
      </c>
      <c r="C69" s="78" t="s">
        <v>2133</v>
      </c>
      <c r="D69" s="87" t="s">
        <v>2134</v>
      </c>
      <c r="E69" s="91" t="s">
        <v>1091</v>
      </c>
      <c r="F69" s="91" t="s">
        <v>1091</v>
      </c>
      <c r="G69" s="87" t="s">
        <v>2135</v>
      </c>
      <c r="H69" s="91" t="s">
        <v>1976</v>
      </c>
      <c r="I69" s="78">
        <v>13</v>
      </c>
      <c r="J69" s="78" t="s">
        <v>1091</v>
      </c>
      <c r="K69" s="78" t="s">
        <v>1091</v>
      </c>
      <c r="L69" s="87" t="s">
        <v>2136</v>
      </c>
      <c r="M69" s="87" t="s">
        <v>2137</v>
      </c>
      <c r="N69" s="87" t="s">
        <v>2138</v>
      </c>
      <c r="O69" s="78">
        <v>955</v>
      </c>
      <c r="P69" s="89" t="s">
        <v>1099</v>
      </c>
      <c r="Q69" s="88" t="s">
        <v>1155</v>
      </c>
      <c r="R69" s="78" t="s">
        <v>2139</v>
      </c>
      <c r="S69" s="89" t="s">
        <v>1598</v>
      </c>
      <c r="T69" s="89" t="s">
        <v>2140</v>
      </c>
      <c r="U69" s="88" t="s">
        <v>1161</v>
      </c>
      <c r="Y69" s="88"/>
      <c r="AC69" s="88"/>
      <c r="AD69" s="89"/>
      <c r="AE69" s="89"/>
      <c r="AF69" s="89"/>
      <c r="AG69" s="88"/>
      <c r="AH69" s="89"/>
      <c r="AI69" s="89"/>
      <c r="AJ69" s="89"/>
      <c r="AK69" s="88"/>
      <c r="AL69" s="89"/>
      <c r="AM69" s="89"/>
      <c r="AN69" s="89"/>
      <c r="AO69" s="88"/>
      <c r="AP69" s="89"/>
      <c r="AQ69" s="89"/>
      <c r="AR69" s="89"/>
      <c r="AS69" s="89"/>
      <c r="AT69" s="89"/>
      <c r="AU69" s="89"/>
      <c r="AV69" s="89"/>
      <c r="AW69" s="89"/>
      <c r="AX69" s="89"/>
      <c r="AY69" s="89"/>
      <c r="AZ69" s="89"/>
      <c r="BA69" s="89"/>
      <c r="BB69" s="89"/>
      <c r="BC69" s="89"/>
      <c r="BD69" s="89"/>
      <c r="BE69" s="89"/>
      <c r="BF69" s="89"/>
      <c r="BG69" s="89"/>
      <c r="BH69" s="89"/>
      <c r="BI69" s="89"/>
      <c r="BJ69" s="89"/>
      <c r="BK69" s="89"/>
      <c r="BL69" s="89"/>
      <c r="BM69" s="89"/>
      <c r="BN69" s="89"/>
      <c r="BO69" s="89"/>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c r="CV69" s="89"/>
      <c r="CW69" s="89"/>
      <c r="CX69" s="89"/>
      <c r="CY69" s="89"/>
      <c r="CZ69" s="89"/>
      <c r="DA69" s="89"/>
      <c r="DB69" s="89"/>
      <c r="DC69" s="89"/>
      <c r="DD69" s="89"/>
      <c r="DE69" s="89"/>
      <c r="DF69" s="89"/>
      <c r="DG69" s="89"/>
      <c r="DH69" s="89"/>
      <c r="DI69" s="89"/>
      <c r="DJ69" s="89"/>
      <c r="DK69" s="89"/>
      <c r="DL69" s="89"/>
      <c r="DM69" s="89"/>
      <c r="DN69" s="89"/>
      <c r="DO69" s="89"/>
      <c r="DP69" s="89"/>
      <c r="DQ69" s="89"/>
      <c r="DR69" s="89"/>
      <c r="DS69" s="89"/>
      <c r="DT69" s="89"/>
      <c r="DU69" s="89"/>
      <c r="DV69" s="89"/>
      <c r="DW69" s="89"/>
      <c r="DX69" s="89"/>
      <c r="DY69" s="89"/>
      <c r="DZ69" s="89"/>
      <c r="EA69" s="89"/>
      <c r="EB69" s="89"/>
      <c r="EC69" s="89"/>
      <c r="ED69" s="89"/>
      <c r="EE69" s="89"/>
      <c r="EF69" s="89"/>
      <c r="EG69" s="89"/>
      <c r="EH69" s="89"/>
      <c r="EI69" s="89"/>
      <c r="EJ69" s="89"/>
      <c r="EK69" s="89"/>
      <c r="EL69" s="89"/>
      <c r="EM69" s="89"/>
      <c r="EN69" s="89"/>
      <c r="EO69" s="89"/>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c r="IW69" s="71"/>
      <c r="IX69" s="71"/>
      <c r="IY69" s="71"/>
      <c r="IZ69" s="71"/>
      <c r="JA69" s="71"/>
      <c r="JB69" s="71"/>
      <c r="JC69" s="71"/>
      <c r="JD69" s="71"/>
      <c r="JE69" s="71"/>
      <c r="JF69" s="71"/>
      <c r="JG69" s="71"/>
      <c r="JH69" s="71"/>
      <c r="JI69" s="71"/>
      <c r="JJ69" s="71"/>
      <c r="JK69" s="71"/>
      <c r="JL69" s="71"/>
      <c r="JM69" s="71"/>
      <c r="JN69" s="71"/>
      <c r="JO69" s="71"/>
      <c r="JP69" s="71"/>
      <c r="JQ69" s="71"/>
      <c r="JR69" s="71"/>
      <c r="JS69" s="71"/>
      <c r="JT69" s="71"/>
      <c r="JU69" s="71"/>
      <c r="JV69" s="71"/>
      <c r="JW69" s="71"/>
      <c r="JX69" s="71"/>
      <c r="JY69" s="71"/>
      <c r="JZ69" s="71"/>
      <c r="KA69" s="71"/>
      <c r="KB69" s="71"/>
      <c r="KC69" s="71"/>
    </row>
    <row r="70">
      <c r="A70" s="78" t="s">
        <v>681</v>
      </c>
      <c r="B70" s="78" t="s">
        <v>2124</v>
      </c>
      <c r="C70" s="78" t="s">
        <v>2141</v>
      </c>
      <c r="D70" s="78" t="s">
        <v>1090</v>
      </c>
      <c r="E70" s="91" t="s">
        <v>1091</v>
      </c>
      <c r="F70" s="91" t="s">
        <v>1091</v>
      </c>
      <c r="G70" s="91" t="s">
        <v>2142</v>
      </c>
      <c r="H70" s="91" t="s">
        <v>1224</v>
      </c>
      <c r="I70" s="78">
        <v>12</v>
      </c>
      <c r="J70" s="78" t="s">
        <v>1094</v>
      </c>
      <c r="K70" s="78" t="s">
        <v>1735</v>
      </c>
      <c r="L70" s="87" t="s">
        <v>2143</v>
      </c>
      <c r="M70" s="78" t="s">
        <v>2144</v>
      </c>
      <c r="N70" s="78" t="s">
        <v>2145</v>
      </c>
      <c r="O70" s="78">
        <v>767</v>
      </c>
      <c r="P70" s="89" t="s">
        <v>1099</v>
      </c>
      <c r="Q70" s="88" t="s">
        <v>2146</v>
      </c>
      <c r="U70" s="88"/>
      <c r="Y70" s="88"/>
      <c r="AC70" s="88"/>
      <c r="AD70" s="89"/>
      <c r="AE70" s="89"/>
      <c r="AF70" s="89"/>
      <c r="AG70" s="88"/>
      <c r="AH70" s="89"/>
      <c r="AI70" s="89"/>
      <c r="AJ70" s="89"/>
      <c r="AK70" s="88"/>
      <c r="AL70" s="89"/>
      <c r="AM70" s="89"/>
      <c r="AN70" s="89"/>
      <c r="AO70" s="88"/>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c r="CV70" s="89"/>
      <c r="CW70" s="89"/>
      <c r="CX70" s="89"/>
      <c r="CY70" s="89"/>
      <c r="CZ70" s="89"/>
      <c r="DA70" s="89"/>
      <c r="DB70" s="89"/>
      <c r="DC70" s="89"/>
      <c r="DD70" s="89"/>
      <c r="DE70" s="89"/>
      <c r="DF70" s="89"/>
      <c r="DG70" s="89"/>
      <c r="DH70" s="89"/>
      <c r="DI70" s="89"/>
      <c r="DJ70" s="89"/>
      <c r="DK70" s="89"/>
      <c r="DL70" s="89"/>
      <c r="DM70" s="89"/>
      <c r="DN70" s="89"/>
      <c r="DO70" s="89"/>
      <c r="DP70" s="89"/>
      <c r="DQ70" s="89"/>
      <c r="DR70" s="89"/>
      <c r="DS70" s="89"/>
      <c r="DT70" s="89"/>
      <c r="DU70" s="89"/>
      <c r="DV70" s="89"/>
      <c r="DW70" s="89"/>
      <c r="DX70" s="89"/>
      <c r="DY70" s="89"/>
      <c r="DZ70" s="89"/>
      <c r="EA70" s="89"/>
      <c r="EB70" s="89"/>
      <c r="EC70" s="89"/>
      <c r="ED70" s="89"/>
      <c r="EE70" s="89"/>
      <c r="EF70" s="89"/>
      <c r="EG70" s="89"/>
      <c r="EH70" s="89"/>
      <c r="EI70" s="89"/>
      <c r="EJ70" s="89"/>
      <c r="EK70" s="89"/>
      <c r="EL70" s="89"/>
      <c r="EM70" s="89"/>
      <c r="EN70" s="89"/>
      <c r="EO70" s="89"/>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c r="IW70" s="71"/>
      <c r="IX70" s="71"/>
      <c r="IY70" s="71"/>
      <c r="IZ70" s="71"/>
      <c r="JA70" s="71"/>
      <c r="JB70" s="71"/>
      <c r="JC70" s="71"/>
      <c r="JD70" s="71"/>
      <c r="JE70" s="71"/>
      <c r="JF70" s="71"/>
      <c r="JG70" s="71"/>
      <c r="JH70" s="71"/>
      <c r="JI70" s="71"/>
      <c r="JJ70" s="71"/>
      <c r="JK70" s="71"/>
      <c r="JL70" s="71"/>
      <c r="JM70" s="71"/>
      <c r="JN70" s="71"/>
      <c r="JO70" s="71"/>
      <c r="JP70" s="71"/>
      <c r="JQ70" s="71"/>
      <c r="JR70" s="71"/>
      <c r="JS70" s="71"/>
      <c r="JT70" s="71"/>
      <c r="JU70" s="71"/>
      <c r="JV70" s="71"/>
      <c r="JW70" s="71"/>
      <c r="JX70" s="71"/>
      <c r="JY70" s="71"/>
      <c r="JZ70" s="71"/>
      <c r="KA70" s="71"/>
      <c r="KB70" s="71"/>
      <c r="KC70" s="71"/>
    </row>
    <row r="71">
      <c r="A71" s="78" t="s">
        <v>681</v>
      </c>
      <c r="B71" s="78" t="s">
        <v>2124</v>
      </c>
      <c r="C71" s="78" t="s">
        <v>2147</v>
      </c>
      <c r="D71" s="78" t="s">
        <v>1090</v>
      </c>
      <c r="E71" s="91" t="s">
        <v>1091</v>
      </c>
      <c r="F71" s="91" t="s">
        <v>1091</v>
      </c>
      <c r="G71" s="91" t="s">
        <v>2148</v>
      </c>
      <c r="H71" s="91" t="s">
        <v>1224</v>
      </c>
      <c r="I71" s="78" t="s">
        <v>1091</v>
      </c>
      <c r="J71" s="78" t="s">
        <v>1094</v>
      </c>
      <c r="K71" s="78" t="s">
        <v>1091</v>
      </c>
      <c r="L71" s="78" t="s">
        <v>1091</v>
      </c>
      <c r="M71" s="78" t="s">
        <v>2149</v>
      </c>
      <c r="N71" s="89" t="s">
        <v>2150</v>
      </c>
      <c r="O71" s="89" t="s">
        <v>1937</v>
      </c>
      <c r="P71" s="89" t="s">
        <v>1133</v>
      </c>
      <c r="Q71" s="88" t="s">
        <v>2151</v>
      </c>
      <c r="U71" s="88"/>
      <c r="Y71" s="88"/>
      <c r="AC71" s="88"/>
      <c r="AD71" s="89"/>
      <c r="AE71" s="89"/>
      <c r="AF71" s="89"/>
      <c r="AG71" s="88"/>
      <c r="AH71" s="89"/>
      <c r="AI71" s="89"/>
      <c r="AJ71" s="89"/>
      <c r="AK71" s="88"/>
      <c r="AL71" s="89"/>
      <c r="AM71" s="89"/>
      <c r="AN71" s="89"/>
      <c r="AO71" s="88"/>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9"/>
      <c r="DZ71" s="89"/>
      <c r="EA71" s="89"/>
      <c r="EB71" s="89"/>
      <c r="EC71" s="89"/>
      <c r="ED71" s="89"/>
      <c r="EE71" s="89"/>
      <c r="EF71" s="89"/>
      <c r="EG71" s="89"/>
      <c r="EH71" s="89"/>
      <c r="EI71" s="89"/>
      <c r="EJ71" s="89"/>
      <c r="EK71" s="89"/>
      <c r="EL71" s="89"/>
      <c r="EM71" s="89"/>
      <c r="EN71" s="89"/>
      <c r="EO71" s="89"/>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c r="IW71" s="71"/>
      <c r="IX71" s="71"/>
      <c r="IY71" s="71"/>
      <c r="IZ71" s="71"/>
      <c r="JA71" s="71"/>
      <c r="JB71" s="71"/>
      <c r="JC71" s="71"/>
      <c r="JD71" s="71"/>
      <c r="JE71" s="71"/>
      <c r="JF71" s="71"/>
      <c r="JG71" s="71"/>
      <c r="JH71" s="71"/>
      <c r="JI71" s="71"/>
      <c r="JJ71" s="71"/>
      <c r="JK71" s="71"/>
      <c r="JL71" s="71"/>
      <c r="JM71" s="71"/>
      <c r="JN71" s="71"/>
      <c r="JO71" s="71"/>
      <c r="JP71" s="71"/>
      <c r="JQ71" s="71"/>
      <c r="JR71" s="71"/>
      <c r="JS71" s="71"/>
      <c r="JT71" s="71"/>
      <c r="JU71" s="71"/>
      <c r="JV71" s="71"/>
      <c r="JW71" s="71"/>
      <c r="JX71" s="71"/>
      <c r="JY71" s="71"/>
      <c r="JZ71" s="71"/>
      <c r="KA71" s="71"/>
      <c r="KB71" s="71"/>
      <c r="KC71" s="71"/>
    </row>
    <row r="72">
      <c r="A72" s="78" t="s">
        <v>681</v>
      </c>
      <c r="B72" s="78" t="s">
        <v>2124</v>
      </c>
      <c r="C72" s="78" t="s">
        <v>2152</v>
      </c>
      <c r="D72" s="78" t="s">
        <v>2134</v>
      </c>
      <c r="E72" s="91" t="s">
        <v>1091</v>
      </c>
      <c r="F72" s="91" t="s">
        <v>1091</v>
      </c>
      <c r="G72" s="91" t="s">
        <v>1091</v>
      </c>
      <c r="H72" s="91" t="s">
        <v>1224</v>
      </c>
      <c r="I72" s="78">
        <v>11</v>
      </c>
      <c r="J72" s="78" t="s">
        <v>1094</v>
      </c>
      <c r="K72" s="78" t="s">
        <v>1091</v>
      </c>
      <c r="L72" s="87" t="s">
        <v>2153</v>
      </c>
      <c r="M72" s="87" t="s">
        <v>2154</v>
      </c>
      <c r="N72" s="87" t="s">
        <v>2155</v>
      </c>
      <c r="O72" s="89" t="s">
        <v>1304</v>
      </c>
      <c r="P72" s="89" t="s">
        <v>1099</v>
      </c>
      <c r="Q72" s="88" t="s">
        <v>1099</v>
      </c>
      <c r="U72" s="88"/>
      <c r="Y72" s="88"/>
      <c r="AC72" s="88"/>
      <c r="AD72" s="89"/>
      <c r="AE72" s="89"/>
      <c r="AF72" s="89"/>
      <c r="AG72" s="88"/>
      <c r="AH72" s="89"/>
      <c r="AI72" s="89"/>
      <c r="AJ72" s="89"/>
      <c r="AK72" s="88"/>
      <c r="AL72" s="89"/>
      <c r="AM72" s="89"/>
      <c r="AN72" s="89"/>
      <c r="AO72" s="88"/>
      <c r="AP72" s="89"/>
      <c r="AQ72" s="89"/>
      <c r="AR72" s="89"/>
      <c r="AS72" s="89"/>
      <c r="AT72" s="89"/>
      <c r="AU72" s="89"/>
      <c r="AV72" s="89"/>
      <c r="AW72" s="89"/>
      <c r="AX72" s="89"/>
      <c r="AY72" s="89"/>
      <c r="AZ72" s="89"/>
      <c r="BA72" s="89"/>
      <c r="BB72" s="89"/>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c r="CV72" s="89"/>
      <c r="CW72" s="89"/>
      <c r="CX72" s="89"/>
      <c r="CY72" s="89"/>
      <c r="CZ72" s="89"/>
      <c r="DA72" s="89"/>
      <c r="DB72" s="89"/>
      <c r="DC72" s="89"/>
      <c r="DD72" s="89"/>
      <c r="DE72" s="89"/>
      <c r="DF72" s="89"/>
      <c r="DG72" s="89"/>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c r="EM72" s="89"/>
      <c r="EN72" s="89"/>
      <c r="EO72" s="89"/>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c r="IW72" s="71"/>
      <c r="IX72" s="71"/>
      <c r="IY72" s="71"/>
      <c r="IZ72" s="71"/>
      <c r="JA72" s="71"/>
      <c r="JB72" s="71"/>
      <c r="JC72" s="71"/>
      <c r="JD72" s="71"/>
      <c r="JE72" s="71"/>
      <c r="JF72" s="71"/>
      <c r="JG72" s="71"/>
      <c r="JH72" s="71"/>
      <c r="JI72" s="71"/>
      <c r="JJ72" s="71"/>
      <c r="JK72" s="71"/>
      <c r="JL72" s="71"/>
      <c r="JM72" s="71"/>
      <c r="JN72" s="71"/>
      <c r="JO72" s="71"/>
      <c r="JP72" s="71"/>
      <c r="JQ72" s="71"/>
      <c r="JR72" s="71"/>
      <c r="JS72" s="71"/>
      <c r="JT72" s="71"/>
      <c r="JU72" s="71"/>
      <c r="JV72" s="71"/>
      <c r="JW72" s="71"/>
      <c r="JX72" s="71"/>
      <c r="JY72" s="71"/>
      <c r="JZ72" s="71"/>
      <c r="KA72" s="71"/>
      <c r="KB72" s="71"/>
      <c r="KC72" s="71"/>
    </row>
    <row r="73">
      <c r="A73" s="78" t="s">
        <v>681</v>
      </c>
      <c r="B73" s="78" t="s">
        <v>2124</v>
      </c>
      <c r="C73" s="78" t="s">
        <v>2156</v>
      </c>
      <c r="D73" s="78" t="s">
        <v>1631</v>
      </c>
      <c r="E73" s="180" t="s">
        <v>1091</v>
      </c>
      <c r="F73" s="180" t="s">
        <v>1091</v>
      </c>
      <c r="G73" s="91" t="s">
        <v>2157</v>
      </c>
      <c r="H73" s="91" t="s">
        <v>1224</v>
      </c>
      <c r="I73" s="78">
        <v>12</v>
      </c>
      <c r="J73" s="78" t="s">
        <v>1094</v>
      </c>
      <c r="K73" s="78" t="s">
        <v>1735</v>
      </c>
      <c r="L73" s="87" t="s">
        <v>2158</v>
      </c>
      <c r="M73" s="87" t="s">
        <v>2159</v>
      </c>
      <c r="N73" s="87" t="s">
        <v>2160</v>
      </c>
      <c r="O73" s="89" t="s">
        <v>2161</v>
      </c>
      <c r="P73" s="89" t="s">
        <v>1296</v>
      </c>
      <c r="Q73" s="88" t="s">
        <v>1099</v>
      </c>
      <c r="U73" s="88"/>
      <c r="Y73" s="88"/>
      <c r="AC73" s="88"/>
      <c r="AD73" s="89"/>
      <c r="AE73" s="89"/>
      <c r="AF73" s="89"/>
      <c r="AG73" s="88"/>
      <c r="AH73" s="89"/>
      <c r="AI73" s="89"/>
      <c r="AJ73" s="89"/>
      <c r="AK73" s="88"/>
      <c r="AL73" s="89"/>
      <c r="AM73" s="89"/>
      <c r="AN73" s="89"/>
      <c r="AO73" s="88"/>
      <c r="AP73" s="89"/>
      <c r="AQ73" s="89"/>
      <c r="AR73" s="89"/>
      <c r="AS73" s="89"/>
      <c r="AT73" s="89"/>
      <c r="AU73" s="89"/>
      <c r="AV73" s="89"/>
      <c r="AW73" s="89"/>
      <c r="AX73" s="89"/>
      <c r="AY73" s="89"/>
      <c r="AZ73" s="89"/>
      <c r="BA73" s="89"/>
      <c r="BB73" s="89"/>
      <c r="BC73" s="89"/>
      <c r="BD73" s="89"/>
      <c r="BE73" s="89"/>
      <c r="BF73" s="89"/>
      <c r="BG73" s="89"/>
      <c r="BH73" s="89"/>
      <c r="BI73" s="89"/>
      <c r="BJ73" s="89"/>
      <c r="BK73" s="89"/>
      <c r="BL73" s="89"/>
      <c r="BM73" s="89"/>
      <c r="BN73" s="89"/>
      <c r="BO73" s="89"/>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c r="CV73" s="89"/>
      <c r="CW73" s="89"/>
      <c r="CX73" s="89"/>
      <c r="CY73" s="89"/>
      <c r="CZ73" s="89"/>
      <c r="DA73" s="89"/>
      <c r="DB73" s="89"/>
      <c r="DC73" s="89"/>
      <c r="DD73" s="89"/>
      <c r="DE73" s="89"/>
      <c r="DF73" s="89"/>
      <c r="DG73" s="89"/>
      <c r="DH73" s="89"/>
      <c r="DI73" s="89"/>
      <c r="DJ73" s="89"/>
      <c r="DK73" s="89"/>
      <c r="DL73" s="89"/>
      <c r="DM73" s="89"/>
      <c r="DN73" s="89"/>
      <c r="DO73" s="89"/>
      <c r="DP73" s="89"/>
      <c r="DQ73" s="89"/>
      <c r="DR73" s="89"/>
      <c r="DS73" s="89"/>
      <c r="DT73" s="89"/>
      <c r="DU73" s="89"/>
      <c r="DV73" s="89"/>
      <c r="DW73" s="89"/>
      <c r="DX73" s="89"/>
      <c r="DY73" s="89"/>
      <c r="DZ73" s="89"/>
      <c r="EA73" s="89"/>
      <c r="EB73" s="89"/>
      <c r="EC73" s="89"/>
      <c r="ED73" s="89"/>
      <c r="EE73" s="89"/>
      <c r="EF73" s="89"/>
      <c r="EG73" s="89"/>
      <c r="EH73" s="89"/>
      <c r="EI73" s="89"/>
      <c r="EJ73" s="89"/>
      <c r="EK73" s="89"/>
      <c r="EL73" s="89"/>
      <c r="EM73" s="89"/>
      <c r="EN73" s="89"/>
      <c r="EO73" s="89"/>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c r="IW73" s="71"/>
      <c r="IX73" s="71"/>
      <c r="IY73" s="71"/>
      <c r="IZ73" s="71"/>
      <c r="JA73" s="71"/>
      <c r="JB73" s="71"/>
      <c r="JC73" s="71"/>
      <c r="JD73" s="71"/>
      <c r="JE73" s="71"/>
      <c r="JF73" s="71"/>
      <c r="JG73" s="71"/>
      <c r="JH73" s="71"/>
      <c r="JI73" s="71"/>
      <c r="JJ73" s="71"/>
      <c r="JK73" s="71"/>
      <c r="JL73" s="71"/>
      <c r="JM73" s="71"/>
      <c r="JN73" s="71"/>
      <c r="JO73" s="71"/>
      <c r="JP73" s="71"/>
      <c r="JQ73" s="71"/>
      <c r="JR73" s="71"/>
      <c r="JS73" s="71"/>
      <c r="JT73" s="71"/>
      <c r="JU73" s="71"/>
      <c r="JV73" s="71"/>
      <c r="JW73" s="71"/>
      <c r="JX73" s="71"/>
      <c r="JY73" s="71"/>
      <c r="JZ73" s="71"/>
      <c r="KA73" s="71"/>
      <c r="KB73" s="71"/>
      <c r="KC73" s="71"/>
    </row>
    <row r="74">
      <c r="A74" s="78" t="s">
        <v>681</v>
      </c>
      <c r="B74" s="78" t="s">
        <v>2124</v>
      </c>
      <c r="C74" s="78" t="s">
        <v>2162</v>
      </c>
      <c r="D74" s="78" t="s">
        <v>1261</v>
      </c>
      <c r="E74" s="91" t="s">
        <v>1091</v>
      </c>
      <c r="F74" s="91" t="s">
        <v>1091</v>
      </c>
      <c r="G74" s="91" t="s">
        <v>2163</v>
      </c>
      <c r="H74" s="91" t="s">
        <v>1224</v>
      </c>
      <c r="I74" s="78">
        <v>12</v>
      </c>
      <c r="J74" s="78" t="s">
        <v>1094</v>
      </c>
      <c r="K74" s="78" t="s">
        <v>1095</v>
      </c>
      <c r="L74" s="87" t="s">
        <v>2164</v>
      </c>
      <c r="M74" s="87" t="s">
        <v>2165</v>
      </c>
      <c r="N74" s="87" t="s">
        <v>2166</v>
      </c>
      <c r="O74" s="89" t="s">
        <v>1592</v>
      </c>
      <c r="P74" s="89" t="s">
        <v>1296</v>
      </c>
      <c r="Q74" s="88" t="s">
        <v>1099</v>
      </c>
      <c r="U74" s="88"/>
      <c r="Y74" s="88"/>
      <c r="AC74" s="88"/>
      <c r="AD74" s="89"/>
      <c r="AE74" s="89"/>
      <c r="AF74" s="89"/>
      <c r="AG74" s="88"/>
      <c r="AH74" s="89"/>
      <c r="AI74" s="89"/>
      <c r="AJ74" s="89"/>
      <c r="AK74" s="88"/>
      <c r="AL74" s="89"/>
      <c r="AM74" s="89"/>
      <c r="AN74" s="89"/>
      <c r="AO74" s="88"/>
      <c r="AP74" s="89"/>
      <c r="AQ74" s="89"/>
      <c r="AR74" s="89"/>
      <c r="AS74" s="89"/>
      <c r="AT74" s="89"/>
      <c r="AU74" s="89"/>
      <c r="AV74" s="89"/>
      <c r="AW74" s="89"/>
      <c r="AX74" s="89"/>
      <c r="AY74" s="89"/>
      <c r="AZ74" s="89"/>
      <c r="BA74" s="89"/>
      <c r="BB74" s="89"/>
      <c r="BC74" s="89"/>
      <c r="BD74" s="89"/>
      <c r="BE74" s="89"/>
      <c r="BF74" s="89"/>
      <c r="BG74" s="89"/>
      <c r="BH74" s="89"/>
      <c r="BI74" s="89"/>
      <c r="BJ74" s="89"/>
      <c r="BK74" s="89"/>
      <c r="BL74" s="89"/>
      <c r="BM74" s="89"/>
      <c r="BN74" s="89"/>
      <c r="BO74" s="89"/>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c r="CV74" s="89"/>
      <c r="CW74" s="89"/>
      <c r="CX74" s="89"/>
      <c r="CY74" s="89"/>
      <c r="CZ74" s="89"/>
      <c r="DA74" s="89"/>
      <c r="DB74" s="89"/>
      <c r="DC74" s="89"/>
      <c r="DD74" s="89"/>
      <c r="DE74" s="89"/>
      <c r="DF74" s="89"/>
      <c r="DG74" s="89"/>
      <c r="DH74" s="89"/>
      <c r="DI74" s="89"/>
      <c r="DJ74" s="89"/>
      <c r="DK74" s="89"/>
      <c r="DL74" s="89"/>
      <c r="DM74" s="89"/>
      <c r="DN74" s="89"/>
      <c r="DO74" s="89"/>
      <c r="DP74" s="89"/>
      <c r="DQ74" s="89"/>
      <c r="DR74" s="89"/>
      <c r="DS74" s="89"/>
      <c r="DT74" s="89"/>
      <c r="DU74" s="89"/>
      <c r="DV74" s="89"/>
      <c r="DW74" s="89"/>
      <c r="DX74" s="89"/>
      <c r="DY74" s="89"/>
      <c r="DZ74" s="89"/>
      <c r="EA74" s="89"/>
      <c r="EB74" s="89"/>
      <c r="EC74" s="89"/>
      <c r="ED74" s="89"/>
      <c r="EE74" s="89"/>
      <c r="EF74" s="89"/>
      <c r="EG74" s="89"/>
      <c r="EH74" s="89"/>
      <c r="EI74" s="89"/>
      <c r="EJ74" s="89"/>
      <c r="EK74" s="89"/>
      <c r="EL74" s="89"/>
      <c r="EM74" s="89"/>
      <c r="EN74" s="89"/>
      <c r="EO74" s="89"/>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c r="IW74" s="71"/>
      <c r="IX74" s="71"/>
      <c r="IY74" s="71"/>
      <c r="IZ74" s="71"/>
      <c r="JA74" s="71"/>
      <c r="JB74" s="71"/>
      <c r="JC74" s="71"/>
      <c r="JD74" s="71"/>
      <c r="JE74" s="71"/>
      <c r="JF74" s="71"/>
      <c r="JG74" s="71"/>
      <c r="JH74" s="71"/>
      <c r="JI74" s="71"/>
      <c r="JJ74" s="71"/>
      <c r="JK74" s="71"/>
      <c r="JL74" s="71"/>
      <c r="JM74" s="71"/>
      <c r="JN74" s="71"/>
      <c r="JO74" s="71"/>
      <c r="JP74" s="71"/>
      <c r="JQ74" s="71"/>
      <c r="JR74" s="71"/>
      <c r="JS74" s="71"/>
      <c r="JT74" s="71"/>
      <c r="JU74" s="71"/>
      <c r="JV74" s="71"/>
      <c r="JW74" s="71"/>
      <c r="JX74" s="71"/>
      <c r="JY74" s="71"/>
      <c r="JZ74" s="71"/>
      <c r="KA74" s="71"/>
      <c r="KB74" s="71"/>
      <c r="KC74" s="71"/>
    </row>
    <row r="75">
      <c r="A75" s="78" t="s">
        <v>681</v>
      </c>
      <c r="B75" s="78" t="s">
        <v>2124</v>
      </c>
      <c r="C75" s="78" t="s">
        <v>2167</v>
      </c>
      <c r="D75" s="78" t="s">
        <v>2020</v>
      </c>
      <c r="E75" s="91" t="s">
        <v>1091</v>
      </c>
      <c r="F75" s="91" t="s">
        <v>1091</v>
      </c>
      <c r="G75" s="91" t="s">
        <v>1091</v>
      </c>
      <c r="H75" s="91" t="s">
        <v>1091</v>
      </c>
      <c r="I75" s="78" t="s">
        <v>1091</v>
      </c>
      <c r="J75" s="78" t="s">
        <v>1091</v>
      </c>
      <c r="K75" s="78" t="s">
        <v>1091</v>
      </c>
      <c r="L75" s="78" t="s">
        <v>1091</v>
      </c>
      <c r="M75" s="78" t="s">
        <v>1091</v>
      </c>
      <c r="N75" s="89" t="s">
        <v>2168</v>
      </c>
      <c r="O75" s="89" t="s">
        <v>1394</v>
      </c>
      <c r="P75" s="89" t="s">
        <v>1099</v>
      </c>
      <c r="Q75" s="88" t="s">
        <v>1099</v>
      </c>
      <c r="U75" s="88"/>
      <c r="Y75" s="88"/>
      <c r="AC75" s="88"/>
      <c r="AD75" s="89"/>
      <c r="AE75" s="89"/>
      <c r="AF75" s="89"/>
      <c r="AG75" s="88"/>
      <c r="AH75" s="89"/>
      <c r="AI75" s="89"/>
      <c r="AJ75" s="89"/>
      <c r="AK75" s="88"/>
      <c r="AL75" s="89"/>
      <c r="AM75" s="89"/>
      <c r="AN75" s="89"/>
      <c r="AO75" s="88"/>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c r="CV75" s="89"/>
      <c r="CW75" s="89"/>
      <c r="CX75" s="89"/>
      <c r="CY75" s="89"/>
      <c r="CZ75" s="89"/>
      <c r="DA75" s="89"/>
      <c r="DB75" s="89"/>
      <c r="DC75" s="89"/>
      <c r="DD75" s="89"/>
      <c r="DE75" s="89"/>
      <c r="DF75" s="89"/>
      <c r="DG75" s="89"/>
      <c r="DH75" s="89"/>
      <c r="DI75" s="89"/>
      <c r="DJ75" s="89"/>
      <c r="DK75" s="89"/>
      <c r="DL75" s="89"/>
      <c r="DM75" s="89"/>
      <c r="DN75" s="89"/>
      <c r="DO75" s="89"/>
      <c r="DP75" s="89"/>
      <c r="DQ75" s="89"/>
      <c r="DR75" s="89"/>
      <c r="DS75" s="89"/>
      <c r="DT75" s="89"/>
      <c r="DU75" s="89"/>
      <c r="DV75" s="89"/>
      <c r="DW75" s="89"/>
      <c r="DX75" s="89"/>
      <c r="DY75" s="89"/>
      <c r="DZ75" s="89"/>
      <c r="EA75" s="89"/>
      <c r="EB75" s="89"/>
      <c r="EC75" s="89"/>
      <c r="ED75" s="89"/>
      <c r="EE75" s="89"/>
      <c r="EF75" s="89"/>
      <c r="EG75" s="89"/>
      <c r="EH75" s="89"/>
      <c r="EI75" s="89"/>
      <c r="EJ75" s="89"/>
      <c r="EK75" s="89"/>
      <c r="EL75" s="89"/>
      <c r="EM75" s="89"/>
      <c r="EN75" s="89"/>
      <c r="EO75" s="89"/>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c r="IW75" s="71"/>
      <c r="IX75" s="71"/>
      <c r="IY75" s="71"/>
      <c r="IZ75" s="71"/>
      <c r="JA75" s="71"/>
      <c r="JB75" s="71"/>
      <c r="JC75" s="71"/>
      <c r="JD75" s="71"/>
      <c r="JE75" s="71"/>
      <c r="JF75" s="71"/>
      <c r="JG75" s="71"/>
      <c r="JH75" s="71"/>
      <c r="JI75" s="71"/>
      <c r="JJ75" s="71"/>
      <c r="JK75" s="71"/>
      <c r="JL75" s="71"/>
      <c r="JM75" s="71"/>
      <c r="JN75" s="71"/>
      <c r="JO75" s="71"/>
      <c r="JP75" s="71"/>
      <c r="JQ75" s="71"/>
      <c r="JR75" s="71"/>
      <c r="JS75" s="71"/>
      <c r="JT75" s="71"/>
      <c r="JU75" s="71"/>
      <c r="JV75" s="71"/>
      <c r="JW75" s="71"/>
      <c r="JX75" s="71"/>
      <c r="JY75" s="71"/>
      <c r="JZ75" s="71"/>
      <c r="KA75" s="71"/>
      <c r="KB75" s="71"/>
      <c r="KC75" s="71"/>
    </row>
    <row r="76">
      <c r="A76" s="78" t="s">
        <v>681</v>
      </c>
      <c r="B76" s="78" t="s">
        <v>2124</v>
      </c>
      <c r="C76" s="78" t="s">
        <v>2169</v>
      </c>
      <c r="D76" s="78" t="s">
        <v>1631</v>
      </c>
      <c r="E76" s="127">
        <v>41852</v>
      </c>
      <c r="F76" s="127">
        <v>42036</v>
      </c>
      <c r="G76" s="91" t="s">
        <v>1091</v>
      </c>
      <c r="H76" s="91" t="s">
        <v>1091</v>
      </c>
      <c r="I76" s="78">
        <v>12</v>
      </c>
      <c r="J76" s="78" t="s">
        <v>1091</v>
      </c>
      <c r="K76" s="78" t="s">
        <v>1091</v>
      </c>
      <c r="L76" s="128" t="s">
        <v>2170</v>
      </c>
      <c r="M76" s="87" t="s">
        <v>2171</v>
      </c>
      <c r="N76" s="87" t="s">
        <v>2172</v>
      </c>
      <c r="O76" s="89" t="s">
        <v>2173</v>
      </c>
      <c r="P76" s="89" t="s">
        <v>2174</v>
      </c>
      <c r="Q76" s="88" t="s">
        <v>1099</v>
      </c>
      <c r="U76" s="88"/>
      <c r="Y76" s="88"/>
      <c r="AC76" s="88"/>
      <c r="AD76" s="89"/>
      <c r="AE76" s="89"/>
      <c r="AF76" s="89"/>
      <c r="AG76" s="88"/>
      <c r="AH76" s="89"/>
      <c r="AI76" s="89"/>
      <c r="AJ76" s="89"/>
      <c r="AK76" s="88"/>
      <c r="AL76" s="89"/>
      <c r="AM76" s="89"/>
      <c r="AN76" s="89"/>
      <c r="AO76" s="88"/>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c r="CV76" s="89"/>
      <c r="CW76" s="89"/>
      <c r="CX76" s="89"/>
      <c r="CY76" s="89"/>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9"/>
      <c r="DZ76" s="89"/>
      <c r="EA76" s="89"/>
      <c r="EB76" s="89"/>
      <c r="EC76" s="89"/>
      <c r="ED76" s="89"/>
      <c r="EE76" s="89"/>
      <c r="EF76" s="89"/>
      <c r="EG76" s="89"/>
      <c r="EH76" s="89"/>
      <c r="EI76" s="89"/>
      <c r="EJ76" s="89"/>
      <c r="EK76" s="89"/>
      <c r="EL76" s="89"/>
      <c r="EM76" s="89"/>
      <c r="EN76" s="89"/>
      <c r="EO76" s="89"/>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c r="IW76" s="71"/>
      <c r="IX76" s="71"/>
      <c r="IY76" s="71"/>
      <c r="IZ76" s="71"/>
      <c r="JA76" s="71"/>
      <c r="JB76" s="71"/>
      <c r="JC76" s="71"/>
      <c r="JD76" s="71"/>
      <c r="JE76" s="71"/>
      <c r="JF76" s="71"/>
      <c r="JG76" s="71"/>
      <c r="JH76" s="71"/>
      <c r="JI76" s="71"/>
      <c r="JJ76" s="71"/>
      <c r="JK76" s="71"/>
      <c r="JL76" s="71"/>
      <c r="JM76" s="71"/>
      <c r="JN76" s="71"/>
      <c r="JO76" s="71"/>
      <c r="JP76" s="71"/>
      <c r="JQ76" s="71"/>
      <c r="JR76" s="71"/>
      <c r="JS76" s="71"/>
      <c r="JT76" s="71"/>
      <c r="JU76" s="71"/>
      <c r="JV76" s="71"/>
      <c r="JW76" s="71"/>
      <c r="JX76" s="71"/>
      <c r="JY76" s="71"/>
      <c r="JZ76" s="71"/>
      <c r="KA76" s="71"/>
      <c r="KB76" s="71"/>
      <c r="KC76" s="71"/>
    </row>
    <row r="77">
      <c r="A77" s="78" t="s">
        <v>681</v>
      </c>
      <c r="B77" s="78" t="s">
        <v>2124</v>
      </c>
      <c r="C77" s="78" t="s">
        <v>2175</v>
      </c>
      <c r="D77" s="78" t="s">
        <v>2134</v>
      </c>
      <c r="E77" s="91" t="s">
        <v>1091</v>
      </c>
      <c r="F77" s="91" t="s">
        <v>1091</v>
      </c>
      <c r="G77" s="91" t="s">
        <v>1091</v>
      </c>
      <c r="H77" s="91" t="s">
        <v>1224</v>
      </c>
      <c r="I77" s="78">
        <v>12</v>
      </c>
      <c r="J77" s="78" t="s">
        <v>1094</v>
      </c>
      <c r="K77" s="78" t="s">
        <v>1095</v>
      </c>
      <c r="L77" s="87" t="s">
        <v>2176</v>
      </c>
      <c r="M77" s="87" t="s">
        <v>2177</v>
      </c>
      <c r="N77" s="87" t="s">
        <v>2178</v>
      </c>
      <c r="O77" s="89" t="s">
        <v>1494</v>
      </c>
      <c r="P77" s="89" t="s">
        <v>1099</v>
      </c>
      <c r="Q77" s="88" t="s">
        <v>2179</v>
      </c>
      <c r="U77" s="88"/>
      <c r="Y77" s="88"/>
      <c r="AC77" s="88"/>
      <c r="AD77" s="89"/>
      <c r="AE77" s="89"/>
      <c r="AF77" s="89"/>
      <c r="AG77" s="88"/>
      <c r="AH77" s="89"/>
      <c r="AI77" s="89"/>
      <c r="AJ77" s="89"/>
      <c r="AK77" s="88"/>
      <c r="AL77" s="89"/>
      <c r="AM77" s="89"/>
      <c r="AN77" s="89"/>
      <c r="AO77" s="88"/>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c r="CV77" s="89"/>
      <c r="CW77" s="89"/>
      <c r="CX77" s="89"/>
      <c r="CY77" s="89"/>
      <c r="CZ77" s="89"/>
      <c r="DA77" s="89"/>
      <c r="DB77" s="89"/>
      <c r="DC77" s="89"/>
      <c r="DD77" s="89"/>
      <c r="DE77" s="89"/>
      <c r="DF77" s="89"/>
      <c r="DG77" s="89"/>
      <c r="DH77" s="89"/>
      <c r="DI77" s="89"/>
      <c r="DJ77" s="89"/>
      <c r="DK77" s="89"/>
      <c r="DL77" s="89"/>
      <c r="DM77" s="89"/>
      <c r="DN77" s="89"/>
      <c r="DO77" s="89"/>
      <c r="DP77" s="89"/>
      <c r="DQ77" s="89"/>
      <c r="DR77" s="89"/>
      <c r="DS77" s="89"/>
      <c r="DT77" s="89"/>
      <c r="DU77" s="89"/>
      <c r="DV77" s="89"/>
      <c r="DW77" s="89"/>
      <c r="DX77" s="89"/>
      <c r="DY77" s="89"/>
      <c r="DZ77" s="89"/>
      <c r="EA77" s="89"/>
      <c r="EB77" s="89"/>
      <c r="EC77" s="89"/>
      <c r="ED77" s="89"/>
      <c r="EE77" s="89"/>
      <c r="EF77" s="89"/>
      <c r="EG77" s="89"/>
      <c r="EH77" s="89"/>
      <c r="EI77" s="89"/>
      <c r="EJ77" s="89"/>
      <c r="EK77" s="89"/>
      <c r="EL77" s="89"/>
      <c r="EM77" s="89"/>
      <c r="EN77" s="89"/>
      <c r="EO77" s="89"/>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c r="IW77" s="71"/>
      <c r="IX77" s="71"/>
      <c r="IY77" s="71"/>
      <c r="IZ77" s="71"/>
      <c r="JA77" s="71"/>
      <c r="JB77" s="71"/>
      <c r="JC77" s="71"/>
      <c r="JD77" s="71"/>
      <c r="JE77" s="71"/>
      <c r="JF77" s="71"/>
      <c r="JG77" s="71"/>
      <c r="JH77" s="71"/>
      <c r="JI77" s="71"/>
      <c r="JJ77" s="71"/>
      <c r="JK77" s="71"/>
      <c r="JL77" s="71"/>
      <c r="JM77" s="71"/>
      <c r="JN77" s="71"/>
      <c r="JO77" s="71"/>
      <c r="JP77" s="71"/>
      <c r="JQ77" s="71"/>
      <c r="JR77" s="71"/>
      <c r="JS77" s="71"/>
      <c r="JT77" s="71"/>
      <c r="JU77" s="71"/>
      <c r="JV77" s="71"/>
      <c r="JW77" s="71"/>
      <c r="JX77" s="71"/>
      <c r="JY77" s="71"/>
      <c r="JZ77" s="71"/>
      <c r="KA77" s="71"/>
      <c r="KB77" s="71"/>
      <c r="KC77" s="71"/>
    </row>
    <row r="78">
      <c r="A78" s="78" t="s">
        <v>681</v>
      </c>
      <c r="B78" s="78" t="s">
        <v>2124</v>
      </c>
      <c r="C78" s="78" t="s">
        <v>2180</v>
      </c>
      <c r="D78" s="78" t="s">
        <v>1583</v>
      </c>
      <c r="E78" s="91" t="s">
        <v>1091</v>
      </c>
      <c r="F78" s="91" t="s">
        <v>1091</v>
      </c>
      <c r="G78" s="91" t="s">
        <v>2181</v>
      </c>
      <c r="H78" s="91" t="s">
        <v>1224</v>
      </c>
      <c r="I78" s="78">
        <v>12</v>
      </c>
      <c r="J78" s="78" t="s">
        <v>1094</v>
      </c>
      <c r="K78" s="78" t="s">
        <v>1916</v>
      </c>
      <c r="L78" s="78" t="s">
        <v>2182</v>
      </c>
      <c r="M78" s="78" t="s">
        <v>2183</v>
      </c>
      <c r="N78" s="89" t="s">
        <v>2184</v>
      </c>
      <c r="O78" s="89" t="s">
        <v>1691</v>
      </c>
      <c r="P78" s="89" t="s">
        <v>2185</v>
      </c>
      <c r="Q78" s="88" t="s">
        <v>1099</v>
      </c>
      <c r="U78" s="88"/>
      <c r="Y78" s="88"/>
      <c r="AC78" s="88"/>
      <c r="AD78" s="89"/>
      <c r="AE78" s="89"/>
      <c r="AF78" s="89"/>
      <c r="AG78" s="88"/>
      <c r="AH78" s="89"/>
      <c r="AI78" s="89"/>
      <c r="AJ78" s="89"/>
      <c r="AK78" s="88"/>
      <c r="AL78" s="89"/>
      <c r="AM78" s="89"/>
      <c r="AN78" s="89"/>
      <c r="AO78" s="88"/>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c r="CV78" s="89"/>
      <c r="CW78" s="89"/>
      <c r="CX78" s="89"/>
      <c r="CY78" s="89"/>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c r="EF78" s="89"/>
      <c r="EG78" s="89"/>
      <c r="EH78" s="89"/>
      <c r="EI78" s="89"/>
      <c r="EJ78" s="89"/>
      <c r="EK78" s="89"/>
      <c r="EL78" s="89"/>
      <c r="EM78" s="89"/>
      <c r="EN78" s="89"/>
      <c r="EO78" s="89"/>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c r="IW78" s="71"/>
      <c r="IX78" s="71"/>
      <c r="IY78" s="71"/>
      <c r="IZ78" s="71"/>
      <c r="JA78" s="71"/>
      <c r="JB78" s="71"/>
      <c r="JC78" s="71"/>
      <c r="JD78" s="71"/>
      <c r="JE78" s="71"/>
      <c r="JF78" s="71"/>
      <c r="JG78" s="71"/>
      <c r="JH78" s="71"/>
      <c r="JI78" s="71"/>
      <c r="JJ78" s="71"/>
      <c r="JK78" s="71"/>
      <c r="JL78" s="71"/>
      <c r="JM78" s="71"/>
      <c r="JN78" s="71"/>
      <c r="JO78" s="71"/>
      <c r="JP78" s="71"/>
      <c r="JQ78" s="71"/>
      <c r="JR78" s="71"/>
      <c r="JS78" s="71"/>
      <c r="JT78" s="71"/>
      <c r="JU78" s="71"/>
      <c r="JV78" s="71"/>
      <c r="JW78" s="71"/>
      <c r="JX78" s="71"/>
      <c r="JY78" s="71"/>
      <c r="JZ78" s="71"/>
      <c r="KA78" s="71"/>
      <c r="KB78" s="71"/>
      <c r="KC78" s="71"/>
    </row>
    <row r="79">
      <c r="A79" s="78" t="s">
        <v>681</v>
      </c>
      <c r="B79" s="78" t="s">
        <v>2124</v>
      </c>
      <c r="C79" s="78" t="s">
        <v>2186</v>
      </c>
      <c r="D79" s="78" t="s">
        <v>1233</v>
      </c>
      <c r="E79" s="91" t="s">
        <v>1091</v>
      </c>
      <c r="F79" s="91" t="s">
        <v>1091</v>
      </c>
      <c r="G79" s="91" t="s">
        <v>2187</v>
      </c>
      <c r="H79" s="91" t="s">
        <v>1224</v>
      </c>
      <c r="I79" s="78">
        <v>12</v>
      </c>
      <c r="J79" s="78" t="s">
        <v>1094</v>
      </c>
      <c r="K79" s="78" t="s">
        <v>1091</v>
      </c>
      <c r="L79" s="78" t="s">
        <v>2188</v>
      </c>
      <c r="M79" s="78" t="s">
        <v>2189</v>
      </c>
      <c r="N79" s="78" t="s">
        <v>2190</v>
      </c>
      <c r="O79" s="78">
        <v>609</v>
      </c>
      <c r="P79" s="89" t="s">
        <v>1091</v>
      </c>
      <c r="Q79" s="88" t="s">
        <v>2191</v>
      </c>
      <c r="U79" s="88"/>
      <c r="Y79" s="88"/>
      <c r="AC79" s="88"/>
      <c r="AD79" s="89"/>
      <c r="AE79" s="89"/>
      <c r="AF79" s="89"/>
      <c r="AG79" s="88"/>
      <c r="AH79" s="89"/>
      <c r="AI79" s="89"/>
      <c r="AJ79" s="89"/>
      <c r="AK79" s="88"/>
      <c r="AL79" s="89"/>
      <c r="AM79" s="89"/>
      <c r="AN79" s="89"/>
      <c r="AO79" s="88"/>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9"/>
      <c r="CS79" s="89"/>
      <c r="CT79" s="89"/>
      <c r="CU79" s="89"/>
      <c r="CV79" s="89"/>
      <c r="CW79" s="89"/>
      <c r="CX79" s="89"/>
      <c r="CY79" s="89"/>
      <c r="CZ79" s="89"/>
      <c r="DA79" s="89"/>
      <c r="DB79" s="89"/>
      <c r="DC79" s="89"/>
      <c r="DD79" s="89"/>
      <c r="DE79" s="89"/>
      <c r="DF79" s="89"/>
      <c r="DG79" s="89"/>
      <c r="DH79" s="89"/>
      <c r="DI79" s="89"/>
      <c r="DJ79" s="89"/>
      <c r="DK79" s="89"/>
      <c r="DL79" s="89"/>
      <c r="DM79" s="89"/>
      <c r="DN79" s="89"/>
      <c r="DO79" s="89"/>
      <c r="DP79" s="89"/>
      <c r="DQ79" s="89"/>
      <c r="DR79" s="89"/>
      <c r="DS79" s="89"/>
      <c r="DT79" s="89"/>
      <c r="DU79" s="89"/>
      <c r="DV79" s="89"/>
      <c r="DW79" s="89"/>
      <c r="DX79" s="89"/>
      <c r="DY79" s="89"/>
      <c r="DZ79" s="89"/>
      <c r="EA79" s="89"/>
      <c r="EB79" s="89"/>
      <c r="EC79" s="89"/>
      <c r="ED79" s="89"/>
      <c r="EE79" s="89"/>
      <c r="EF79" s="89"/>
      <c r="EG79" s="89"/>
      <c r="EH79" s="89"/>
      <c r="EI79" s="89"/>
      <c r="EJ79" s="89"/>
      <c r="EK79" s="89"/>
      <c r="EL79" s="89"/>
      <c r="EM79" s="89"/>
      <c r="EN79" s="89"/>
      <c r="EO79" s="89"/>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c r="IW79" s="71"/>
      <c r="IX79" s="71"/>
      <c r="IY79" s="71"/>
      <c r="IZ79" s="71"/>
      <c r="JA79" s="71"/>
      <c r="JB79" s="71"/>
      <c r="JC79" s="71"/>
      <c r="JD79" s="71"/>
      <c r="JE79" s="71"/>
      <c r="JF79" s="71"/>
      <c r="JG79" s="71"/>
      <c r="JH79" s="71"/>
      <c r="JI79" s="71"/>
      <c r="JJ79" s="71"/>
      <c r="JK79" s="71"/>
      <c r="JL79" s="71"/>
      <c r="JM79" s="71"/>
      <c r="JN79" s="71"/>
      <c r="JO79" s="71"/>
      <c r="JP79" s="71"/>
      <c r="JQ79" s="71"/>
      <c r="JR79" s="71"/>
      <c r="JS79" s="71"/>
      <c r="JT79" s="71"/>
      <c r="JU79" s="71"/>
      <c r="JV79" s="71"/>
      <c r="JW79" s="71"/>
      <c r="JX79" s="71"/>
      <c r="JY79" s="71"/>
      <c r="JZ79" s="71"/>
      <c r="KA79" s="71"/>
      <c r="KB79" s="71"/>
      <c r="KC79" s="71"/>
    </row>
    <row r="80">
      <c r="A80" s="78" t="s">
        <v>681</v>
      </c>
      <c r="B80" s="78" t="s">
        <v>2124</v>
      </c>
      <c r="C80" s="78" t="s">
        <v>2192</v>
      </c>
      <c r="D80" s="78" t="s">
        <v>1631</v>
      </c>
      <c r="E80" s="91" t="s">
        <v>1091</v>
      </c>
      <c r="F80" s="91" t="s">
        <v>1091</v>
      </c>
      <c r="G80" s="91" t="s">
        <v>2193</v>
      </c>
      <c r="H80" s="91" t="s">
        <v>1224</v>
      </c>
      <c r="I80" s="78">
        <v>12</v>
      </c>
      <c r="J80" s="78" t="s">
        <v>1094</v>
      </c>
      <c r="K80" s="78" t="s">
        <v>1095</v>
      </c>
      <c r="L80" s="78" t="s">
        <v>2194</v>
      </c>
      <c r="M80" s="78" t="s">
        <v>2195</v>
      </c>
      <c r="N80" s="78" t="s">
        <v>2196</v>
      </c>
      <c r="O80" s="78">
        <v>708</v>
      </c>
      <c r="P80" s="89" t="s">
        <v>1296</v>
      </c>
      <c r="Q80" s="88" t="s">
        <v>1099</v>
      </c>
      <c r="U80" s="88"/>
      <c r="Y80" s="88"/>
      <c r="AC80" s="88"/>
      <c r="AD80" s="89"/>
      <c r="AE80" s="89"/>
      <c r="AF80" s="89"/>
      <c r="AG80" s="88"/>
      <c r="AH80" s="89"/>
      <c r="AI80" s="89"/>
      <c r="AJ80" s="89"/>
      <c r="AK80" s="88"/>
      <c r="AL80" s="89"/>
      <c r="AM80" s="89"/>
      <c r="AN80" s="89"/>
      <c r="AO80" s="88"/>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8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c r="EF80" s="89"/>
      <c r="EG80" s="89"/>
      <c r="EH80" s="89"/>
      <c r="EI80" s="89"/>
      <c r="EJ80" s="89"/>
      <c r="EK80" s="89"/>
      <c r="EL80" s="89"/>
      <c r="EM80" s="89"/>
      <c r="EN80" s="89"/>
      <c r="EO80" s="89"/>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c r="IW80" s="71"/>
      <c r="IX80" s="71"/>
      <c r="IY80" s="71"/>
      <c r="IZ80" s="71"/>
      <c r="JA80" s="71"/>
      <c r="JB80" s="71"/>
      <c r="JC80" s="71"/>
      <c r="JD80" s="71"/>
      <c r="JE80" s="71"/>
      <c r="JF80" s="71"/>
      <c r="JG80" s="71"/>
      <c r="JH80" s="71"/>
      <c r="JI80" s="71"/>
      <c r="JJ80" s="71"/>
      <c r="JK80" s="71"/>
      <c r="JL80" s="71"/>
      <c r="JM80" s="71"/>
      <c r="JN80" s="71"/>
      <c r="JO80" s="71"/>
      <c r="JP80" s="71"/>
      <c r="JQ80" s="71"/>
      <c r="JR80" s="71"/>
      <c r="JS80" s="71"/>
      <c r="JT80" s="71"/>
      <c r="JU80" s="71"/>
      <c r="JV80" s="71"/>
      <c r="JW80" s="71"/>
      <c r="JX80" s="71"/>
      <c r="JY80" s="71"/>
      <c r="JZ80" s="71"/>
      <c r="KA80" s="71"/>
      <c r="KB80" s="71"/>
      <c r="KC80" s="71"/>
    </row>
    <row r="81">
      <c r="A81" s="78" t="s">
        <v>681</v>
      </c>
      <c r="B81" s="78" t="s">
        <v>2124</v>
      </c>
      <c r="C81" s="78" t="s">
        <v>2197</v>
      </c>
      <c r="D81" s="78" t="s">
        <v>1217</v>
      </c>
      <c r="E81" s="91" t="s">
        <v>1091</v>
      </c>
      <c r="F81" s="91" t="s">
        <v>1091</v>
      </c>
      <c r="G81" s="91" t="s">
        <v>1091</v>
      </c>
      <c r="H81" s="91" t="s">
        <v>1091</v>
      </c>
      <c r="I81" s="78">
        <v>12</v>
      </c>
      <c r="J81" s="78" t="s">
        <v>1094</v>
      </c>
      <c r="K81" s="78" t="s">
        <v>2198</v>
      </c>
      <c r="L81" s="78" t="s">
        <v>2199</v>
      </c>
      <c r="M81" s="78" t="s">
        <v>2200</v>
      </c>
      <c r="N81" s="78" t="s">
        <v>2201</v>
      </c>
      <c r="O81" s="78">
        <v>556</v>
      </c>
      <c r="P81" s="89" t="s">
        <v>1099</v>
      </c>
      <c r="Q81" s="88" t="s">
        <v>1099</v>
      </c>
      <c r="U81" s="88"/>
      <c r="Y81" s="88"/>
      <c r="AC81" s="88"/>
      <c r="AD81" s="89"/>
      <c r="AE81" s="89"/>
      <c r="AF81" s="89"/>
      <c r="AG81" s="88"/>
      <c r="AH81" s="89"/>
      <c r="AI81" s="89"/>
      <c r="AJ81" s="89"/>
      <c r="AK81" s="88"/>
      <c r="AL81" s="89"/>
      <c r="AM81" s="89"/>
      <c r="AN81" s="89"/>
      <c r="AO81" s="88"/>
      <c r="AP81" s="89"/>
      <c r="AQ81" s="89"/>
      <c r="AR81" s="89"/>
      <c r="AS81" s="89"/>
      <c r="AT81" s="89"/>
      <c r="AU81" s="89"/>
      <c r="AV81" s="89"/>
      <c r="AW81" s="89"/>
      <c r="AX81" s="89"/>
      <c r="AY81" s="89"/>
      <c r="AZ81" s="89"/>
      <c r="BA81" s="89"/>
      <c r="BB81" s="89"/>
      <c r="BC81" s="89"/>
      <c r="BD81" s="89"/>
      <c r="BE81" s="89"/>
      <c r="BF81" s="89"/>
      <c r="BG81" s="89"/>
      <c r="BH81" s="89"/>
      <c r="BI81" s="89"/>
      <c r="BJ81" s="89"/>
      <c r="BK81" s="89"/>
      <c r="BL81" s="89"/>
      <c r="BM81" s="89"/>
      <c r="BN81" s="89"/>
      <c r="BO81" s="89"/>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89"/>
      <c r="CS81" s="89"/>
      <c r="CT81" s="89"/>
      <c r="CU81" s="89"/>
      <c r="CV81" s="89"/>
      <c r="CW81" s="89"/>
      <c r="CX81" s="89"/>
      <c r="CY81" s="89"/>
      <c r="CZ81" s="89"/>
      <c r="DA81" s="89"/>
      <c r="DB81" s="89"/>
      <c r="DC81" s="89"/>
      <c r="DD81" s="89"/>
      <c r="DE81" s="89"/>
      <c r="DF81" s="89"/>
      <c r="DG81" s="89"/>
      <c r="DH81" s="89"/>
      <c r="DI81" s="89"/>
      <c r="DJ81" s="89"/>
      <c r="DK81" s="89"/>
      <c r="DL81" s="89"/>
      <c r="DM81" s="89"/>
      <c r="DN81" s="89"/>
      <c r="DO81" s="89"/>
      <c r="DP81" s="89"/>
      <c r="DQ81" s="89"/>
      <c r="DR81" s="89"/>
      <c r="DS81" s="89"/>
      <c r="DT81" s="89"/>
      <c r="DU81" s="89"/>
      <c r="DV81" s="89"/>
      <c r="DW81" s="89"/>
      <c r="DX81" s="89"/>
      <c r="DY81" s="89"/>
      <c r="DZ81" s="89"/>
      <c r="EA81" s="89"/>
      <c r="EB81" s="89"/>
      <c r="EC81" s="89"/>
      <c r="ED81" s="89"/>
      <c r="EE81" s="89"/>
      <c r="EF81" s="89"/>
      <c r="EG81" s="89"/>
      <c r="EH81" s="89"/>
      <c r="EI81" s="89"/>
      <c r="EJ81" s="89"/>
      <c r="EK81" s="89"/>
      <c r="EL81" s="89"/>
      <c r="EM81" s="89"/>
      <c r="EN81" s="89"/>
      <c r="EO81" s="89"/>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c r="IW81" s="71"/>
      <c r="IX81" s="71"/>
      <c r="IY81" s="71"/>
      <c r="IZ81" s="71"/>
      <c r="JA81" s="71"/>
      <c r="JB81" s="71"/>
      <c r="JC81" s="71"/>
      <c r="JD81" s="71"/>
      <c r="JE81" s="71"/>
      <c r="JF81" s="71"/>
      <c r="JG81" s="71"/>
      <c r="JH81" s="71"/>
      <c r="JI81" s="71"/>
      <c r="JJ81" s="71"/>
      <c r="JK81" s="71"/>
      <c r="JL81" s="71"/>
      <c r="JM81" s="71"/>
      <c r="JN81" s="71"/>
      <c r="JO81" s="71"/>
      <c r="JP81" s="71"/>
      <c r="JQ81" s="71"/>
      <c r="JR81" s="71"/>
      <c r="JS81" s="71"/>
      <c r="JT81" s="71"/>
      <c r="JU81" s="71"/>
      <c r="JV81" s="71"/>
      <c r="JW81" s="71"/>
      <c r="JX81" s="71"/>
      <c r="JY81" s="71"/>
      <c r="JZ81" s="71"/>
      <c r="KA81" s="71"/>
      <c r="KB81" s="71"/>
      <c r="KC81" s="71"/>
    </row>
    <row r="82">
      <c r="A82" s="78" t="s">
        <v>681</v>
      </c>
      <c r="B82" s="78" t="s">
        <v>2124</v>
      </c>
      <c r="C82" s="78" t="s">
        <v>2202</v>
      </c>
      <c r="D82" s="78" t="s">
        <v>1233</v>
      </c>
      <c r="E82" s="91" t="s">
        <v>1091</v>
      </c>
      <c r="F82" s="91" t="s">
        <v>1091</v>
      </c>
      <c r="G82" s="91" t="s">
        <v>2203</v>
      </c>
      <c r="H82" s="91" t="s">
        <v>1224</v>
      </c>
      <c r="I82" s="78">
        <v>12</v>
      </c>
      <c r="J82" s="78" t="s">
        <v>1094</v>
      </c>
      <c r="K82" s="78" t="s">
        <v>1091</v>
      </c>
      <c r="L82" s="92" t="s">
        <v>2204</v>
      </c>
      <c r="M82" s="78" t="s">
        <v>2205</v>
      </c>
      <c r="N82" s="78" t="s">
        <v>2206</v>
      </c>
      <c r="O82" s="78">
        <v>499</v>
      </c>
      <c r="P82" s="89" t="s">
        <v>1099</v>
      </c>
      <c r="Q82" s="88" t="s">
        <v>1099</v>
      </c>
      <c r="U82" s="88"/>
      <c r="Y82" s="88"/>
      <c r="AC82" s="88"/>
      <c r="AD82" s="89"/>
      <c r="AE82" s="89"/>
      <c r="AF82" s="89"/>
      <c r="AG82" s="88"/>
      <c r="AH82" s="89"/>
      <c r="AI82" s="89"/>
      <c r="AJ82" s="89"/>
      <c r="AK82" s="88"/>
      <c r="AL82" s="89"/>
      <c r="AM82" s="89"/>
      <c r="AN82" s="89"/>
      <c r="AO82" s="88"/>
      <c r="AP82" s="89"/>
      <c r="AQ82" s="89"/>
      <c r="AR82" s="89"/>
      <c r="AS82" s="89"/>
      <c r="AT82" s="89"/>
      <c r="AU82" s="89"/>
      <c r="AV82" s="89"/>
      <c r="AW82" s="89"/>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9"/>
      <c r="CS82" s="89"/>
      <c r="CT82" s="89"/>
      <c r="CU82" s="89"/>
      <c r="CV82" s="89"/>
      <c r="CW82" s="89"/>
      <c r="CX82" s="89"/>
      <c r="CY82" s="89"/>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c r="DZ82" s="89"/>
      <c r="EA82" s="89"/>
      <c r="EB82" s="89"/>
      <c r="EC82" s="89"/>
      <c r="ED82" s="89"/>
      <c r="EE82" s="89"/>
      <c r="EF82" s="89"/>
      <c r="EG82" s="89"/>
      <c r="EH82" s="89"/>
      <c r="EI82" s="89"/>
      <c r="EJ82" s="89"/>
      <c r="EK82" s="89"/>
      <c r="EL82" s="89"/>
      <c r="EM82" s="89"/>
      <c r="EN82" s="89"/>
      <c r="EO82" s="89"/>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c r="IW82" s="71"/>
      <c r="IX82" s="71"/>
      <c r="IY82" s="71"/>
      <c r="IZ82" s="71"/>
      <c r="JA82" s="71"/>
      <c r="JB82" s="71"/>
      <c r="JC82" s="71"/>
      <c r="JD82" s="71"/>
      <c r="JE82" s="71"/>
      <c r="JF82" s="71"/>
      <c r="JG82" s="71"/>
      <c r="JH82" s="71"/>
      <c r="JI82" s="71"/>
      <c r="JJ82" s="71"/>
      <c r="JK82" s="71"/>
      <c r="JL82" s="71"/>
      <c r="JM82" s="71"/>
      <c r="JN82" s="71"/>
      <c r="JO82" s="71"/>
      <c r="JP82" s="71"/>
      <c r="JQ82" s="71"/>
      <c r="JR82" s="71"/>
      <c r="JS82" s="71"/>
      <c r="JT82" s="71"/>
      <c r="JU82" s="71"/>
      <c r="JV82" s="71"/>
      <c r="JW82" s="71"/>
      <c r="JX82" s="71"/>
      <c r="JY82" s="71"/>
      <c r="JZ82" s="71"/>
      <c r="KA82" s="71"/>
      <c r="KB82" s="71"/>
      <c r="KC82" s="71"/>
    </row>
    <row r="83">
      <c r="A83" s="78" t="s">
        <v>681</v>
      </c>
      <c r="B83" s="78" t="s">
        <v>2124</v>
      </c>
      <c r="C83" s="78" t="s">
        <v>2207</v>
      </c>
      <c r="D83" s="78" t="s">
        <v>1261</v>
      </c>
      <c r="E83" s="91" t="s">
        <v>1091</v>
      </c>
      <c r="F83" s="91" t="s">
        <v>1091</v>
      </c>
      <c r="G83" s="91" t="s">
        <v>2208</v>
      </c>
      <c r="H83" s="91" t="s">
        <v>1224</v>
      </c>
      <c r="I83" s="78">
        <v>12</v>
      </c>
      <c r="J83" s="78" t="s">
        <v>1094</v>
      </c>
      <c r="K83" s="78" t="s">
        <v>1091</v>
      </c>
      <c r="L83" s="78" t="s">
        <v>2209</v>
      </c>
      <c r="M83" s="78" t="s">
        <v>2210</v>
      </c>
      <c r="N83" s="78" t="s">
        <v>2211</v>
      </c>
      <c r="O83" s="78">
        <v>603</v>
      </c>
      <c r="P83" s="89" t="s">
        <v>1296</v>
      </c>
      <c r="Q83" s="88" t="s">
        <v>1099</v>
      </c>
      <c r="U83" s="88"/>
      <c r="Y83" s="88"/>
      <c r="AC83" s="88"/>
      <c r="AD83" s="89"/>
      <c r="AE83" s="89"/>
      <c r="AF83" s="89"/>
      <c r="AG83" s="88"/>
      <c r="AH83" s="89"/>
      <c r="AI83" s="89"/>
      <c r="AJ83" s="89"/>
      <c r="AK83" s="88"/>
      <c r="AL83" s="89"/>
      <c r="AM83" s="89"/>
      <c r="AN83" s="89"/>
      <c r="AO83" s="88"/>
      <c r="AP83" s="89"/>
      <c r="AQ83" s="89"/>
      <c r="AR83" s="89"/>
      <c r="AS83" s="89"/>
      <c r="AT83" s="89"/>
      <c r="AU83" s="89"/>
      <c r="AV83" s="89"/>
      <c r="AW83" s="89"/>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9"/>
      <c r="DZ83" s="89"/>
      <c r="EA83" s="89"/>
      <c r="EB83" s="89"/>
      <c r="EC83" s="89"/>
      <c r="ED83" s="89"/>
      <c r="EE83" s="89"/>
      <c r="EF83" s="89"/>
      <c r="EG83" s="89"/>
      <c r="EH83" s="89"/>
      <c r="EI83" s="89"/>
      <c r="EJ83" s="89"/>
      <c r="EK83" s="89"/>
      <c r="EL83" s="89"/>
      <c r="EM83" s="89"/>
      <c r="EN83" s="89"/>
      <c r="EO83" s="89"/>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c r="IW83" s="71"/>
      <c r="IX83" s="71"/>
      <c r="IY83" s="71"/>
      <c r="IZ83" s="71"/>
      <c r="JA83" s="71"/>
      <c r="JB83" s="71"/>
      <c r="JC83" s="71"/>
      <c r="JD83" s="71"/>
      <c r="JE83" s="71"/>
      <c r="JF83" s="71"/>
      <c r="JG83" s="71"/>
      <c r="JH83" s="71"/>
      <c r="JI83" s="71"/>
      <c r="JJ83" s="71"/>
      <c r="JK83" s="71"/>
      <c r="JL83" s="71"/>
      <c r="JM83" s="71"/>
      <c r="JN83" s="71"/>
      <c r="JO83" s="71"/>
      <c r="JP83" s="71"/>
      <c r="JQ83" s="71"/>
      <c r="JR83" s="71"/>
      <c r="JS83" s="71"/>
      <c r="JT83" s="71"/>
      <c r="JU83" s="71"/>
      <c r="JV83" s="71"/>
      <c r="JW83" s="71"/>
      <c r="JX83" s="71"/>
      <c r="JY83" s="71"/>
      <c r="JZ83" s="71"/>
      <c r="KA83" s="71"/>
      <c r="KB83" s="71"/>
      <c r="KC83" s="71"/>
    </row>
    <row r="84">
      <c r="A84" s="78" t="s">
        <v>681</v>
      </c>
      <c r="B84" s="78" t="s">
        <v>2124</v>
      </c>
      <c r="C84" s="78" t="s">
        <v>2212</v>
      </c>
      <c r="D84" s="78" t="s">
        <v>1583</v>
      </c>
      <c r="E84" s="91" t="s">
        <v>1091</v>
      </c>
      <c r="F84" s="91" t="s">
        <v>1091</v>
      </c>
      <c r="G84" s="91" t="s">
        <v>2208</v>
      </c>
      <c r="H84" s="91" t="s">
        <v>1224</v>
      </c>
      <c r="I84" s="78">
        <v>12</v>
      </c>
      <c r="J84" s="78" t="s">
        <v>1585</v>
      </c>
      <c r="K84" s="78" t="s">
        <v>2213</v>
      </c>
      <c r="L84" s="78" t="s">
        <v>2214</v>
      </c>
      <c r="M84" s="78" t="s">
        <v>2215</v>
      </c>
      <c r="N84" s="78" t="s">
        <v>2216</v>
      </c>
      <c r="O84" s="78">
        <v>600</v>
      </c>
      <c r="P84" s="89" t="s">
        <v>1296</v>
      </c>
      <c r="Q84" s="88" t="s">
        <v>2217</v>
      </c>
      <c r="U84" s="88"/>
      <c r="Y84" s="88"/>
      <c r="AC84" s="88"/>
      <c r="AD84" s="89"/>
      <c r="AE84" s="89"/>
      <c r="AF84" s="89"/>
      <c r="AG84" s="88"/>
      <c r="AH84" s="89"/>
      <c r="AI84" s="89"/>
      <c r="AJ84" s="89"/>
      <c r="AK84" s="88"/>
      <c r="AL84" s="89"/>
      <c r="AM84" s="89"/>
      <c r="AN84" s="89"/>
      <c r="AO84" s="88"/>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c r="BO84" s="89"/>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89"/>
      <c r="CS84" s="89"/>
      <c r="CT84" s="89"/>
      <c r="CU84" s="89"/>
      <c r="CV84" s="89"/>
      <c r="CW84" s="89"/>
      <c r="CX84" s="89"/>
      <c r="CY84" s="89"/>
      <c r="CZ84" s="89"/>
      <c r="DA84" s="89"/>
      <c r="DB84" s="89"/>
      <c r="DC84" s="89"/>
      <c r="DD84" s="89"/>
      <c r="DE84" s="89"/>
      <c r="DF84" s="89"/>
      <c r="DG84" s="89"/>
      <c r="DH84" s="89"/>
      <c r="DI84" s="89"/>
      <c r="DJ84" s="89"/>
      <c r="DK84" s="89"/>
      <c r="DL84" s="89"/>
      <c r="DM84" s="89"/>
      <c r="DN84" s="89"/>
      <c r="DO84" s="89"/>
      <c r="DP84" s="89"/>
      <c r="DQ84" s="89"/>
      <c r="DR84" s="89"/>
      <c r="DS84" s="89"/>
      <c r="DT84" s="89"/>
      <c r="DU84" s="89"/>
      <c r="DV84" s="89"/>
      <c r="DW84" s="89"/>
      <c r="DX84" s="89"/>
      <c r="DY84" s="89"/>
      <c r="DZ84" s="89"/>
      <c r="EA84" s="89"/>
      <c r="EB84" s="89"/>
      <c r="EC84" s="89"/>
      <c r="ED84" s="89"/>
      <c r="EE84" s="89"/>
      <c r="EF84" s="89"/>
      <c r="EG84" s="89"/>
      <c r="EH84" s="89"/>
      <c r="EI84" s="89"/>
      <c r="EJ84" s="89"/>
      <c r="EK84" s="89"/>
      <c r="EL84" s="89"/>
      <c r="EM84" s="89"/>
      <c r="EN84" s="89"/>
      <c r="EO84" s="89"/>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c r="IW84" s="71"/>
      <c r="IX84" s="71"/>
      <c r="IY84" s="71"/>
      <c r="IZ84" s="71"/>
      <c r="JA84" s="71"/>
      <c r="JB84" s="71"/>
      <c r="JC84" s="71"/>
      <c r="JD84" s="71"/>
      <c r="JE84" s="71"/>
      <c r="JF84" s="71"/>
      <c r="JG84" s="71"/>
      <c r="JH84" s="71"/>
      <c r="JI84" s="71"/>
      <c r="JJ84" s="71"/>
      <c r="JK84" s="71"/>
      <c r="JL84" s="71"/>
      <c r="JM84" s="71"/>
      <c r="JN84" s="71"/>
      <c r="JO84" s="71"/>
      <c r="JP84" s="71"/>
      <c r="JQ84" s="71"/>
      <c r="JR84" s="71"/>
      <c r="JS84" s="71"/>
      <c r="JT84" s="71"/>
      <c r="JU84" s="71"/>
      <c r="JV84" s="71"/>
      <c r="JW84" s="71"/>
      <c r="JX84" s="71"/>
      <c r="JY84" s="71"/>
      <c r="JZ84" s="71"/>
      <c r="KA84" s="71"/>
      <c r="KB84" s="71"/>
      <c r="KC84" s="71"/>
    </row>
    <row r="85">
      <c r="A85" s="78" t="s">
        <v>681</v>
      </c>
      <c r="B85" s="78" t="s">
        <v>2124</v>
      </c>
      <c r="C85" s="78" t="s">
        <v>2218</v>
      </c>
      <c r="D85" s="78" t="s">
        <v>1233</v>
      </c>
      <c r="E85" s="91" t="s">
        <v>1091</v>
      </c>
      <c r="F85" s="91" t="s">
        <v>1091</v>
      </c>
      <c r="G85" s="91" t="s">
        <v>1091</v>
      </c>
      <c r="H85" s="91" t="s">
        <v>2219</v>
      </c>
      <c r="I85" s="78">
        <v>12</v>
      </c>
      <c r="J85" s="78" t="s">
        <v>1289</v>
      </c>
      <c r="K85" s="78" t="s">
        <v>1091</v>
      </c>
      <c r="L85" s="78" t="s">
        <v>2220</v>
      </c>
      <c r="M85" s="87" t="s">
        <v>2221</v>
      </c>
      <c r="N85" s="78" t="s">
        <v>2222</v>
      </c>
      <c r="O85" s="78">
        <v>668</v>
      </c>
      <c r="P85" s="89" t="s">
        <v>1099</v>
      </c>
      <c r="Q85" s="88" t="s">
        <v>1117</v>
      </c>
      <c r="U85" s="88"/>
      <c r="Y85" s="88"/>
      <c r="AC85" s="88"/>
      <c r="AD85" s="89"/>
      <c r="AE85" s="89"/>
      <c r="AF85" s="89"/>
      <c r="AG85" s="88"/>
      <c r="AH85" s="89"/>
      <c r="AI85" s="89"/>
      <c r="AJ85" s="89"/>
      <c r="AK85" s="88"/>
      <c r="AL85" s="89"/>
      <c r="AM85" s="89"/>
      <c r="AN85" s="89"/>
      <c r="AO85" s="88"/>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9"/>
      <c r="CS85" s="89"/>
      <c r="CT85" s="89"/>
      <c r="CU85" s="89"/>
      <c r="CV85" s="89"/>
      <c r="CW85" s="89"/>
      <c r="CX85" s="89"/>
      <c r="CY85" s="89"/>
      <c r="CZ85" s="89"/>
      <c r="DA85" s="89"/>
      <c r="DB85" s="89"/>
      <c r="DC85" s="89"/>
      <c r="DD85" s="89"/>
      <c r="DE85" s="89"/>
      <c r="DF85" s="89"/>
      <c r="DG85" s="89"/>
      <c r="DH85" s="89"/>
      <c r="DI85" s="89"/>
      <c r="DJ85" s="89"/>
      <c r="DK85" s="89"/>
      <c r="DL85" s="89"/>
      <c r="DM85" s="89"/>
      <c r="DN85" s="89"/>
      <c r="DO85" s="89"/>
      <c r="DP85" s="89"/>
      <c r="DQ85" s="89"/>
      <c r="DR85" s="89"/>
      <c r="DS85" s="89"/>
      <c r="DT85" s="89"/>
      <c r="DU85" s="89"/>
      <c r="DV85" s="89"/>
      <c r="DW85" s="89"/>
      <c r="DX85" s="89"/>
      <c r="DY85" s="89"/>
      <c r="DZ85" s="89"/>
      <c r="EA85" s="89"/>
      <c r="EB85" s="89"/>
      <c r="EC85" s="89"/>
      <c r="ED85" s="89"/>
      <c r="EE85" s="89"/>
      <c r="EF85" s="89"/>
      <c r="EG85" s="89"/>
      <c r="EH85" s="89"/>
      <c r="EI85" s="89"/>
      <c r="EJ85" s="89"/>
      <c r="EK85" s="89"/>
      <c r="EL85" s="89"/>
      <c r="EM85" s="89"/>
      <c r="EN85" s="89"/>
      <c r="EO85" s="89"/>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c r="IW85" s="71"/>
      <c r="IX85" s="71"/>
      <c r="IY85" s="71"/>
      <c r="IZ85" s="71"/>
      <c r="JA85" s="71"/>
      <c r="JB85" s="71"/>
      <c r="JC85" s="71"/>
      <c r="JD85" s="71"/>
      <c r="JE85" s="71"/>
      <c r="JF85" s="71"/>
      <c r="JG85" s="71"/>
      <c r="JH85" s="71"/>
      <c r="JI85" s="71"/>
      <c r="JJ85" s="71"/>
      <c r="JK85" s="71"/>
      <c r="JL85" s="71"/>
      <c r="JM85" s="71"/>
      <c r="JN85" s="71"/>
      <c r="JO85" s="71"/>
      <c r="JP85" s="71"/>
      <c r="JQ85" s="71"/>
      <c r="JR85" s="71"/>
      <c r="JS85" s="71"/>
      <c r="JT85" s="71"/>
      <c r="JU85" s="71"/>
      <c r="JV85" s="71"/>
      <c r="JW85" s="71"/>
      <c r="JX85" s="71"/>
      <c r="JY85" s="71"/>
      <c r="JZ85" s="71"/>
      <c r="KA85" s="71"/>
      <c r="KB85" s="71"/>
      <c r="KC85" s="71"/>
    </row>
    <row r="86">
      <c r="A86" s="78" t="s">
        <v>681</v>
      </c>
      <c r="B86" s="78" t="s">
        <v>2124</v>
      </c>
      <c r="C86" s="78" t="s">
        <v>2223</v>
      </c>
      <c r="D86" s="78" t="s">
        <v>1125</v>
      </c>
      <c r="E86" s="91" t="s">
        <v>1091</v>
      </c>
      <c r="F86" s="91" t="s">
        <v>1091</v>
      </c>
      <c r="G86" s="91" t="s">
        <v>1091</v>
      </c>
      <c r="H86" s="91" t="s">
        <v>2219</v>
      </c>
      <c r="I86" s="78">
        <v>12</v>
      </c>
      <c r="J86" s="78" t="s">
        <v>2224</v>
      </c>
      <c r="K86" s="78" t="s">
        <v>1091</v>
      </c>
      <c r="L86" s="78" t="s">
        <v>2225</v>
      </c>
      <c r="M86" s="78" t="s">
        <v>1091</v>
      </c>
      <c r="N86" s="78" t="s">
        <v>2226</v>
      </c>
      <c r="O86" s="78">
        <v>635</v>
      </c>
      <c r="P86" s="89" t="s">
        <v>1348</v>
      </c>
      <c r="Q86" s="88" t="s">
        <v>1117</v>
      </c>
      <c r="U86" s="88"/>
      <c r="Y86" s="88"/>
      <c r="AC86" s="88"/>
      <c r="AD86" s="89"/>
      <c r="AE86" s="89"/>
      <c r="AF86" s="89"/>
      <c r="AG86" s="88"/>
      <c r="AH86" s="89"/>
      <c r="AI86" s="89"/>
      <c r="AJ86" s="89"/>
      <c r="AK86" s="88"/>
      <c r="AL86" s="89"/>
      <c r="AM86" s="89"/>
      <c r="AN86" s="89"/>
      <c r="AO86" s="88"/>
      <c r="AP86" s="89"/>
      <c r="AQ86" s="89"/>
      <c r="AR86" s="89"/>
      <c r="AS86" s="89"/>
      <c r="AT86" s="89"/>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c r="BU86" s="89"/>
      <c r="BV86" s="89"/>
      <c r="BW86" s="89"/>
      <c r="BX86" s="89"/>
      <c r="BY86" s="89"/>
      <c r="BZ86" s="89"/>
      <c r="CA86" s="89"/>
      <c r="CB86" s="89"/>
      <c r="CC86" s="89"/>
      <c r="CD86" s="89"/>
      <c r="CE86" s="89"/>
      <c r="CF86" s="89"/>
      <c r="CG86" s="89"/>
      <c r="CH86" s="89"/>
      <c r="CI86" s="89"/>
      <c r="CJ86" s="89"/>
      <c r="CK86" s="89"/>
      <c r="CL86" s="89"/>
      <c r="CM86" s="89"/>
      <c r="CN86" s="89"/>
      <c r="CO86" s="89"/>
      <c r="CP86" s="89"/>
      <c r="CQ86" s="89"/>
      <c r="CR86" s="89"/>
      <c r="CS86" s="89"/>
      <c r="CT86" s="89"/>
      <c r="CU86" s="89"/>
      <c r="CV86" s="89"/>
      <c r="CW86" s="89"/>
      <c r="CX86" s="89"/>
      <c r="CY86" s="89"/>
      <c r="CZ86" s="89"/>
      <c r="DA86" s="89"/>
      <c r="DB86" s="89"/>
      <c r="DC86" s="89"/>
      <c r="DD86" s="89"/>
      <c r="DE86" s="89"/>
      <c r="DF86" s="89"/>
      <c r="DG86" s="89"/>
      <c r="DH86" s="89"/>
      <c r="DI86" s="89"/>
      <c r="DJ86" s="89"/>
      <c r="DK86" s="89"/>
      <c r="DL86" s="89"/>
      <c r="DM86" s="89"/>
      <c r="DN86" s="89"/>
      <c r="DO86" s="89"/>
      <c r="DP86" s="89"/>
      <c r="DQ86" s="89"/>
      <c r="DR86" s="89"/>
      <c r="DS86" s="89"/>
      <c r="DT86" s="89"/>
      <c r="DU86" s="89"/>
      <c r="DV86" s="89"/>
      <c r="DW86" s="89"/>
      <c r="DX86" s="89"/>
      <c r="DY86" s="89"/>
      <c r="DZ86" s="89"/>
      <c r="EA86" s="89"/>
      <c r="EB86" s="89"/>
      <c r="EC86" s="89"/>
      <c r="ED86" s="89"/>
      <c r="EE86" s="89"/>
      <c r="EF86" s="89"/>
      <c r="EG86" s="89"/>
      <c r="EH86" s="89"/>
      <c r="EI86" s="89"/>
      <c r="EJ86" s="89"/>
      <c r="EK86" s="89"/>
      <c r="EL86" s="89"/>
      <c r="EM86" s="89"/>
      <c r="EN86" s="89"/>
      <c r="EO86" s="89"/>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c r="IW86" s="71"/>
      <c r="IX86" s="71"/>
      <c r="IY86" s="71"/>
      <c r="IZ86" s="71"/>
      <c r="JA86" s="71"/>
      <c r="JB86" s="71"/>
      <c r="JC86" s="71"/>
      <c r="JD86" s="71"/>
      <c r="JE86" s="71"/>
      <c r="JF86" s="71"/>
      <c r="JG86" s="71"/>
      <c r="JH86" s="71"/>
      <c r="JI86" s="71"/>
      <c r="JJ86" s="71"/>
      <c r="JK86" s="71"/>
      <c r="JL86" s="71"/>
      <c r="JM86" s="71"/>
      <c r="JN86" s="71"/>
      <c r="JO86" s="71"/>
      <c r="JP86" s="71"/>
      <c r="JQ86" s="71"/>
      <c r="JR86" s="71"/>
      <c r="JS86" s="71"/>
      <c r="JT86" s="71"/>
      <c r="JU86" s="71"/>
      <c r="JV86" s="71"/>
      <c r="JW86" s="71"/>
      <c r="JX86" s="71"/>
      <c r="JY86" s="71"/>
      <c r="JZ86" s="71"/>
      <c r="KA86" s="71"/>
      <c r="KB86" s="71"/>
      <c r="KC86" s="71"/>
    </row>
    <row r="87">
      <c r="A87" s="78" t="s">
        <v>681</v>
      </c>
      <c r="B87" s="78" t="s">
        <v>2124</v>
      </c>
      <c r="C87" s="78" t="s">
        <v>2227</v>
      </c>
      <c r="D87" s="78" t="s">
        <v>1631</v>
      </c>
      <c r="E87" s="91" t="s">
        <v>1091</v>
      </c>
      <c r="F87" s="91" t="s">
        <v>1091</v>
      </c>
      <c r="G87" s="91" t="s">
        <v>2228</v>
      </c>
      <c r="H87" s="91" t="s">
        <v>1224</v>
      </c>
      <c r="I87" s="78">
        <v>12</v>
      </c>
      <c r="J87" s="78" t="s">
        <v>1099</v>
      </c>
      <c r="K87" s="78" t="s">
        <v>2229</v>
      </c>
      <c r="L87" s="78" t="s">
        <v>2230</v>
      </c>
      <c r="M87" s="78" t="s">
        <v>2231</v>
      </c>
      <c r="N87" s="78" t="s">
        <v>2232</v>
      </c>
      <c r="O87" s="78">
        <v>214</v>
      </c>
      <c r="P87" s="89" t="s">
        <v>1618</v>
      </c>
      <c r="Q87" s="88" t="s">
        <v>1117</v>
      </c>
      <c r="U87" s="88"/>
      <c r="Y87" s="88"/>
      <c r="AC87" s="88"/>
      <c r="AD87" s="89"/>
      <c r="AE87" s="89"/>
      <c r="AF87" s="89"/>
      <c r="AG87" s="88"/>
      <c r="AH87" s="89"/>
      <c r="AI87" s="89"/>
      <c r="AJ87" s="89"/>
      <c r="AK87" s="88"/>
      <c r="AL87" s="89"/>
      <c r="AM87" s="89"/>
      <c r="AN87" s="89"/>
      <c r="AO87" s="88"/>
      <c r="AP87" s="89"/>
      <c r="AQ87" s="89"/>
      <c r="AR87" s="89"/>
      <c r="AS87" s="89"/>
      <c r="AT87" s="89"/>
      <c r="AU87" s="89"/>
      <c r="AV87" s="89"/>
      <c r="AW87" s="89"/>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89"/>
      <c r="CP87" s="89"/>
      <c r="CQ87" s="89"/>
      <c r="CR87" s="89"/>
      <c r="CS87" s="89"/>
      <c r="CT87" s="89"/>
      <c r="CU87" s="89"/>
      <c r="CV87" s="89"/>
      <c r="CW87" s="89"/>
      <c r="CX87" s="89"/>
      <c r="CY87" s="89"/>
      <c r="CZ87" s="89"/>
      <c r="DA87" s="89"/>
      <c r="DB87" s="89"/>
      <c r="DC87" s="89"/>
      <c r="DD87" s="89"/>
      <c r="DE87" s="89"/>
      <c r="DF87" s="89"/>
      <c r="DG87" s="89"/>
      <c r="DH87" s="89"/>
      <c r="DI87" s="89"/>
      <c r="DJ87" s="89"/>
      <c r="DK87" s="89"/>
      <c r="DL87" s="89"/>
      <c r="DM87" s="89"/>
      <c r="DN87" s="89"/>
      <c r="DO87" s="89"/>
      <c r="DP87" s="89"/>
      <c r="DQ87" s="89"/>
      <c r="DR87" s="89"/>
      <c r="DS87" s="89"/>
      <c r="DT87" s="89"/>
      <c r="DU87" s="89"/>
      <c r="DV87" s="89"/>
      <c r="DW87" s="89"/>
      <c r="DX87" s="89"/>
      <c r="DY87" s="89"/>
      <c r="DZ87" s="89"/>
      <c r="EA87" s="89"/>
      <c r="EB87" s="89"/>
      <c r="EC87" s="89"/>
      <c r="ED87" s="89"/>
      <c r="EE87" s="89"/>
      <c r="EF87" s="89"/>
      <c r="EG87" s="89"/>
      <c r="EH87" s="89"/>
      <c r="EI87" s="89"/>
      <c r="EJ87" s="89"/>
      <c r="EK87" s="89"/>
      <c r="EL87" s="89"/>
      <c r="EM87" s="89"/>
      <c r="EN87" s="89"/>
      <c r="EO87" s="89"/>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c r="IW87" s="71"/>
      <c r="IX87" s="71"/>
      <c r="IY87" s="71"/>
      <c r="IZ87" s="71"/>
      <c r="JA87" s="71"/>
      <c r="JB87" s="71"/>
      <c r="JC87" s="71"/>
      <c r="JD87" s="71"/>
      <c r="JE87" s="71"/>
      <c r="JF87" s="71"/>
      <c r="JG87" s="71"/>
      <c r="JH87" s="71"/>
      <c r="JI87" s="71"/>
      <c r="JJ87" s="71"/>
      <c r="JK87" s="71"/>
      <c r="JL87" s="71"/>
      <c r="JM87" s="71"/>
      <c r="JN87" s="71"/>
      <c r="JO87" s="71"/>
      <c r="JP87" s="71"/>
      <c r="JQ87" s="71"/>
      <c r="JR87" s="71"/>
      <c r="JS87" s="71"/>
      <c r="JT87" s="71"/>
      <c r="JU87" s="71"/>
      <c r="JV87" s="71"/>
      <c r="JW87" s="71"/>
      <c r="JX87" s="71"/>
      <c r="JY87" s="71"/>
      <c r="JZ87" s="71"/>
      <c r="KA87" s="71"/>
      <c r="KB87" s="71"/>
      <c r="KC87" s="71"/>
    </row>
    <row r="88">
      <c r="A88" s="78" t="s">
        <v>681</v>
      </c>
      <c r="B88" s="78" t="s">
        <v>2124</v>
      </c>
      <c r="C88" s="78" t="s">
        <v>2233</v>
      </c>
      <c r="D88" s="78" t="s">
        <v>1125</v>
      </c>
      <c r="E88" s="91" t="s">
        <v>1091</v>
      </c>
      <c r="F88" s="91" t="s">
        <v>1091</v>
      </c>
      <c r="G88" s="91" t="s">
        <v>2234</v>
      </c>
      <c r="H88" s="91" t="s">
        <v>1224</v>
      </c>
      <c r="I88" s="78">
        <v>12</v>
      </c>
      <c r="J88" s="78" t="s">
        <v>1094</v>
      </c>
      <c r="K88" s="78" t="s">
        <v>1290</v>
      </c>
      <c r="L88" s="78" t="s">
        <v>2235</v>
      </c>
      <c r="M88" s="78" t="s">
        <v>2236</v>
      </c>
      <c r="N88" s="78" t="s">
        <v>2237</v>
      </c>
      <c r="O88" s="78">
        <v>650</v>
      </c>
      <c r="P88" s="89" t="s">
        <v>1348</v>
      </c>
      <c r="Q88" s="88" t="s">
        <v>1117</v>
      </c>
      <c r="U88" s="88"/>
      <c r="Y88" s="88"/>
      <c r="AC88" s="88"/>
      <c r="AD88" s="89"/>
      <c r="AE88" s="89"/>
      <c r="AF88" s="89"/>
      <c r="AG88" s="88"/>
      <c r="AH88" s="89"/>
      <c r="AI88" s="89"/>
      <c r="AJ88" s="89"/>
      <c r="AK88" s="88"/>
      <c r="AL88" s="89"/>
      <c r="AM88" s="89"/>
      <c r="AN88" s="89"/>
      <c r="AO88" s="88"/>
      <c r="AP88" s="89"/>
      <c r="AQ88" s="89"/>
      <c r="AR88" s="89"/>
      <c r="AS88" s="89"/>
      <c r="AT88" s="89"/>
      <c r="AU88" s="89"/>
      <c r="AV88" s="89"/>
      <c r="AW88" s="89"/>
      <c r="AX88" s="89"/>
      <c r="AY88" s="89"/>
      <c r="AZ88" s="89"/>
      <c r="BA88" s="89"/>
      <c r="BB88" s="89"/>
      <c r="BC88" s="89"/>
      <c r="BD88" s="89"/>
      <c r="BE88" s="89"/>
      <c r="BF88" s="89"/>
      <c r="BG88" s="89"/>
      <c r="BH88" s="89"/>
      <c r="BI88" s="89"/>
      <c r="BJ88" s="89"/>
      <c r="BK88" s="89"/>
      <c r="BL88" s="89"/>
      <c r="BM88" s="89"/>
      <c r="BN88" s="89"/>
      <c r="BO88" s="89"/>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89"/>
      <c r="CS88" s="89"/>
      <c r="CT88" s="89"/>
      <c r="CU88" s="89"/>
      <c r="CV88" s="89"/>
      <c r="CW88" s="89"/>
      <c r="CX88" s="89"/>
      <c r="CY88" s="89"/>
      <c r="CZ88" s="89"/>
      <c r="DA88" s="89"/>
      <c r="DB88" s="89"/>
      <c r="DC88" s="89"/>
      <c r="DD88" s="89"/>
      <c r="DE88" s="89"/>
      <c r="DF88" s="89"/>
      <c r="DG88" s="89"/>
      <c r="DH88" s="89"/>
      <c r="DI88" s="89"/>
      <c r="DJ88" s="89"/>
      <c r="DK88" s="89"/>
      <c r="DL88" s="89"/>
      <c r="DM88" s="89"/>
      <c r="DN88" s="89"/>
      <c r="DO88" s="89"/>
      <c r="DP88" s="89"/>
      <c r="DQ88" s="89"/>
      <c r="DR88" s="89"/>
      <c r="DS88" s="89"/>
      <c r="DT88" s="89"/>
      <c r="DU88" s="89"/>
      <c r="DV88" s="89"/>
      <c r="DW88" s="89"/>
      <c r="DX88" s="89"/>
      <c r="DY88" s="89"/>
      <c r="DZ88" s="89"/>
      <c r="EA88" s="89"/>
      <c r="EB88" s="89"/>
      <c r="EC88" s="89"/>
      <c r="ED88" s="89"/>
      <c r="EE88" s="89"/>
      <c r="EF88" s="89"/>
      <c r="EG88" s="89"/>
      <c r="EH88" s="89"/>
      <c r="EI88" s="89"/>
      <c r="EJ88" s="89"/>
      <c r="EK88" s="89"/>
      <c r="EL88" s="89"/>
      <c r="EM88" s="89"/>
      <c r="EN88" s="89"/>
      <c r="EO88" s="89"/>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c r="IW88" s="71"/>
      <c r="IX88" s="71"/>
      <c r="IY88" s="71"/>
      <c r="IZ88" s="71"/>
      <c r="JA88" s="71"/>
      <c r="JB88" s="71"/>
      <c r="JC88" s="71"/>
      <c r="JD88" s="71"/>
      <c r="JE88" s="71"/>
      <c r="JF88" s="71"/>
      <c r="JG88" s="71"/>
      <c r="JH88" s="71"/>
      <c r="JI88" s="71"/>
      <c r="JJ88" s="71"/>
      <c r="JK88" s="71"/>
      <c r="JL88" s="71"/>
      <c r="JM88" s="71"/>
      <c r="JN88" s="71"/>
      <c r="JO88" s="71"/>
      <c r="JP88" s="71"/>
      <c r="JQ88" s="71"/>
      <c r="JR88" s="71"/>
      <c r="JS88" s="71"/>
      <c r="JT88" s="71"/>
      <c r="JU88" s="71"/>
      <c r="JV88" s="71"/>
      <c r="JW88" s="71"/>
      <c r="JX88" s="71"/>
      <c r="JY88" s="71"/>
      <c r="JZ88" s="71"/>
      <c r="KA88" s="71"/>
      <c r="KB88" s="71"/>
      <c r="KC88" s="71"/>
    </row>
    <row r="89">
      <c r="A89" s="78" t="s">
        <v>681</v>
      </c>
      <c r="B89" s="78" t="s">
        <v>2124</v>
      </c>
      <c r="C89" s="78" t="s">
        <v>2238</v>
      </c>
      <c r="D89" s="78" t="s">
        <v>1631</v>
      </c>
      <c r="E89" s="91" t="s">
        <v>1091</v>
      </c>
      <c r="F89" s="91" t="s">
        <v>1091</v>
      </c>
      <c r="G89" s="91" t="s">
        <v>2239</v>
      </c>
      <c r="H89" s="91" t="s">
        <v>1224</v>
      </c>
      <c r="I89" s="78">
        <v>12</v>
      </c>
      <c r="J89" s="78" t="s">
        <v>1094</v>
      </c>
      <c r="K89" s="78" t="s">
        <v>1095</v>
      </c>
      <c r="L89" s="128" t="s">
        <v>2240</v>
      </c>
      <c r="M89" s="78" t="s">
        <v>2241</v>
      </c>
      <c r="N89" s="78" t="s">
        <v>2242</v>
      </c>
      <c r="O89" s="78">
        <v>943</v>
      </c>
      <c r="P89" s="89" t="s">
        <v>1281</v>
      </c>
      <c r="Q89" s="88" t="s">
        <v>1117</v>
      </c>
      <c r="U89" s="88"/>
      <c r="Y89" s="88"/>
      <c r="AC89" s="88"/>
      <c r="AD89" s="89"/>
      <c r="AE89" s="89"/>
      <c r="AF89" s="89"/>
      <c r="AG89" s="88"/>
      <c r="AH89" s="89"/>
      <c r="AI89" s="89"/>
      <c r="AJ89" s="89"/>
      <c r="AK89" s="88"/>
      <c r="AL89" s="89"/>
      <c r="AM89" s="89"/>
      <c r="AN89" s="89"/>
      <c r="AO89" s="88"/>
      <c r="AP89" s="89"/>
      <c r="AQ89" s="89"/>
      <c r="AR89" s="89"/>
      <c r="AS89" s="89"/>
      <c r="AT89" s="89"/>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89"/>
      <c r="CS89" s="89"/>
      <c r="CT89" s="89"/>
      <c r="CU89" s="89"/>
      <c r="CV89" s="89"/>
      <c r="CW89" s="89"/>
      <c r="CX89" s="89"/>
      <c r="CY89" s="89"/>
      <c r="CZ89" s="89"/>
      <c r="DA89" s="89"/>
      <c r="DB89" s="89"/>
      <c r="DC89" s="89"/>
      <c r="DD89" s="89"/>
      <c r="DE89" s="89"/>
      <c r="DF89" s="89"/>
      <c r="DG89" s="89"/>
      <c r="DH89" s="89"/>
      <c r="DI89" s="89"/>
      <c r="DJ89" s="89"/>
      <c r="DK89" s="89"/>
      <c r="DL89" s="89"/>
      <c r="DM89" s="89"/>
      <c r="DN89" s="89"/>
      <c r="DO89" s="89"/>
      <c r="DP89" s="89"/>
      <c r="DQ89" s="89"/>
      <c r="DR89" s="89"/>
      <c r="DS89" s="89"/>
      <c r="DT89" s="89"/>
      <c r="DU89" s="89"/>
      <c r="DV89" s="89"/>
      <c r="DW89" s="89"/>
      <c r="DX89" s="89"/>
      <c r="DY89" s="89"/>
      <c r="DZ89" s="89"/>
      <c r="EA89" s="89"/>
      <c r="EB89" s="89"/>
      <c r="EC89" s="89"/>
      <c r="ED89" s="89"/>
      <c r="EE89" s="89"/>
      <c r="EF89" s="89"/>
      <c r="EG89" s="89"/>
      <c r="EH89" s="89"/>
      <c r="EI89" s="89"/>
      <c r="EJ89" s="89"/>
      <c r="EK89" s="89"/>
      <c r="EL89" s="89"/>
      <c r="EM89" s="89"/>
      <c r="EN89" s="89"/>
      <c r="EO89" s="89"/>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c r="IW89" s="71"/>
      <c r="IX89" s="71"/>
      <c r="IY89" s="71"/>
      <c r="IZ89" s="71"/>
      <c r="JA89" s="71"/>
      <c r="JB89" s="71"/>
      <c r="JC89" s="71"/>
      <c r="JD89" s="71"/>
      <c r="JE89" s="71"/>
      <c r="JF89" s="71"/>
      <c r="JG89" s="71"/>
      <c r="JH89" s="71"/>
      <c r="JI89" s="71"/>
      <c r="JJ89" s="71"/>
      <c r="JK89" s="71"/>
      <c r="JL89" s="71"/>
      <c r="JM89" s="71"/>
      <c r="JN89" s="71"/>
      <c r="JO89" s="71"/>
      <c r="JP89" s="71"/>
      <c r="JQ89" s="71"/>
      <c r="JR89" s="71"/>
      <c r="JS89" s="71"/>
      <c r="JT89" s="71"/>
      <c r="JU89" s="71"/>
      <c r="JV89" s="71"/>
      <c r="JW89" s="71"/>
      <c r="JX89" s="71"/>
      <c r="JY89" s="71"/>
      <c r="JZ89" s="71"/>
      <c r="KA89" s="71"/>
      <c r="KB89" s="71"/>
      <c r="KC89" s="71"/>
    </row>
    <row r="90">
      <c r="A90" s="78" t="s">
        <v>681</v>
      </c>
      <c r="B90" s="78" t="s">
        <v>2124</v>
      </c>
      <c r="C90" s="78" t="s">
        <v>2243</v>
      </c>
      <c r="D90" s="78" t="s">
        <v>2244</v>
      </c>
      <c r="E90" s="105" t="s">
        <v>1091</v>
      </c>
      <c r="F90" s="105" t="s">
        <v>1091</v>
      </c>
      <c r="G90" s="105" t="s">
        <v>2245</v>
      </c>
      <c r="H90" s="105" t="s">
        <v>1224</v>
      </c>
      <c r="I90" s="78">
        <v>12</v>
      </c>
      <c r="J90" s="69" t="s">
        <v>1094</v>
      </c>
      <c r="K90" s="78" t="s">
        <v>1095</v>
      </c>
      <c r="L90" s="128" t="s">
        <v>2246</v>
      </c>
      <c r="M90" s="78" t="s">
        <v>2247</v>
      </c>
      <c r="N90" s="78" t="s">
        <v>2248</v>
      </c>
      <c r="O90" s="78">
        <v>649</v>
      </c>
      <c r="P90" s="133">
        <v>41640</v>
      </c>
      <c r="Q90" s="131" t="s">
        <v>1117</v>
      </c>
      <c r="S90" s="132"/>
      <c r="T90" s="132"/>
      <c r="U90" s="106"/>
      <c r="W90" s="71"/>
      <c r="X90" s="71"/>
      <c r="Y90" s="106"/>
      <c r="AA90" s="71"/>
      <c r="AB90" s="71"/>
      <c r="AC90" s="106"/>
      <c r="AD90" s="71"/>
      <c r="AE90" s="71"/>
      <c r="AF90" s="71"/>
      <c r="AG90" s="106"/>
      <c r="AH90" s="71"/>
      <c r="AI90" s="71"/>
      <c r="AJ90" s="71"/>
      <c r="AK90" s="106"/>
      <c r="AL90" s="71"/>
      <c r="AM90" s="71"/>
      <c r="AN90" s="71"/>
      <c r="AO90" s="106"/>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c r="IW90" s="71"/>
      <c r="IX90" s="71"/>
      <c r="IY90" s="71"/>
      <c r="IZ90" s="71"/>
      <c r="JA90" s="71"/>
      <c r="JB90" s="71"/>
      <c r="JC90" s="71"/>
      <c r="JD90" s="71"/>
      <c r="JE90" s="71"/>
      <c r="JF90" s="71"/>
      <c r="JG90" s="71"/>
      <c r="JH90" s="71"/>
      <c r="JI90" s="71"/>
      <c r="JJ90" s="71"/>
      <c r="JK90" s="71"/>
      <c r="JL90" s="71"/>
      <c r="JM90" s="71"/>
      <c r="JN90" s="71"/>
      <c r="JO90" s="71"/>
      <c r="JP90" s="71"/>
      <c r="JQ90" s="71"/>
      <c r="JR90" s="71"/>
      <c r="JS90" s="71"/>
      <c r="JT90" s="71"/>
      <c r="JU90" s="71"/>
      <c r="JV90" s="71"/>
      <c r="JW90" s="71"/>
      <c r="JX90" s="71"/>
      <c r="JY90" s="71"/>
      <c r="JZ90" s="71"/>
      <c r="KA90" s="71"/>
      <c r="KB90" s="71"/>
      <c r="KC90" s="71"/>
    </row>
    <row r="91">
      <c r="A91" s="78" t="s">
        <v>681</v>
      </c>
      <c r="B91" s="78" t="s">
        <v>2124</v>
      </c>
      <c r="C91" s="78" t="s">
        <v>2249</v>
      </c>
      <c r="D91" s="78" t="s">
        <v>2134</v>
      </c>
      <c r="E91" s="105" t="s">
        <v>1091</v>
      </c>
      <c r="F91" s="105" t="s">
        <v>1091</v>
      </c>
      <c r="G91" s="105" t="s">
        <v>1091</v>
      </c>
      <c r="H91" s="105" t="s">
        <v>2250</v>
      </c>
      <c r="I91" s="78">
        <v>10</v>
      </c>
      <c r="J91" s="69" t="s">
        <v>1091</v>
      </c>
      <c r="K91" s="69" t="s">
        <v>1091</v>
      </c>
      <c r="L91" s="78" t="s">
        <v>2251</v>
      </c>
      <c r="M91" s="78" t="s">
        <v>2252</v>
      </c>
      <c r="N91" s="78" t="s">
        <v>2253</v>
      </c>
      <c r="O91" s="78">
        <v>476</v>
      </c>
      <c r="P91" s="134" t="s">
        <v>1091</v>
      </c>
      <c r="Q91" s="135" t="s">
        <v>1117</v>
      </c>
      <c r="S91" s="132"/>
      <c r="T91" s="132"/>
      <c r="U91" s="106"/>
      <c r="W91" s="71"/>
      <c r="X91" s="71"/>
      <c r="Y91" s="106"/>
      <c r="AA91" s="71"/>
      <c r="AB91" s="71"/>
      <c r="AC91" s="106"/>
      <c r="AD91" s="71"/>
      <c r="AE91" s="71"/>
      <c r="AF91" s="71"/>
      <c r="AG91" s="106"/>
      <c r="AH91" s="71"/>
      <c r="AI91" s="71"/>
      <c r="AJ91" s="71"/>
      <c r="AK91" s="106"/>
      <c r="AL91" s="71"/>
      <c r="AM91" s="71"/>
      <c r="AN91" s="71"/>
      <c r="AO91" s="106"/>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c r="IW91" s="71"/>
      <c r="IX91" s="71"/>
      <c r="IY91" s="71"/>
      <c r="IZ91" s="71"/>
      <c r="JA91" s="71"/>
      <c r="JB91" s="71"/>
      <c r="JC91" s="71"/>
      <c r="JD91" s="71"/>
      <c r="JE91" s="71"/>
      <c r="JF91" s="71"/>
      <c r="JG91" s="71"/>
      <c r="JH91" s="71"/>
      <c r="JI91" s="71"/>
      <c r="JJ91" s="71"/>
      <c r="JK91" s="71"/>
      <c r="JL91" s="71"/>
      <c r="JM91" s="71"/>
      <c r="JN91" s="71"/>
      <c r="JO91" s="71"/>
      <c r="JP91" s="71"/>
      <c r="JQ91" s="71"/>
      <c r="JR91" s="71"/>
      <c r="JS91" s="71"/>
      <c r="JT91" s="71"/>
      <c r="JU91" s="71"/>
      <c r="JV91" s="71"/>
      <c r="JW91" s="71"/>
      <c r="JX91" s="71"/>
      <c r="JY91" s="71"/>
      <c r="JZ91" s="71"/>
      <c r="KA91" s="71"/>
      <c r="KB91" s="71"/>
      <c r="KC91" s="71"/>
    </row>
    <row r="92">
      <c r="A92" s="78" t="s">
        <v>681</v>
      </c>
      <c r="B92" s="78" t="s">
        <v>2124</v>
      </c>
      <c r="C92" s="78" t="s">
        <v>2254</v>
      </c>
      <c r="D92" s="78" t="s">
        <v>2134</v>
      </c>
      <c r="E92" s="177">
        <v>41930</v>
      </c>
      <c r="F92" s="177">
        <v>42112</v>
      </c>
      <c r="G92" s="105" t="s">
        <v>2255</v>
      </c>
      <c r="H92" s="105" t="s">
        <v>2256</v>
      </c>
      <c r="I92" s="78">
        <v>12</v>
      </c>
      <c r="J92" s="69" t="s">
        <v>1091</v>
      </c>
      <c r="K92" s="78" t="s">
        <v>2257</v>
      </c>
      <c r="L92" s="128" t="s">
        <v>2258</v>
      </c>
      <c r="M92" s="78" t="s">
        <v>2259</v>
      </c>
      <c r="N92" s="78" t="s">
        <v>2260</v>
      </c>
      <c r="O92" s="78">
        <v>429</v>
      </c>
      <c r="P92" s="89" t="s">
        <v>2261</v>
      </c>
      <c r="Q92" s="131" t="s">
        <v>1178</v>
      </c>
      <c r="R92" s="78" t="s">
        <v>2262</v>
      </c>
      <c r="S92" s="89" t="s">
        <v>1848</v>
      </c>
      <c r="T92" s="89" t="s">
        <v>2261</v>
      </c>
      <c r="U92" s="131" t="s">
        <v>1178</v>
      </c>
      <c r="W92" s="71"/>
      <c r="X92" s="71"/>
      <c r="Y92" s="106"/>
      <c r="AA92" s="71"/>
      <c r="AB92" s="71"/>
      <c r="AC92" s="106"/>
      <c r="AD92" s="71"/>
      <c r="AE92" s="71"/>
      <c r="AF92" s="71"/>
      <c r="AG92" s="106"/>
      <c r="AH92" s="71"/>
      <c r="AI92" s="71"/>
      <c r="AJ92" s="71"/>
      <c r="AK92" s="106"/>
      <c r="AL92" s="71"/>
      <c r="AM92" s="71"/>
      <c r="AN92" s="71"/>
      <c r="AO92" s="106"/>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c r="IW92" s="71"/>
      <c r="IX92" s="71"/>
      <c r="IY92" s="71"/>
      <c r="IZ92" s="71"/>
      <c r="JA92" s="71"/>
      <c r="JB92" s="71"/>
      <c r="JC92" s="71"/>
      <c r="JD92" s="71"/>
      <c r="JE92" s="71"/>
      <c r="JF92" s="71"/>
      <c r="JG92" s="71"/>
      <c r="JH92" s="71"/>
      <c r="JI92" s="71"/>
      <c r="JJ92" s="71"/>
      <c r="JK92" s="71"/>
      <c r="JL92" s="71"/>
      <c r="JM92" s="71"/>
      <c r="JN92" s="71"/>
      <c r="JO92" s="71"/>
      <c r="JP92" s="71"/>
      <c r="JQ92" s="71"/>
      <c r="JR92" s="71"/>
      <c r="JS92" s="71"/>
      <c r="JT92" s="71"/>
      <c r="JU92" s="71"/>
      <c r="JV92" s="71"/>
      <c r="JW92" s="71"/>
      <c r="JX92" s="71"/>
      <c r="JY92" s="71"/>
      <c r="JZ92" s="71"/>
      <c r="KA92" s="71"/>
      <c r="KB92" s="71"/>
      <c r="KC92" s="71"/>
    </row>
    <row r="93">
      <c r="A93" s="78" t="s">
        <v>681</v>
      </c>
      <c r="B93" s="78" t="s">
        <v>2263</v>
      </c>
      <c r="C93" s="107" t="s">
        <v>2264</v>
      </c>
      <c r="D93" s="78" t="s">
        <v>2265</v>
      </c>
      <c r="E93" s="91" t="s">
        <v>1091</v>
      </c>
      <c r="F93" s="91" t="s">
        <v>1091</v>
      </c>
      <c r="G93" s="91" t="s">
        <v>1091</v>
      </c>
      <c r="H93" s="78" t="s">
        <v>1091</v>
      </c>
      <c r="J93" s="78" t="s">
        <v>1091</v>
      </c>
      <c r="K93" s="78" t="s">
        <v>1091</v>
      </c>
      <c r="L93" s="78" t="s">
        <v>1091</v>
      </c>
      <c r="M93" s="78" t="s">
        <v>1091</v>
      </c>
      <c r="N93" s="107" t="s">
        <v>2266</v>
      </c>
      <c r="O93" s="107">
        <v>984</v>
      </c>
      <c r="P93" s="89" t="s">
        <v>2267</v>
      </c>
      <c r="Q93" s="89" t="s">
        <v>2268</v>
      </c>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c r="BH93" s="89"/>
      <c r="BI93" s="89"/>
      <c r="BJ93" s="89"/>
      <c r="BK93" s="89"/>
      <c r="BL93" s="89"/>
      <c r="BM93" s="89"/>
      <c r="BN93" s="89"/>
      <c r="BO93" s="89"/>
      <c r="BP93" s="89"/>
      <c r="BQ93" s="89"/>
      <c r="BR93" s="182"/>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89"/>
      <c r="CS93" s="89"/>
      <c r="CT93" s="89"/>
      <c r="CU93" s="89"/>
      <c r="CV93" s="89"/>
      <c r="CW93" s="89"/>
      <c r="CX93" s="89"/>
      <c r="CY93" s="89"/>
      <c r="CZ93" s="89"/>
      <c r="DA93" s="89"/>
      <c r="DB93" s="89"/>
      <c r="DC93" s="89"/>
      <c r="DD93" s="89"/>
      <c r="DE93" s="89"/>
      <c r="DF93" s="89"/>
      <c r="DG93" s="89"/>
      <c r="DH93" s="89"/>
      <c r="DI93" s="89"/>
      <c r="DJ93" s="89"/>
      <c r="DK93" s="89"/>
      <c r="DL93" s="89"/>
      <c r="DM93" s="89"/>
      <c r="DN93" s="89"/>
      <c r="DO93" s="89"/>
      <c r="DP93" s="89"/>
      <c r="DQ93" s="89"/>
      <c r="DR93" s="89"/>
      <c r="DS93" s="89"/>
      <c r="DT93" s="89"/>
      <c r="DU93" s="89"/>
      <c r="DV93" s="89"/>
      <c r="DW93" s="89"/>
      <c r="DX93" s="89"/>
      <c r="DY93" s="89"/>
      <c r="DZ93" s="89"/>
      <c r="EA93" s="89"/>
      <c r="EB93" s="89"/>
      <c r="EC93" s="89"/>
      <c r="ED93" s="89"/>
      <c r="EE93" s="89"/>
      <c r="EF93" s="89"/>
      <c r="EG93" s="89"/>
      <c r="EH93" s="89"/>
      <c r="EI93" s="89"/>
      <c r="EJ93" s="89"/>
      <c r="EK93" s="89"/>
      <c r="EL93" s="89"/>
      <c r="EM93" s="89"/>
      <c r="EN93" s="89"/>
      <c r="EO93" s="89"/>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c r="IW93" s="71"/>
      <c r="IX93" s="71"/>
      <c r="IY93" s="71"/>
      <c r="IZ93" s="71"/>
      <c r="JA93" s="71"/>
      <c r="JB93" s="71"/>
      <c r="JC93" s="71"/>
      <c r="JD93" s="71"/>
      <c r="JE93" s="71"/>
      <c r="JF93" s="71"/>
      <c r="JG93" s="71"/>
      <c r="JH93" s="71"/>
      <c r="JI93" s="71"/>
      <c r="JJ93" s="71"/>
      <c r="JK93" s="71"/>
      <c r="JL93" s="71"/>
      <c r="JM93" s="71"/>
      <c r="JN93" s="71"/>
      <c r="JO93" s="71"/>
      <c r="JP93" s="71"/>
      <c r="JQ93" s="71"/>
      <c r="JR93" s="71"/>
      <c r="JS93" s="71"/>
      <c r="JT93" s="71"/>
      <c r="JU93" s="71"/>
      <c r="JV93" s="71"/>
      <c r="JW93" s="71"/>
      <c r="JX93" s="71"/>
      <c r="JY93" s="71"/>
      <c r="JZ93" s="71"/>
      <c r="KA93" s="71"/>
      <c r="KB93" s="71"/>
      <c r="KC93" s="71"/>
    </row>
    <row r="94">
      <c r="A94" s="79" t="s">
        <v>681</v>
      </c>
      <c r="B94" s="79" t="s">
        <v>2269</v>
      </c>
      <c r="C94" s="107" t="s">
        <v>2270</v>
      </c>
      <c r="D94" s="91" t="s">
        <v>1090</v>
      </c>
      <c r="E94" s="92" t="s">
        <v>1091</v>
      </c>
      <c r="F94" s="92" t="s">
        <v>1091</v>
      </c>
      <c r="G94" s="107" t="s">
        <v>2271</v>
      </c>
      <c r="H94" s="107" t="s">
        <v>1127</v>
      </c>
      <c r="I94" s="107">
        <v>10</v>
      </c>
      <c r="J94" s="107" t="s">
        <v>1091</v>
      </c>
      <c r="K94" s="107" t="s">
        <v>1091</v>
      </c>
      <c r="L94" s="107" t="s">
        <v>1291</v>
      </c>
      <c r="M94" s="92" t="s">
        <v>2272</v>
      </c>
      <c r="N94" s="108" t="s">
        <v>2273</v>
      </c>
      <c r="O94" s="88" t="s">
        <v>2274</v>
      </c>
      <c r="P94" s="88" t="s">
        <v>1091</v>
      </c>
      <c r="Q94" s="88" t="s">
        <v>2275</v>
      </c>
      <c r="R94" s="98" t="s">
        <v>2276</v>
      </c>
      <c r="S94" s="109">
        <v>807</v>
      </c>
      <c r="T94" s="89" t="s">
        <v>1099</v>
      </c>
      <c r="U94" s="88" t="s">
        <v>1099</v>
      </c>
      <c r="V94" s="98" t="s">
        <v>2277</v>
      </c>
      <c r="W94" s="109">
        <v>905</v>
      </c>
      <c r="X94" s="88" t="s">
        <v>1099</v>
      </c>
      <c r="Y94" s="88" t="s">
        <v>1099</v>
      </c>
      <c r="Z94" s="88" t="s">
        <v>2278</v>
      </c>
      <c r="AA94" s="110">
        <v>956</v>
      </c>
      <c r="AB94" s="88" t="s">
        <v>1099</v>
      </c>
      <c r="AC94" s="88" t="s">
        <v>1099</v>
      </c>
      <c r="AD94" s="92" t="s">
        <v>2279</v>
      </c>
      <c r="AE94" s="111" t="s">
        <v>2280</v>
      </c>
      <c r="AF94" s="111" t="s">
        <v>1099</v>
      </c>
      <c r="AG94" s="111" t="s">
        <v>1099</v>
      </c>
      <c r="AH94" s="84" t="s">
        <v>2281</v>
      </c>
      <c r="AI94" s="111" t="s">
        <v>2282</v>
      </c>
      <c r="AJ94" s="111" t="s">
        <v>1099</v>
      </c>
      <c r="AK94" s="111" t="s">
        <v>1099</v>
      </c>
      <c r="AL94" s="87" t="s">
        <v>2283</v>
      </c>
      <c r="AM94" s="111" t="s">
        <v>2284</v>
      </c>
      <c r="AN94" s="111" t="s">
        <v>1099</v>
      </c>
      <c r="AO94" s="111" t="s">
        <v>1099</v>
      </c>
      <c r="AP94" s="87" t="s">
        <v>2285</v>
      </c>
      <c r="AQ94" s="88" t="s">
        <v>2286</v>
      </c>
      <c r="AR94" s="88" t="s">
        <v>1099</v>
      </c>
      <c r="AS94" s="88" t="s">
        <v>1099</v>
      </c>
      <c r="AT94" s="87" t="s">
        <v>2287</v>
      </c>
      <c r="AU94" s="89" t="s">
        <v>1329</v>
      </c>
      <c r="AV94" s="89" t="s">
        <v>1099</v>
      </c>
      <c r="AW94" s="89" t="s">
        <v>1099</v>
      </c>
      <c r="AX94" s="89" t="s">
        <v>2288</v>
      </c>
      <c r="AY94" s="89" t="s">
        <v>2289</v>
      </c>
      <c r="AZ94" s="89" t="s">
        <v>1099</v>
      </c>
      <c r="BA94" s="89" t="s">
        <v>1099</v>
      </c>
      <c r="BB94" s="89" t="s">
        <v>2290</v>
      </c>
      <c r="BC94" s="89" t="s">
        <v>2291</v>
      </c>
      <c r="BD94" s="89" t="s">
        <v>1099</v>
      </c>
      <c r="BE94" s="89" t="s">
        <v>1099</v>
      </c>
      <c r="BF94" s="89" t="s">
        <v>2292</v>
      </c>
      <c r="BG94" s="89" t="s">
        <v>1693</v>
      </c>
      <c r="BH94" s="89" t="s">
        <v>1099</v>
      </c>
      <c r="BI94" s="89" t="s">
        <v>1099</v>
      </c>
      <c r="BJ94" s="89" t="s">
        <v>2293</v>
      </c>
      <c r="BK94" s="89" t="s">
        <v>2294</v>
      </c>
      <c r="BL94" s="89" t="s">
        <v>1158</v>
      </c>
      <c r="BM94" s="89" t="s">
        <v>1161</v>
      </c>
      <c r="BN94" s="92" t="s">
        <v>2295</v>
      </c>
      <c r="BO94" s="89" t="s">
        <v>1906</v>
      </c>
      <c r="BP94" s="89" t="s">
        <v>1099</v>
      </c>
      <c r="BQ94" s="89" t="s">
        <v>1099</v>
      </c>
      <c r="BR94" s="89" t="s">
        <v>2296</v>
      </c>
      <c r="BS94" s="89" t="s">
        <v>1503</v>
      </c>
      <c r="BT94" s="89" t="s">
        <v>1099</v>
      </c>
      <c r="BU94" s="89" t="s">
        <v>1099</v>
      </c>
      <c r="BV94" s="89" t="s">
        <v>2297</v>
      </c>
      <c r="BW94" s="89" t="s">
        <v>2298</v>
      </c>
      <c r="BX94" s="89" t="s">
        <v>2056</v>
      </c>
      <c r="BY94" s="89" t="s">
        <v>1112</v>
      </c>
      <c r="BZ94" s="89" t="s">
        <v>2299</v>
      </c>
      <c r="CA94" s="89" t="s">
        <v>1609</v>
      </c>
      <c r="CB94" s="89" t="s">
        <v>2056</v>
      </c>
      <c r="CC94" s="89" t="s">
        <v>1139</v>
      </c>
      <c r="CD94" s="89" t="s">
        <v>2300</v>
      </c>
      <c r="CE94" s="89" t="s">
        <v>2085</v>
      </c>
      <c r="CF94" s="89" t="s">
        <v>2301</v>
      </c>
      <c r="CG94" s="89" t="s">
        <v>1099</v>
      </c>
      <c r="CH94" s="89" t="s">
        <v>2302</v>
      </c>
      <c r="CI94" s="89" t="s">
        <v>2303</v>
      </c>
      <c r="CJ94" s="89" t="s">
        <v>2301</v>
      </c>
      <c r="CK94" s="89" t="s">
        <v>1112</v>
      </c>
      <c r="CL94" s="89" t="s">
        <v>2304</v>
      </c>
      <c r="CM94" s="89" t="s">
        <v>2305</v>
      </c>
      <c r="CN94" s="89" t="s">
        <v>2306</v>
      </c>
      <c r="CO94" s="89" t="s">
        <v>1178</v>
      </c>
      <c r="CP94" s="89" t="s">
        <v>2307</v>
      </c>
      <c r="CQ94" s="89" t="s">
        <v>2308</v>
      </c>
      <c r="CR94" s="89" t="s">
        <v>2301</v>
      </c>
      <c r="CS94" s="89" t="s">
        <v>1117</v>
      </c>
      <c r="CT94" s="89" t="s">
        <v>2309</v>
      </c>
      <c r="CU94" s="89" t="s">
        <v>2310</v>
      </c>
      <c r="CV94" s="89" t="s">
        <v>1197</v>
      </c>
      <c r="CW94" s="89" t="s">
        <v>1178</v>
      </c>
      <c r="CX94" s="89" t="s">
        <v>2311</v>
      </c>
      <c r="CY94" s="89" t="s">
        <v>2312</v>
      </c>
      <c r="CZ94" s="89" t="s">
        <v>2313</v>
      </c>
      <c r="DA94" s="89" t="s">
        <v>1117</v>
      </c>
      <c r="DB94" s="89"/>
      <c r="DC94" s="89"/>
      <c r="DD94" s="89"/>
      <c r="DE94" s="89"/>
      <c r="DF94" s="89"/>
      <c r="DG94" s="89"/>
      <c r="DH94" s="89"/>
      <c r="DI94" s="89"/>
      <c r="DJ94" s="89"/>
      <c r="DK94" s="89"/>
      <c r="DL94" s="89"/>
      <c r="DM94" s="89"/>
      <c r="DN94" s="89"/>
      <c r="DO94" s="89"/>
      <c r="DP94" s="89"/>
      <c r="DQ94" s="89"/>
      <c r="DR94" s="89"/>
      <c r="DS94" s="89"/>
      <c r="DT94" s="89"/>
      <c r="DU94" s="89"/>
      <c r="DV94" s="89"/>
      <c r="DW94" s="89"/>
      <c r="DX94" s="89"/>
      <c r="DY94" s="89"/>
      <c r="DZ94" s="89"/>
      <c r="EA94" s="89"/>
      <c r="EB94" s="89"/>
      <c r="EC94" s="89"/>
      <c r="ED94" s="89"/>
      <c r="EE94" s="89"/>
      <c r="EF94" s="89"/>
      <c r="EG94" s="89"/>
      <c r="EH94" s="89"/>
      <c r="EI94" s="89"/>
      <c r="EJ94" s="89"/>
      <c r="EK94" s="89"/>
      <c r="EL94" s="89"/>
      <c r="EM94" s="89"/>
      <c r="EN94" s="89"/>
      <c r="EO94" s="89"/>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c r="IW94" s="71"/>
      <c r="IX94" s="71"/>
      <c r="IY94" s="71"/>
      <c r="IZ94" s="71"/>
      <c r="JA94" s="71"/>
      <c r="JB94" s="71"/>
      <c r="JC94" s="71"/>
      <c r="JD94" s="71"/>
      <c r="JE94" s="71"/>
      <c r="JF94" s="71"/>
      <c r="JG94" s="71"/>
      <c r="JH94" s="71"/>
      <c r="JI94" s="71"/>
      <c r="JJ94" s="71"/>
      <c r="JK94" s="71"/>
      <c r="JL94" s="71"/>
      <c r="JM94" s="71"/>
      <c r="JN94" s="71"/>
      <c r="JO94" s="71"/>
      <c r="JP94" s="71"/>
      <c r="JQ94" s="71"/>
      <c r="JR94" s="71"/>
      <c r="JS94" s="71"/>
      <c r="JT94" s="71"/>
      <c r="JU94" s="71"/>
      <c r="JV94" s="71"/>
      <c r="JW94" s="71"/>
      <c r="JX94" s="71"/>
      <c r="JY94" s="71"/>
      <c r="JZ94" s="71"/>
      <c r="KA94" s="71"/>
      <c r="KB94" s="71"/>
      <c r="KC94" s="71"/>
    </row>
    <row r="95">
      <c r="A95" s="79" t="s">
        <v>681</v>
      </c>
      <c r="B95" s="91" t="s">
        <v>2314</v>
      </c>
      <c r="C95" s="92" t="s">
        <v>2315</v>
      </c>
      <c r="D95" s="92" t="s">
        <v>1261</v>
      </c>
      <c r="E95" s="92" t="s">
        <v>1091</v>
      </c>
      <c r="F95" s="92" t="s">
        <v>1091</v>
      </c>
      <c r="G95" s="92" t="s">
        <v>2316</v>
      </c>
      <c r="H95" s="91" t="s">
        <v>1224</v>
      </c>
      <c r="I95" s="91">
        <v>11</v>
      </c>
      <c r="J95" s="91" t="s">
        <v>1094</v>
      </c>
      <c r="K95" s="91" t="s">
        <v>1091</v>
      </c>
      <c r="L95" s="91" t="s">
        <v>2317</v>
      </c>
      <c r="M95" s="93" t="s">
        <v>2318</v>
      </c>
      <c r="N95" s="94" t="s">
        <v>2319</v>
      </c>
      <c r="O95" s="88" t="s">
        <v>2320</v>
      </c>
      <c r="P95" s="88" t="s">
        <v>1099</v>
      </c>
      <c r="Q95" s="95" t="s">
        <v>1099</v>
      </c>
      <c r="R95" s="96" t="s">
        <v>2321</v>
      </c>
      <c r="S95" s="88" t="s">
        <v>2322</v>
      </c>
      <c r="T95" s="88" t="s">
        <v>1099</v>
      </c>
      <c r="U95" s="88" t="s">
        <v>1099</v>
      </c>
      <c r="V95" s="87" t="s">
        <v>2323</v>
      </c>
      <c r="W95" s="88" t="s">
        <v>2324</v>
      </c>
      <c r="X95" s="88" t="s">
        <v>1099</v>
      </c>
      <c r="Y95" s="88" t="s">
        <v>1099</v>
      </c>
      <c r="Z95" s="87" t="s">
        <v>2325</v>
      </c>
      <c r="AA95" s="88" t="s">
        <v>2326</v>
      </c>
      <c r="AB95" s="88" t="s">
        <v>1296</v>
      </c>
      <c r="AC95" s="88" t="s">
        <v>1099</v>
      </c>
      <c r="AD95" s="88"/>
      <c r="AE95" s="88"/>
      <c r="AF95" s="88"/>
      <c r="AG95" s="88"/>
      <c r="AH95" s="88"/>
      <c r="AI95" s="88"/>
      <c r="AJ95" s="88"/>
      <c r="AK95" s="88"/>
      <c r="AL95" s="88"/>
      <c r="AM95" s="88"/>
      <c r="AN95" s="88"/>
      <c r="AO95" s="88"/>
      <c r="AP95" s="88"/>
      <c r="AQ95" s="88"/>
      <c r="AR95" s="88"/>
      <c r="AS95" s="88"/>
      <c r="AT95" s="89"/>
      <c r="AU95" s="89"/>
      <c r="AV95" s="89"/>
      <c r="AW95" s="89"/>
      <c r="AX95" s="89"/>
      <c r="AY95" s="89"/>
      <c r="AZ95" s="89"/>
      <c r="BA95" s="89"/>
      <c r="BB95" s="89"/>
      <c r="BC95" s="89"/>
      <c r="BD95" s="89"/>
      <c r="BE95" s="89"/>
      <c r="BF95" s="89"/>
      <c r="BG95" s="89"/>
      <c r="BH95" s="89"/>
      <c r="BI95" s="89"/>
      <c r="BJ95" s="89"/>
      <c r="BK95" s="89"/>
      <c r="BL95" s="89"/>
      <c r="BM95" s="89"/>
      <c r="BN95" s="89"/>
      <c r="BO95" s="89"/>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89"/>
      <c r="CS95" s="89"/>
      <c r="CT95" s="89"/>
      <c r="CU95" s="89"/>
      <c r="CV95" s="89"/>
      <c r="CW95" s="89"/>
      <c r="CX95" s="89"/>
      <c r="CY95" s="89"/>
      <c r="CZ95" s="89"/>
      <c r="DA95" s="89"/>
      <c r="DB95" s="89"/>
      <c r="DC95" s="89"/>
      <c r="DD95" s="89"/>
      <c r="DE95" s="89"/>
      <c r="DF95" s="89"/>
      <c r="DG95" s="89"/>
      <c r="DH95" s="89"/>
      <c r="DI95" s="89"/>
      <c r="DJ95" s="89"/>
      <c r="DK95" s="89"/>
      <c r="DL95" s="89"/>
      <c r="DM95" s="89"/>
      <c r="DN95" s="89"/>
      <c r="DO95" s="89"/>
      <c r="DP95" s="89"/>
      <c r="DQ95" s="89"/>
      <c r="DR95" s="89"/>
      <c r="DS95" s="89"/>
      <c r="DT95" s="89"/>
      <c r="DU95" s="89"/>
      <c r="DV95" s="89"/>
      <c r="DW95" s="89"/>
      <c r="DX95" s="89"/>
      <c r="DY95" s="89"/>
      <c r="DZ95" s="89"/>
      <c r="EA95" s="89"/>
      <c r="EB95" s="89"/>
      <c r="EC95" s="89"/>
      <c r="ED95" s="89"/>
      <c r="EE95" s="89"/>
      <c r="EF95" s="89"/>
      <c r="EG95" s="89"/>
      <c r="EH95" s="89"/>
      <c r="EI95" s="89"/>
      <c r="EJ95" s="89"/>
      <c r="EK95" s="89"/>
      <c r="EL95" s="89"/>
      <c r="EM95" s="89"/>
      <c r="EN95" s="89"/>
      <c r="EO95" s="89"/>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c r="IW95" s="71"/>
      <c r="IX95" s="71"/>
      <c r="IY95" s="71"/>
      <c r="IZ95" s="71"/>
      <c r="JA95" s="71"/>
      <c r="JB95" s="71"/>
      <c r="JC95" s="71"/>
      <c r="JD95" s="71"/>
      <c r="JE95" s="71"/>
      <c r="JF95" s="71"/>
      <c r="JG95" s="71"/>
      <c r="JH95" s="71"/>
      <c r="JI95" s="71"/>
      <c r="JJ95" s="71"/>
      <c r="JK95" s="71"/>
      <c r="JL95" s="71"/>
      <c r="JM95" s="71"/>
      <c r="JN95" s="71"/>
      <c r="JO95" s="71"/>
      <c r="JP95" s="71"/>
      <c r="JQ95" s="71"/>
      <c r="JR95" s="71"/>
      <c r="JS95" s="71"/>
      <c r="JT95" s="71"/>
      <c r="JU95" s="71"/>
      <c r="JV95" s="71"/>
      <c r="JW95" s="71"/>
      <c r="JX95" s="71"/>
      <c r="JY95" s="71"/>
      <c r="JZ95" s="71"/>
      <c r="KA95" s="71"/>
      <c r="KB95" s="71"/>
      <c r="KC95" s="71"/>
    </row>
    <row r="96">
      <c r="A96" s="79" t="s">
        <v>681</v>
      </c>
      <c r="B96" s="79" t="s">
        <v>2327</v>
      </c>
      <c r="C96" s="79" t="s">
        <v>2328</v>
      </c>
      <c r="D96" s="79" t="s">
        <v>1631</v>
      </c>
      <c r="E96" s="80">
        <v>41711</v>
      </c>
      <c r="F96" s="80">
        <v>42137</v>
      </c>
      <c r="G96" s="79" t="s">
        <v>2329</v>
      </c>
      <c r="H96" s="79" t="s">
        <v>1224</v>
      </c>
      <c r="I96" s="79">
        <v>9</v>
      </c>
      <c r="J96" s="79" t="s">
        <v>1091</v>
      </c>
      <c r="K96" s="79" t="s">
        <v>1091</v>
      </c>
      <c r="L96" s="79" t="s">
        <v>2330</v>
      </c>
      <c r="M96" s="81" t="s">
        <v>2331</v>
      </c>
      <c r="N96" s="82" t="s">
        <v>2332</v>
      </c>
      <c r="O96" s="82" t="s">
        <v>1452</v>
      </c>
      <c r="P96" s="82" t="s">
        <v>2333</v>
      </c>
      <c r="Q96" s="83" t="s">
        <v>1099</v>
      </c>
      <c r="R96" s="84" t="s">
        <v>2334</v>
      </c>
      <c r="S96" s="85">
        <v>675</v>
      </c>
      <c r="T96" s="86" t="s">
        <v>1099</v>
      </c>
      <c r="U96" s="86" t="s">
        <v>1099</v>
      </c>
      <c r="V96" s="87" t="s">
        <v>2335</v>
      </c>
      <c r="W96" s="86" t="s">
        <v>1331</v>
      </c>
      <c r="X96" s="86" t="s">
        <v>1099</v>
      </c>
      <c r="Y96" s="86" t="s">
        <v>1099</v>
      </c>
      <c r="Z96" s="79" t="s">
        <v>2336</v>
      </c>
      <c r="AA96" s="86" t="s">
        <v>2337</v>
      </c>
      <c r="AB96" s="86" t="s">
        <v>1099</v>
      </c>
      <c r="AC96" s="86" t="s">
        <v>1099</v>
      </c>
      <c r="AD96" s="87" t="s">
        <v>2338</v>
      </c>
      <c r="AE96" s="88" t="s">
        <v>1764</v>
      </c>
      <c r="AF96" s="88" t="s">
        <v>1099</v>
      </c>
      <c r="AG96" s="88" t="s">
        <v>1099</v>
      </c>
      <c r="AH96" s="88" t="s">
        <v>2339</v>
      </c>
      <c r="AI96" s="88" t="s">
        <v>2340</v>
      </c>
      <c r="AJ96" s="88" t="s">
        <v>2341</v>
      </c>
      <c r="AK96" s="88" t="s">
        <v>2342</v>
      </c>
      <c r="AL96" s="88" t="s">
        <v>2343</v>
      </c>
      <c r="AM96" s="88" t="s">
        <v>1329</v>
      </c>
      <c r="AN96" s="88" t="s">
        <v>1099</v>
      </c>
      <c r="AO96" s="88" t="s">
        <v>1117</v>
      </c>
      <c r="AP96" s="88"/>
      <c r="AQ96" s="88"/>
      <c r="AR96" s="88"/>
      <c r="AS96" s="88"/>
      <c r="AT96" s="89"/>
      <c r="AU96" s="89"/>
      <c r="AV96" s="89"/>
      <c r="AW96" s="89"/>
      <c r="AX96" s="89"/>
      <c r="AY96" s="89"/>
      <c r="AZ96" s="89"/>
      <c r="BA96" s="89"/>
      <c r="BB96" s="89"/>
      <c r="BC96" s="89"/>
      <c r="BD96" s="89"/>
      <c r="BE96" s="89"/>
      <c r="BF96" s="89"/>
      <c r="BG96" s="89"/>
      <c r="BH96" s="89"/>
      <c r="BI96" s="89"/>
      <c r="BJ96" s="89"/>
      <c r="BK96" s="89"/>
      <c r="BL96" s="89"/>
      <c r="BM96" s="89"/>
      <c r="BN96" s="89"/>
      <c r="BO96" s="89"/>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89"/>
      <c r="CS96" s="89"/>
      <c r="CT96" s="89"/>
      <c r="CU96" s="89"/>
      <c r="CV96" s="89"/>
      <c r="CW96" s="89"/>
      <c r="CX96" s="89"/>
      <c r="CY96" s="89"/>
      <c r="CZ96" s="89"/>
      <c r="DA96" s="89"/>
      <c r="DB96" s="89"/>
      <c r="DC96" s="89"/>
      <c r="DD96" s="89"/>
      <c r="DE96" s="89"/>
      <c r="DF96" s="89"/>
      <c r="DG96" s="89"/>
      <c r="DH96" s="89"/>
      <c r="DI96" s="89"/>
      <c r="DJ96" s="89"/>
      <c r="DK96" s="89"/>
      <c r="DL96" s="89"/>
      <c r="DM96" s="89"/>
      <c r="DN96" s="89"/>
      <c r="DO96" s="89"/>
      <c r="DP96" s="89"/>
      <c r="DQ96" s="89"/>
      <c r="DR96" s="89"/>
      <c r="DS96" s="89"/>
      <c r="DT96" s="89"/>
      <c r="DU96" s="89"/>
      <c r="DV96" s="89"/>
      <c r="DW96" s="89"/>
      <c r="DX96" s="89"/>
      <c r="DY96" s="89"/>
      <c r="DZ96" s="89"/>
      <c r="EA96" s="89"/>
      <c r="EB96" s="89"/>
      <c r="EC96" s="89"/>
      <c r="ED96" s="89"/>
      <c r="EE96" s="89"/>
      <c r="EF96" s="89"/>
      <c r="EG96" s="89"/>
      <c r="EH96" s="89"/>
      <c r="EI96" s="89"/>
      <c r="EJ96" s="89"/>
      <c r="EK96" s="89"/>
      <c r="EL96" s="89"/>
      <c r="EM96" s="89"/>
      <c r="EN96" s="89"/>
      <c r="EO96" s="89"/>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c r="IW96" s="71"/>
      <c r="IX96" s="71"/>
      <c r="IY96" s="71"/>
      <c r="IZ96" s="71"/>
      <c r="JA96" s="71"/>
      <c r="JB96" s="71"/>
      <c r="JC96" s="71"/>
      <c r="JD96" s="71"/>
      <c r="JE96" s="71"/>
      <c r="JF96" s="71"/>
      <c r="JG96" s="71"/>
      <c r="JH96" s="71"/>
      <c r="JI96" s="71"/>
      <c r="JJ96" s="71"/>
      <c r="JK96" s="71"/>
      <c r="JL96" s="71"/>
      <c r="JM96" s="71"/>
      <c r="JN96" s="71"/>
      <c r="JO96" s="71"/>
      <c r="JP96" s="71"/>
      <c r="JQ96" s="71"/>
      <c r="JR96" s="71"/>
      <c r="JS96" s="71"/>
      <c r="JT96" s="71"/>
      <c r="JU96" s="71"/>
      <c r="JV96" s="71"/>
      <c r="JW96" s="71"/>
      <c r="JX96" s="71"/>
      <c r="JY96" s="71"/>
      <c r="JZ96" s="71"/>
      <c r="KA96" s="71"/>
      <c r="KB96" s="71"/>
      <c r="KC96" s="71"/>
    </row>
    <row r="97">
      <c r="A97" s="78" t="s">
        <v>681</v>
      </c>
      <c r="B97" s="78" t="s">
        <v>2344</v>
      </c>
      <c r="C97" s="107" t="s">
        <v>2345</v>
      </c>
      <c r="D97" s="91" t="s">
        <v>1217</v>
      </c>
      <c r="E97" s="80">
        <v>41773</v>
      </c>
      <c r="F97" s="80">
        <v>42138</v>
      </c>
      <c r="G97" s="91" t="s">
        <v>1091</v>
      </c>
      <c r="H97" s="78" t="s">
        <v>1091</v>
      </c>
      <c r="I97" s="78">
        <v>10</v>
      </c>
      <c r="J97" s="78" t="s">
        <v>1091</v>
      </c>
      <c r="K97" s="78" t="s">
        <v>1091</v>
      </c>
      <c r="L97" s="78" t="s">
        <v>2346</v>
      </c>
      <c r="M97" s="94" t="s">
        <v>2347</v>
      </c>
      <c r="N97" s="107" t="s">
        <v>2348</v>
      </c>
      <c r="O97" s="107">
        <v>364</v>
      </c>
      <c r="P97" s="89" t="s">
        <v>1099</v>
      </c>
      <c r="Q97" s="83" t="s">
        <v>1099</v>
      </c>
      <c r="R97" s="84" t="s">
        <v>2349</v>
      </c>
      <c r="S97" s="89" t="s">
        <v>1415</v>
      </c>
      <c r="T97" s="89" t="s">
        <v>1099</v>
      </c>
      <c r="U97" s="89" t="s">
        <v>1099</v>
      </c>
      <c r="V97" s="78" t="s">
        <v>2350</v>
      </c>
      <c r="W97" s="89" t="s">
        <v>2351</v>
      </c>
      <c r="X97" s="89" t="s">
        <v>1099</v>
      </c>
      <c r="Y97" s="89" t="s">
        <v>1099</v>
      </c>
      <c r="Z97" s="78" t="s">
        <v>2352</v>
      </c>
      <c r="AA97" s="89" t="s">
        <v>2353</v>
      </c>
      <c r="AB97" s="89" t="s">
        <v>1099</v>
      </c>
      <c r="AC97" s="89" t="s">
        <v>1099</v>
      </c>
      <c r="AD97" s="89" t="s">
        <v>2354</v>
      </c>
      <c r="AE97" s="89" t="s">
        <v>2355</v>
      </c>
      <c r="AF97" s="89" t="s">
        <v>1758</v>
      </c>
      <c r="AG97" s="89" t="s">
        <v>1139</v>
      </c>
      <c r="AH97" s="89" t="s">
        <v>2356</v>
      </c>
      <c r="AI97" s="89" t="s">
        <v>2357</v>
      </c>
      <c r="AJ97" s="89" t="s">
        <v>1758</v>
      </c>
      <c r="AK97" s="89" t="s">
        <v>1139</v>
      </c>
      <c r="AL97" s="89" t="s">
        <v>1993</v>
      </c>
      <c r="AM97" s="89" t="s">
        <v>1994</v>
      </c>
      <c r="AN97" s="89" t="s">
        <v>1142</v>
      </c>
      <c r="AO97" s="89" t="s">
        <v>1117</v>
      </c>
      <c r="AP97" s="89" t="s">
        <v>2358</v>
      </c>
      <c r="AQ97" s="89" t="s">
        <v>2359</v>
      </c>
      <c r="AR97" s="89" t="s">
        <v>1142</v>
      </c>
      <c r="AS97" s="89" t="s">
        <v>1178</v>
      </c>
      <c r="AT97" s="89" t="s">
        <v>2360</v>
      </c>
      <c r="AU97" s="89" t="s">
        <v>2361</v>
      </c>
      <c r="AV97" s="89" t="s">
        <v>1618</v>
      </c>
      <c r="AW97" s="89" t="s">
        <v>1112</v>
      </c>
      <c r="AX97" s="89"/>
      <c r="AY97" s="89"/>
      <c r="AZ97" s="89"/>
      <c r="BA97" s="89"/>
      <c r="BB97" s="89"/>
      <c r="BC97" s="89"/>
      <c r="BD97" s="89"/>
      <c r="BE97" s="89"/>
      <c r="BF97" s="89"/>
      <c r="BG97" s="89"/>
      <c r="BH97" s="89"/>
      <c r="BI97" s="89"/>
      <c r="BJ97" s="89"/>
      <c r="BK97" s="89"/>
      <c r="BL97" s="89"/>
      <c r="BM97" s="89"/>
      <c r="BN97" s="89"/>
      <c r="BO97" s="89"/>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89"/>
      <c r="CS97" s="89"/>
      <c r="CT97" s="89"/>
      <c r="CU97" s="89"/>
      <c r="CV97" s="89"/>
      <c r="CW97" s="89"/>
      <c r="CX97" s="89"/>
      <c r="CY97" s="89"/>
      <c r="CZ97" s="89"/>
      <c r="DA97" s="89"/>
      <c r="DB97" s="89"/>
      <c r="DC97" s="89"/>
      <c r="DD97" s="89"/>
      <c r="DE97" s="89"/>
      <c r="DF97" s="89"/>
      <c r="DG97" s="89"/>
      <c r="DH97" s="89"/>
      <c r="DI97" s="89"/>
      <c r="DJ97" s="89"/>
      <c r="DK97" s="89"/>
      <c r="DL97" s="89"/>
      <c r="DM97" s="89"/>
      <c r="DN97" s="89"/>
      <c r="DO97" s="89"/>
      <c r="DP97" s="89"/>
      <c r="DQ97" s="89"/>
      <c r="DR97" s="89"/>
      <c r="DS97" s="89"/>
      <c r="DT97" s="89"/>
      <c r="DU97" s="89"/>
      <c r="DV97" s="89"/>
      <c r="DW97" s="89"/>
      <c r="DX97" s="89"/>
      <c r="DY97" s="89"/>
      <c r="DZ97" s="89"/>
      <c r="EA97" s="89"/>
      <c r="EB97" s="89"/>
      <c r="EC97" s="89"/>
      <c r="ED97" s="89"/>
      <c r="EE97" s="89"/>
      <c r="EF97" s="89"/>
      <c r="EG97" s="89"/>
      <c r="EH97" s="89"/>
      <c r="EI97" s="89"/>
      <c r="EJ97" s="89"/>
      <c r="EK97" s="89"/>
      <c r="EL97" s="89"/>
      <c r="EM97" s="89"/>
      <c r="EN97" s="89"/>
      <c r="EO97" s="89"/>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c r="IW97" s="71"/>
      <c r="IX97" s="71"/>
      <c r="IY97" s="71"/>
      <c r="IZ97" s="71"/>
      <c r="JA97" s="71"/>
      <c r="JB97" s="71"/>
      <c r="JC97" s="71"/>
      <c r="JD97" s="71"/>
      <c r="JE97" s="71"/>
      <c r="JF97" s="71"/>
      <c r="JG97" s="71"/>
      <c r="JH97" s="71"/>
      <c r="JI97" s="71"/>
      <c r="JJ97" s="71"/>
      <c r="JK97" s="71"/>
      <c r="JL97" s="71"/>
      <c r="JM97" s="71"/>
      <c r="JN97" s="71"/>
      <c r="JO97" s="71"/>
      <c r="JP97" s="71"/>
      <c r="JQ97" s="71"/>
      <c r="JR97" s="71"/>
      <c r="JS97" s="71"/>
      <c r="JT97" s="71"/>
      <c r="JU97" s="71"/>
      <c r="JV97" s="71"/>
      <c r="JW97" s="71"/>
      <c r="JX97" s="71"/>
      <c r="JY97" s="71"/>
      <c r="JZ97" s="71"/>
      <c r="KA97" s="71"/>
      <c r="KB97" s="71"/>
      <c r="KC97" s="71"/>
    </row>
    <row r="98">
      <c r="A98" s="78" t="s">
        <v>681</v>
      </c>
      <c r="B98" s="78" t="s">
        <v>2362</v>
      </c>
      <c r="C98" s="78" t="s">
        <v>2363</v>
      </c>
      <c r="D98" s="113" t="s">
        <v>1583</v>
      </c>
      <c r="E98" s="114">
        <v>42042</v>
      </c>
      <c r="F98" s="114">
        <v>42407</v>
      </c>
      <c r="G98" s="113" t="s">
        <v>2234</v>
      </c>
      <c r="H98" s="78" t="s">
        <v>1224</v>
      </c>
      <c r="I98" s="78">
        <v>10</v>
      </c>
      <c r="J98" s="78" t="s">
        <v>1091</v>
      </c>
      <c r="K98" s="78" t="s">
        <v>1091</v>
      </c>
      <c r="L98" s="78" t="s">
        <v>2364</v>
      </c>
      <c r="M98" s="113" t="s">
        <v>2365</v>
      </c>
      <c r="N98" s="113" t="s">
        <v>2366</v>
      </c>
      <c r="O98" s="78">
        <v>896</v>
      </c>
      <c r="P98" s="89" t="s">
        <v>2267</v>
      </c>
      <c r="Q98" s="83" t="s">
        <v>1099</v>
      </c>
      <c r="R98" s="78" t="s">
        <v>2367</v>
      </c>
      <c r="S98" s="110">
        <v>545</v>
      </c>
      <c r="T98" s="89" t="s">
        <v>1099</v>
      </c>
      <c r="U98" s="89" t="s">
        <v>1099</v>
      </c>
      <c r="V98" s="78" t="s">
        <v>2368</v>
      </c>
      <c r="W98" s="89" t="s">
        <v>1465</v>
      </c>
      <c r="X98" s="89" t="s">
        <v>1099</v>
      </c>
      <c r="Y98" s="89" t="s">
        <v>1099</v>
      </c>
      <c r="Z98" s="94" t="s">
        <v>2369</v>
      </c>
      <c r="AA98" s="89" t="s">
        <v>1780</v>
      </c>
      <c r="AB98" s="89" t="s">
        <v>1099</v>
      </c>
      <c r="AC98" s="89" t="s">
        <v>1099</v>
      </c>
      <c r="AD98" s="115" t="s">
        <v>2370</v>
      </c>
      <c r="AE98" s="89" t="s">
        <v>1364</v>
      </c>
      <c r="AF98" s="89" t="s">
        <v>1099</v>
      </c>
      <c r="AG98" s="89" t="s">
        <v>1099</v>
      </c>
      <c r="AH98" s="89" t="s">
        <v>2371</v>
      </c>
      <c r="AI98" s="89" t="s">
        <v>2372</v>
      </c>
      <c r="AJ98" s="89" t="s">
        <v>1099</v>
      </c>
      <c r="AK98" s="89" t="s">
        <v>1099</v>
      </c>
      <c r="AL98" s="89" t="s">
        <v>2373</v>
      </c>
      <c r="AM98" s="89" t="s">
        <v>1602</v>
      </c>
      <c r="AN98" s="89" t="s">
        <v>1099</v>
      </c>
      <c r="AO98" s="89" t="s">
        <v>1099</v>
      </c>
      <c r="AP98" s="89" t="s">
        <v>2374</v>
      </c>
      <c r="AQ98" s="89" t="s">
        <v>2375</v>
      </c>
      <c r="AR98" s="89" t="s">
        <v>1099</v>
      </c>
      <c r="AS98" s="89" t="s">
        <v>1099</v>
      </c>
      <c r="AT98" s="89" t="s">
        <v>2376</v>
      </c>
      <c r="AU98" s="89" t="s">
        <v>2377</v>
      </c>
      <c r="AV98" s="89" t="s">
        <v>1099</v>
      </c>
      <c r="AW98" s="89" t="s">
        <v>1099</v>
      </c>
      <c r="AX98" s="89" t="s">
        <v>2378</v>
      </c>
      <c r="AY98" s="89" t="s">
        <v>2379</v>
      </c>
      <c r="AZ98" s="89" t="s">
        <v>1099</v>
      </c>
      <c r="BA98" s="89" t="s">
        <v>1099</v>
      </c>
      <c r="BB98" s="89" t="s">
        <v>2380</v>
      </c>
      <c r="BC98" s="89" t="s">
        <v>2381</v>
      </c>
      <c r="BD98" s="89" t="s">
        <v>1099</v>
      </c>
      <c r="BE98" s="89" t="s">
        <v>1099</v>
      </c>
      <c r="BF98" s="89" t="s">
        <v>2382</v>
      </c>
      <c r="BG98" s="89" t="s">
        <v>2383</v>
      </c>
      <c r="BH98" s="89" t="s">
        <v>1099</v>
      </c>
      <c r="BI98" s="89" t="s">
        <v>1099</v>
      </c>
      <c r="BJ98" s="89" t="s">
        <v>2384</v>
      </c>
      <c r="BK98" s="89" t="s">
        <v>2385</v>
      </c>
      <c r="BL98" s="89" t="s">
        <v>1099</v>
      </c>
      <c r="BM98" s="89" t="s">
        <v>1099</v>
      </c>
      <c r="BN98" s="89" t="s">
        <v>2386</v>
      </c>
      <c r="BO98" s="89" t="s">
        <v>2387</v>
      </c>
      <c r="BP98" s="89" t="s">
        <v>1099</v>
      </c>
      <c r="BQ98" s="89" t="s">
        <v>1099</v>
      </c>
      <c r="BR98" s="89" t="s">
        <v>2388</v>
      </c>
      <c r="BS98" s="89" t="s">
        <v>2389</v>
      </c>
      <c r="BT98" s="89" t="s">
        <v>1099</v>
      </c>
      <c r="BU98" s="89" t="s">
        <v>1099</v>
      </c>
      <c r="BV98" s="89" t="s">
        <v>2390</v>
      </c>
      <c r="BW98" s="89" t="s">
        <v>2391</v>
      </c>
      <c r="BX98" s="89" t="s">
        <v>1099</v>
      </c>
      <c r="BY98" s="89" t="s">
        <v>1099</v>
      </c>
      <c r="BZ98" s="89" t="s">
        <v>2392</v>
      </c>
      <c r="CA98" s="89" t="s">
        <v>1366</v>
      </c>
      <c r="CB98" s="89" t="s">
        <v>1099</v>
      </c>
      <c r="CC98" s="89" t="s">
        <v>1099</v>
      </c>
      <c r="CD98" s="89" t="s">
        <v>2393</v>
      </c>
      <c r="CE98" s="89" t="s">
        <v>2394</v>
      </c>
      <c r="CF98" s="89" t="s">
        <v>1099</v>
      </c>
      <c r="CG98" s="89" t="s">
        <v>1099</v>
      </c>
      <c r="CH98" s="89" t="s">
        <v>2395</v>
      </c>
      <c r="CI98" s="89" t="s">
        <v>2396</v>
      </c>
      <c r="CJ98" s="89" t="s">
        <v>1099</v>
      </c>
      <c r="CK98" s="89" t="s">
        <v>1099</v>
      </c>
      <c r="CL98" s="89" t="s">
        <v>2397</v>
      </c>
      <c r="CM98" s="89" t="s">
        <v>2049</v>
      </c>
      <c r="CN98" s="89" t="s">
        <v>1099</v>
      </c>
      <c r="CO98" s="89" t="s">
        <v>1112</v>
      </c>
      <c r="CP98" s="89" t="s">
        <v>2398</v>
      </c>
      <c r="CQ98" s="89" t="s">
        <v>2399</v>
      </c>
      <c r="CR98" s="89" t="s">
        <v>1099</v>
      </c>
      <c r="CS98" s="89" t="s">
        <v>1117</v>
      </c>
      <c r="CT98" s="89" t="s">
        <v>2400</v>
      </c>
      <c r="CU98" s="89" t="s">
        <v>2401</v>
      </c>
      <c r="CV98" s="89" t="s">
        <v>2402</v>
      </c>
      <c r="CW98" s="89" t="s">
        <v>1117</v>
      </c>
      <c r="CX98" s="89" t="s">
        <v>2403</v>
      </c>
      <c r="CY98" s="89" t="s">
        <v>2404</v>
      </c>
      <c r="CZ98" s="89" t="s">
        <v>2402</v>
      </c>
      <c r="DA98" s="89" t="s">
        <v>1117</v>
      </c>
      <c r="DB98" s="89" t="s">
        <v>2405</v>
      </c>
      <c r="DC98" s="89" t="s">
        <v>2406</v>
      </c>
      <c r="DD98" s="89" t="s">
        <v>2402</v>
      </c>
      <c r="DE98" s="89" t="s">
        <v>1117</v>
      </c>
      <c r="DF98" s="89" t="s">
        <v>2407</v>
      </c>
      <c r="DG98" s="89" t="s">
        <v>2408</v>
      </c>
      <c r="DH98" s="89" t="s">
        <v>2402</v>
      </c>
      <c r="DI98" s="89" t="s">
        <v>1117</v>
      </c>
      <c r="DJ98" s="89" t="s">
        <v>2409</v>
      </c>
      <c r="DK98" s="89" t="s">
        <v>1116</v>
      </c>
      <c r="DL98" s="89" t="s">
        <v>2410</v>
      </c>
      <c r="DM98" s="89" t="s">
        <v>1178</v>
      </c>
      <c r="DN98" s="89" t="s">
        <v>2411</v>
      </c>
      <c r="DO98" s="89" t="s">
        <v>2412</v>
      </c>
      <c r="DP98" s="89" t="s">
        <v>2402</v>
      </c>
      <c r="DQ98" s="89" t="s">
        <v>1117</v>
      </c>
      <c r="DR98" s="89" t="s">
        <v>2413</v>
      </c>
      <c r="DS98" s="89" t="s">
        <v>1718</v>
      </c>
      <c r="DT98" s="89" t="s">
        <v>2410</v>
      </c>
      <c r="DU98" s="89" t="s">
        <v>1178</v>
      </c>
      <c r="DV98" s="89" t="s">
        <v>2414</v>
      </c>
      <c r="DW98" s="89" t="s">
        <v>2415</v>
      </c>
      <c r="DX98" s="89" t="s">
        <v>2402</v>
      </c>
      <c r="DY98" s="89" t="s">
        <v>1117</v>
      </c>
      <c r="DZ98" s="89" t="s">
        <v>2416</v>
      </c>
      <c r="EA98" s="89" t="s">
        <v>1607</v>
      </c>
      <c r="EB98" s="89" t="s">
        <v>2402</v>
      </c>
      <c r="EC98" s="89" t="s">
        <v>1117</v>
      </c>
      <c r="ED98" s="89" t="s">
        <v>2417</v>
      </c>
      <c r="EE98" s="89" t="s">
        <v>2418</v>
      </c>
      <c r="EF98" s="89" t="s">
        <v>2402</v>
      </c>
      <c r="EG98" s="89" t="s">
        <v>1117</v>
      </c>
      <c r="EH98" s="89" t="s">
        <v>2419</v>
      </c>
      <c r="EI98" s="89" t="s">
        <v>2420</v>
      </c>
      <c r="EJ98" s="89" t="s">
        <v>2402</v>
      </c>
      <c r="EK98" s="89" t="s">
        <v>1117</v>
      </c>
      <c r="EL98" s="89" t="s">
        <v>2421</v>
      </c>
      <c r="EM98" s="89" t="s">
        <v>1861</v>
      </c>
      <c r="EN98" s="89" t="s">
        <v>2402</v>
      </c>
      <c r="EO98" s="89" t="s">
        <v>1117</v>
      </c>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c r="IW98" s="71"/>
      <c r="IX98" s="71"/>
      <c r="IY98" s="71"/>
      <c r="IZ98" s="71"/>
      <c r="JA98" s="71"/>
      <c r="JB98" s="71"/>
      <c r="JC98" s="71"/>
      <c r="JD98" s="71"/>
      <c r="JE98" s="71"/>
      <c r="JF98" s="71"/>
      <c r="JG98" s="71"/>
      <c r="JH98" s="71"/>
      <c r="JI98" s="71"/>
      <c r="JJ98" s="71"/>
      <c r="JK98" s="71"/>
      <c r="JL98" s="71"/>
      <c r="JM98" s="71"/>
      <c r="JN98" s="71"/>
      <c r="JO98" s="71"/>
      <c r="JP98" s="71"/>
      <c r="JQ98" s="71"/>
      <c r="JR98" s="71"/>
      <c r="JS98" s="71"/>
      <c r="JT98" s="71"/>
      <c r="JU98" s="71"/>
      <c r="JV98" s="71"/>
      <c r="JW98" s="71"/>
      <c r="JX98" s="71"/>
      <c r="JY98" s="71"/>
      <c r="JZ98" s="71"/>
      <c r="KA98" s="71"/>
      <c r="KB98" s="71"/>
      <c r="KC98" s="71"/>
    </row>
    <row r="99">
      <c r="A99" s="107" t="s">
        <v>681</v>
      </c>
      <c r="B99" s="79" t="s">
        <v>2422</v>
      </c>
      <c r="C99" s="78" t="s">
        <v>2423</v>
      </c>
      <c r="D99" s="91" t="s">
        <v>1217</v>
      </c>
      <c r="E99" s="112">
        <v>41797</v>
      </c>
      <c r="F99" s="112">
        <v>41980</v>
      </c>
      <c r="G99" s="91" t="s">
        <v>2424</v>
      </c>
      <c r="H99" s="91" t="s">
        <v>2425</v>
      </c>
      <c r="I99" s="78">
        <v>10</v>
      </c>
      <c r="J99" s="78" t="s">
        <v>1091</v>
      </c>
      <c r="K99" s="78" t="s">
        <v>1091</v>
      </c>
      <c r="L99" s="79" t="s">
        <v>2426</v>
      </c>
      <c r="M99" s="87" t="s">
        <v>2427</v>
      </c>
      <c r="N99" s="87" t="s">
        <v>2428</v>
      </c>
      <c r="O99" s="78">
        <v>485</v>
      </c>
      <c r="P99" s="89" t="s">
        <v>1091</v>
      </c>
      <c r="Q99" s="83" t="s">
        <v>1099</v>
      </c>
      <c r="R99" s="78" t="s">
        <v>2429</v>
      </c>
      <c r="S99" s="89" t="s">
        <v>2430</v>
      </c>
      <c r="T99" s="89" t="s">
        <v>1099</v>
      </c>
      <c r="U99" s="89" t="s">
        <v>1099</v>
      </c>
      <c r="V99" s="78" t="s">
        <v>2431</v>
      </c>
      <c r="W99" s="89" t="s">
        <v>1594</v>
      </c>
      <c r="X99" s="89" t="s">
        <v>1099</v>
      </c>
      <c r="Y99" s="89" t="s">
        <v>1099</v>
      </c>
      <c r="Z99" s="78" t="s">
        <v>2432</v>
      </c>
      <c r="AA99" s="89" t="s">
        <v>2433</v>
      </c>
      <c r="AB99" s="89" t="s">
        <v>1099</v>
      </c>
      <c r="AC99" s="89" t="s">
        <v>1099</v>
      </c>
      <c r="AD99" s="89" t="s">
        <v>2434</v>
      </c>
      <c r="AE99" s="89" t="s">
        <v>2435</v>
      </c>
      <c r="AF99" s="89" t="s">
        <v>1099</v>
      </c>
      <c r="AG99" s="89" t="s">
        <v>1099</v>
      </c>
      <c r="AH99" s="89" t="s">
        <v>2436</v>
      </c>
      <c r="AI99" s="89" t="s">
        <v>2437</v>
      </c>
      <c r="AJ99" s="89" t="s">
        <v>2438</v>
      </c>
      <c r="AK99" s="89" t="s">
        <v>1178</v>
      </c>
      <c r="AL99" s="89" t="s">
        <v>2439</v>
      </c>
      <c r="AM99" s="89" t="s">
        <v>2440</v>
      </c>
      <c r="AN99" s="89" t="s">
        <v>1099</v>
      </c>
      <c r="AO99" s="89" t="s">
        <v>1112</v>
      </c>
      <c r="AP99" s="89"/>
      <c r="AQ99" s="89"/>
      <c r="AR99" s="89"/>
      <c r="AS99" s="89"/>
      <c r="AT99" s="89"/>
      <c r="AU99" s="89"/>
      <c r="AV99" s="89"/>
      <c r="AW99" s="89"/>
      <c r="AX99" s="89"/>
      <c r="AY99" s="89"/>
      <c r="AZ99" s="89"/>
      <c r="BA99" s="89"/>
      <c r="BB99" s="89"/>
      <c r="BC99" s="89"/>
      <c r="BD99" s="89"/>
      <c r="BE99" s="89"/>
      <c r="BF99" s="89"/>
      <c r="BG99" s="89"/>
      <c r="BH99" s="89"/>
      <c r="BI99" s="89"/>
      <c r="BJ99" s="89"/>
      <c r="BK99" s="89"/>
      <c r="BL99" s="89"/>
      <c r="BM99" s="89"/>
      <c r="BN99" s="89"/>
      <c r="BO99" s="89"/>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89"/>
      <c r="CS99" s="89"/>
      <c r="CT99" s="89"/>
      <c r="CU99" s="89"/>
      <c r="CV99" s="89"/>
      <c r="CW99" s="89"/>
      <c r="CX99" s="89"/>
      <c r="CY99" s="89"/>
      <c r="CZ99" s="89"/>
      <c r="DA99" s="89"/>
      <c r="DB99" s="89"/>
      <c r="DC99" s="89"/>
      <c r="DD99" s="89"/>
      <c r="DE99" s="89"/>
      <c r="DF99" s="89"/>
      <c r="DG99" s="89"/>
      <c r="DH99" s="89"/>
      <c r="DI99" s="89"/>
      <c r="DJ99" s="89"/>
      <c r="DK99" s="89"/>
      <c r="DL99" s="89"/>
      <c r="DM99" s="89"/>
      <c r="DN99" s="89"/>
      <c r="DO99" s="89"/>
      <c r="DP99" s="89"/>
      <c r="DQ99" s="89"/>
      <c r="DR99" s="89"/>
      <c r="DS99" s="89"/>
      <c r="DT99" s="89"/>
      <c r="DU99" s="89"/>
      <c r="DV99" s="89"/>
      <c r="DW99" s="89"/>
      <c r="DX99" s="89"/>
      <c r="DY99" s="89"/>
      <c r="DZ99" s="89"/>
      <c r="EA99" s="89"/>
      <c r="EB99" s="89"/>
      <c r="EC99" s="89"/>
      <c r="ED99" s="89"/>
      <c r="EE99" s="89"/>
      <c r="EF99" s="89"/>
      <c r="EG99" s="89"/>
      <c r="EH99" s="89"/>
      <c r="EI99" s="89"/>
      <c r="EJ99" s="89"/>
      <c r="EK99" s="89"/>
      <c r="EL99" s="89"/>
      <c r="EM99" s="89"/>
      <c r="EN99" s="89"/>
      <c r="EO99" s="89"/>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c r="IW99" s="71"/>
      <c r="IX99" s="71"/>
      <c r="IY99" s="71"/>
      <c r="IZ99" s="71"/>
      <c r="JA99" s="71"/>
      <c r="JB99" s="71"/>
      <c r="JC99" s="71"/>
      <c r="JD99" s="71"/>
      <c r="JE99" s="71"/>
      <c r="JF99" s="71"/>
      <c r="JG99" s="71"/>
      <c r="JH99" s="71"/>
      <c r="JI99" s="71"/>
      <c r="JJ99" s="71"/>
      <c r="JK99" s="71"/>
      <c r="JL99" s="71"/>
      <c r="JM99" s="71"/>
      <c r="JN99" s="71"/>
      <c r="JO99" s="71"/>
      <c r="JP99" s="71"/>
      <c r="JQ99" s="71"/>
      <c r="JR99" s="71"/>
      <c r="JS99" s="71"/>
      <c r="JT99" s="71"/>
      <c r="JU99" s="71"/>
      <c r="JV99" s="71"/>
      <c r="JW99" s="71"/>
      <c r="JX99" s="71"/>
      <c r="JY99" s="71"/>
      <c r="JZ99" s="71"/>
      <c r="KA99" s="71"/>
      <c r="KB99" s="71"/>
      <c r="KC99" s="71"/>
    </row>
    <row r="100">
      <c r="A100" s="78" t="s">
        <v>681</v>
      </c>
      <c r="B100" s="78" t="s">
        <v>2441</v>
      </c>
      <c r="C100" s="78" t="s">
        <v>2442</v>
      </c>
      <c r="D100" s="78" t="s">
        <v>2020</v>
      </c>
      <c r="E100" s="91" t="s">
        <v>1091</v>
      </c>
      <c r="F100" s="91" t="s">
        <v>1091</v>
      </c>
      <c r="G100" s="91" t="s">
        <v>1091</v>
      </c>
      <c r="H100" s="91" t="s">
        <v>1091</v>
      </c>
      <c r="I100" s="91" t="s">
        <v>1091</v>
      </c>
      <c r="J100" s="91" t="s">
        <v>1091</v>
      </c>
      <c r="K100" s="91" t="s">
        <v>1091</v>
      </c>
      <c r="L100" s="91" t="s">
        <v>1091</v>
      </c>
      <c r="M100" s="91" t="s">
        <v>1091</v>
      </c>
      <c r="N100" s="78" t="s">
        <v>2443</v>
      </c>
      <c r="O100" s="78">
        <v>981</v>
      </c>
      <c r="P100" s="89" t="s">
        <v>2444</v>
      </c>
      <c r="Q100" s="88" t="s">
        <v>2445</v>
      </c>
      <c r="U100" s="88"/>
      <c r="Y100" s="88"/>
      <c r="AC100" s="88"/>
      <c r="AD100" s="89"/>
      <c r="AE100" s="89"/>
      <c r="AF100" s="89"/>
      <c r="AG100" s="88"/>
      <c r="AH100" s="89"/>
      <c r="AI100" s="89"/>
      <c r="AJ100" s="89"/>
      <c r="AK100" s="88"/>
      <c r="AL100" s="89"/>
      <c r="AM100" s="89"/>
      <c r="AN100" s="89"/>
      <c r="AO100" s="88"/>
      <c r="AP100" s="89"/>
      <c r="AQ100" s="89"/>
      <c r="AR100" s="89"/>
      <c r="AS100" s="89"/>
      <c r="AT100" s="89"/>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c r="CV100" s="89"/>
      <c r="CW100" s="89"/>
      <c r="CX100" s="89"/>
      <c r="CY100" s="89"/>
      <c r="CZ100" s="89"/>
      <c r="DA100" s="89"/>
      <c r="DB100" s="89"/>
      <c r="DC100" s="89"/>
      <c r="DD100" s="89"/>
      <c r="DE100" s="89"/>
      <c r="DF100" s="89"/>
      <c r="DG100" s="89"/>
      <c r="DH100" s="89"/>
      <c r="DI100" s="89"/>
      <c r="DJ100" s="89"/>
      <c r="DK100" s="89"/>
      <c r="DL100" s="89"/>
      <c r="DM100" s="89"/>
      <c r="DN100" s="89"/>
      <c r="DO100" s="89"/>
      <c r="DP100" s="89"/>
      <c r="DQ100" s="89"/>
      <c r="DR100" s="89"/>
      <c r="DS100" s="89"/>
      <c r="DT100" s="89"/>
      <c r="DU100" s="89"/>
      <c r="DV100" s="89"/>
      <c r="DW100" s="89"/>
      <c r="DX100" s="89"/>
      <c r="DY100" s="89"/>
      <c r="DZ100" s="89"/>
      <c r="EA100" s="89"/>
      <c r="EB100" s="89"/>
      <c r="EC100" s="89"/>
      <c r="ED100" s="89"/>
      <c r="EE100" s="89"/>
      <c r="EF100" s="89"/>
      <c r="EG100" s="89"/>
      <c r="EH100" s="89"/>
      <c r="EI100" s="89"/>
      <c r="EJ100" s="89"/>
      <c r="EK100" s="89"/>
      <c r="EL100" s="89"/>
      <c r="EM100" s="89"/>
      <c r="EN100" s="89"/>
      <c r="EO100" s="89"/>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c r="IW100" s="71"/>
      <c r="IX100" s="71"/>
      <c r="IY100" s="71"/>
      <c r="IZ100" s="71"/>
      <c r="JA100" s="71"/>
      <c r="JB100" s="71"/>
      <c r="JC100" s="71"/>
      <c r="JD100" s="71"/>
      <c r="JE100" s="71"/>
      <c r="JF100" s="71"/>
      <c r="JG100" s="71"/>
      <c r="JH100" s="71"/>
      <c r="JI100" s="71"/>
      <c r="JJ100" s="71"/>
      <c r="JK100" s="71"/>
      <c r="JL100" s="71"/>
      <c r="JM100" s="71"/>
      <c r="JN100" s="71"/>
      <c r="JO100" s="71"/>
      <c r="JP100" s="71"/>
      <c r="JQ100" s="71"/>
      <c r="JR100" s="71"/>
      <c r="JS100" s="71"/>
      <c r="JT100" s="71"/>
      <c r="JU100" s="71"/>
      <c r="JV100" s="71"/>
      <c r="JW100" s="71"/>
      <c r="JX100" s="71"/>
      <c r="JY100" s="71"/>
      <c r="JZ100" s="71"/>
      <c r="KA100" s="71"/>
      <c r="KB100" s="71"/>
      <c r="KC100" s="71"/>
    </row>
    <row r="101">
      <c r="A101" s="78" t="s">
        <v>681</v>
      </c>
      <c r="B101" s="78" t="s">
        <v>2446</v>
      </c>
      <c r="C101" s="78" t="s">
        <v>2447</v>
      </c>
      <c r="D101" s="78" t="s">
        <v>1217</v>
      </c>
      <c r="E101" s="91" t="s">
        <v>1091</v>
      </c>
      <c r="F101" s="91" t="s">
        <v>1091</v>
      </c>
      <c r="G101" s="91" t="s">
        <v>1091</v>
      </c>
      <c r="H101" s="91" t="s">
        <v>1091</v>
      </c>
      <c r="I101" s="78">
        <v>10</v>
      </c>
      <c r="J101" s="78" t="s">
        <v>1091</v>
      </c>
      <c r="K101" s="78" t="s">
        <v>1091</v>
      </c>
      <c r="L101" s="78" t="s">
        <v>1091</v>
      </c>
      <c r="M101" s="78" t="s">
        <v>1091</v>
      </c>
      <c r="N101" s="89" t="s">
        <v>2448</v>
      </c>
      <c r="O101" s="89" t="s">
        <v>1141</v>
      </c>
      <c r="P101" s="89" t="s">
        <v>2449</v>
      </c>
      <c r="Q101" s="88" t="s">
        <v>1155</v>
      </c>
      <c r="U101" s="88"/>
      <c r="Y101" s="88"/>
      <c r="AC101" s="88"/>
      <c r="AD101" s="89"/>
      <c r="AE101" s="89"/>
      <c r="AF101" s="89"/>
      <c r="AG101" s="88"/>
      <c r="AH101" s="89"/>
      <c r="AI101" s="89"/>
      <c r="AJ101" s="89"/>
      <c r="AK101" s="88"/>
      <c r="AL101" s="89"/>
      <c r="AM101" s="89"/>
      <c r="AN101" s="89"/>
      <c r="AO101" s="88"/>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c r="BO101" s="89"/>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89"/>
      <c r="CS101" s="89"/>
      <c r="CT101" s="89"/>
      <c r="CU101" s="89"/>
      <c r="CV101" s="89"/>
      <c r="CW101" s="89"/>
      <c r="CX101" s="89"/>
      <c r="CY101" s="89"/>
      <c r="CZ101" s="89"/>
      <c r="DA101" s="89"/>
      <c r="DB101" s="89"/>
      <c r="DC101" s="89"/>
      <c r="DD101" s="89"/>
      <c r="DE101" s="89"/>
      <c r="DF101" s="89"/>
      <c r="DG101" s="89"/>
      <c r="DH101" s="89"/>
      <c r="DI101" s="89"/>
      <c r="DJ101" s="89"/>
      <c r="DK101" s="89"/>
      <c r="DL101" s="89"/>
      <c r="DM101" s="89"/>
      <c r="DN101" s="89"/>
      <c r="DO101" s="89"/>
      <c r="DP101" s="89"/>
      <c r="DQ101" s="89"/>
      <c r="DR101" s="89"/>
      <c r="DS101" s="89"/>
      <c r="DT101" s="89"/>
      <c r="DU101" s="89"/>
      <c r="DV101" s="89"/>
      <c r="DW101" s="89"/>
      <c r="DX101" s="89"/>
      <c r="DY101" s="89"/>
      <c r="DZ101" s="89"/>
      <c r="EA101" s="89"/>
      <c r="EB101" s="89"/>
      <c r="EC101" s="89"/>
      <c r="ED101" s="89"/>
      <c r="EE101" s="89"/>
      <c r="EF101" s="89"/>
      <c r="EG101" s="89"/>
      <c r="EH101" s="89"/>
      <c r="EI101" s="89"/>
      <c r="EJ101" s="89"/>
      <c r="EK101" s="89"/>
      <c r="EL101" s="89"/>
      <c r="EM101" s="89"/>
      <c r="EN101" s="89"/>
      <c r="EO101" s="89"/>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c r="IW101" s="71"/>
      <c r="IX101" s="71"/>
      <c r="IY101" s="71"/>
      <c r="IZ101" s="71"/>
      <c r="JA101" s="71"/>
      <c r="JB101" s="71"/>
      <c r="JC101" s="71"/>
      <c r="JD101" s="71"/>
      <c r="JE101" s="71"/>
      <c r="JF101" s="71"/>
      <c r="JG101" s="71"/>
      <c r="JH101" s="71"/>
      <c r="JI101" s="71"/>
      <c r="JJ101" s="71"/>
      <c r="JK101" s="71"/>
      <c r="JL101" s="71"/>
      <c r="JM101" s="71"/>
      <c r="JN101" s="71"/>
      <c r="JO101" s="71"/>
      <c r="JP101" s="71"/>
      <c r="JQ101" s="71"/>
      <c r="JR101" s="71"/>
      <c r="JS101" s="71"/>
      <c r="JT101" s="71"/>
      <c r="JU101" s="71"/>
      <c r="JV101" s="71"/>
      <c r="JW101" s="71"/>
      <c r="JX101" s="71"/>
      <c r="JY101" s="71"/>
      <c r="JZ101" s="71"/>
      <c r="KA101" s="71"/>
      <c r="KB101" s="71"/>
      <c r="KC101" s="71"/>
    </row>
    <row r="102">
      <c r="A102" s="78" t="s">
        <v>681</v>
      </c>
      <c r="B102" s="78" t="s">
        <v>2450</v>
      </c>
      <c r="C102" s="78" t="s">
        <v>2451</v>
      </c>
      <c r="D102" s="78" t="s">
        <v>1583</v>
      </c>
      <c r="E102" s="129" t="s">
        <v>2452</v>
      </c>
      <c r="F102" s="130">
        <v>42239</v>
      </c>
      <c r="G102" s="105" t="s">
        <v>2453</v>
      </c>
      <c r="H102" s="105" t="s">
        <v>2219</v>
      </c>
      <c r="I102" s="78">
        <v>10</v>
      </c>
      <c r="J102" s="69" t="s">
        <v>1091</v>
      </c>
      <c r="K102" s="78" t="s">
        <v>1091</v>
      </c>
      <c r="L102" s="78" t="s">
        <v>2454</v>
      </c>
      <c r="M102" s="78" t="s">
        <v>2455</v>
      </c>
      <c r="N102" s="78" t="s">
        <v>2456</v>
      </c>
      <c r="O102" s="78">
        <v>1115</v>
      </c>
      <c r="P102" s="89" t="s">
        <v>2457</v>
      </c>
      <c r="Q102" s="131" t="s">
        <v>1161</v>
      </c>
      <c r="S102" s="132"/>
      <c r="T102" s="132"/>
      <c r="U102" s="106"/>
      <c r="W102" s="71"/>
      <c r="X102" s="71"/>
      <c r="Y102" s="106"/>
      <c r="AA102" s="71"/>
      <c r="AB102" s="71"/>
      <c r="AC102" s="106"/>
      <c r="AD102" s="71"/>
      <c r="AE102" s="71"/>
      <c r="AF102" s="71"/>
      <c r="AG102" s="106"/>
      <c r="AH102" s="71"/>
      <c r="AI102" s="71"/>
      <c r="AJ102" s="71"/>
      <c r="AK102" s="106"/>
      <c r="AL102" s="71"/>
      <c r="AM102" s="71"/>
      <c r="AN102" s="71"/>
      <c r="AO102" s="106"/>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c r="IW102" s="71"/>
      <c r="IX102" s="71"/>
      <c r="IY102" s="71"/>
      <c r="IZ102" s="71"/>
      <c r="JA102" s="71"/>
      <c r="JB102" s="71"/>
      <c r="JC102" s="71"/>
      <c r="JD102" s="71"/>
      <c r="JE102" s="71"/>
      <c r="JF102" s="71"/>
      <c r="JG102" s="71"/>
      <c r="JH102" s="71"/>
      <c r="JI102" s="71"/>
      <c r="JJ102" s="71"/>
      <c r="JK102" s="71"/>
      <c r="JL102" s="71"/>
      <c r="JM102" s="71"/>
      <c r="JN102" s="71"/>
      <c r="JO102" s="71"/>
      <c r="JP102" s="71"/>
      <c r="JQ102" s="71"/>
      <c r="JR102" s="71"/>
      <c r="JS102" s="71"/>
      <c r="JT102" s="71"/>
      <c r="JU102" s="71"/>
      <c r="JV102" s="71"/>
      <c r="JW102" s="71"/>
      <c r="JX102" s="71"/>
      <c r="JY102" s="71"/>
      <c r="JZ102" s="71"/>
      <c r="KA102" s="71"/>
      <c r="KB102" s="71"/>
      <c r="KC102" s="71"/>
    </row>
    <row r="103">
      <c r="A103" s="78" t="s">
        <v>681</v>
      </c>
      <c r="B103" s="78" t="s">
        <v>2458</v>
      </c>
      <c r="C103" s="78" t="s">
        <v>2459</v>
      </c>
      <c r="D103" s="78" t="s">
        <v>1261</v>
      </c>
      <c r="E103" s="91" t="s">
        <v>1091</v>
      </c>
      <c r="F103" s="91" t="s">
        <v>1091</v>
      </c>
      <c r="G103" s="91" t="s">
        <v>2460</v>
      </c>
      <c r="H103" s="91" t="s">
        <v>2461</v>
      </c>
      <c r="I103" s="78">
        <v>9</v>
      </c>
      <c r="J103" s="78" t="s">
        <v>1091</v>
      </c>
      <c r="K103" s="78" t="s">
        <v>1091</v>
      </c>
      <c r="L103" s="78" t="s">
        <v>1091</v>
      </c>
      <c r="M103" s="78" t="s">
        <v>2462</v>
      </c>
      <c r="N103" s="78" t="s">
        <v>2463</v>
      </c>
      <c r="O103" s="78">
        <v>503</v>
      </c>
      <c r="P103" s="89" t="s">
        <v>1099</v>
      </c>
      <c r="Q103" s="88" t="s">
        <v>1099</v>
      </c>
      <c r="R103" s="78" t="s">
        <v>2464</v>
      </c>
      <c r="S103" s="89" t="s">
        <v>2465</v>
      </c>
      <c r="T103" s="89" t="s">
        <v>1099</v>
      </c>
      <c r="U103" s="88" t="s">
        <v>1099</v>
      </c>
      <c r="V103" s="87" t="s">
        <v>2466</v>
      </c>
      <c r="W103" s="89" t="s">
        <v>2467</v>
      </c>
      <c r="X103" s="89" t="s">
        <v>2468</v>
      </c>
      <c r="Y103" s="88" t="s">
        <v>1099</v>
      </c>
      <c r="Z103" s="78" t="s">
        <v>2469</v>
      </c>
      <c r="AA103" s="89" t="s">
        <v>1306</v>
      </c>
      <c r="AB103" s="89" t="s">
        <v>2468</v>
      </c>
      <c r="AC103" s="88" t="s">
        <v>1099</v>
      </c>
      <c r="AD103" s="89" t="s">
        <v>2470</v>
      </c>
      <c r="AE103" s="89" t="s">
        <v>2471</v>
      </c>
      <c r="AF103" s="89" t="s">
        <v>1099</v>
      </c>
      <c r="AG103" s="88" t="s">
        <v>1099</v>
      </c>
      <c r="AH103" s="89" t="s">
        <v>2472</v>
      </c>
      <c r="AI103" s="89" t="s">
        <v>2473</v>
      </c>
      <c r="AJ103" s="89" t="s">
        <v>1099</v>
      </c>
      <c r="AK103" s="88" t="s">
        <v>1099</v>
      </c>
      <c r="AL103" s="89"/>
      <c r="AM103" s="89"/>
      <c r="AN103" s="89"/>
      <c r="AO103" s="88"/>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c r="CV103" s="89"/>
      <c r="CW103" s="89"/>
      <c r="CX103" s="89"/>
      <c r="CY103" s="89"/>
      <c r="CZ103" s="89"/>
      <c r="DA103" s="89"/>
      <c r="DB103" s="89"/>
      <c r="DC103" s="89"/>
      <c r="DD103" s="89"/>
      <c r="DE103" s="89"/>
      <c r="DF103" s="89"/>
      <c r="DG103" s="89"/>
      <c r="DH103" s="89"/>
      <c r="DI103" s="89"/>
      <c r="DJ103" s="89"/>
      <c r="DK103" s="89"/>
      <c r="DL103" s="89"/>
      <c r="DM103" s="89"/>
      <c r="DN103" s="89"/>
      <c r="DO103" s="89"/>
      <c r="DP103" s="89"/>
      <c r="DQ103" s="89"/>
      <c r="DR103" s="89"/>
      <c r="DS103" s="89"/>
      <c r="DT103" s="89"/>
      <c r="DU103" s="89"/>
      <c r="DV103" s="89"/>
      <c r="DW103" s="89"/>
      <c r="DX103" s="89"/>
      <c r="DY103" s="89"/>
      <c r="DZ103" s="89"/>
      <c r="EA103" s="89"/>
      <c r="EB103" s="89"/>
      <c r="EC103" s="89"/>
      <c r="ED103" s="89"/>
      <c r="EE103" s="89"/>
      <c r="EF103" s="89"/>
      <c r="EG103" s="89"/>
      <c r="EH103" s="89"/>
      <c r="EI103" s="89"/>
      <c r="EJ103" s="89"/>
      <c r="EK103" s="89"/>
      <c r="EL103" s="89"/>
      <c r="EM103" s="89"/>
      <c r="EN103" s="89"/>
      <c r="EO103" s="89"/>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c r="IW103" s="71"/>
      <c r="IX103" s="71"/>
      <c r="IY103" s="71"/>
      <c r="IZ103" s="71"/>
      <c r="JA103" s="71"/>
      <c r="JB103" s="71"/>
      <c r="JC103" s="71"/>
      <c r="JD103" s="71"/>
      <c r="JE103" s="71"/>
      <c r="JF103" s="71"/>
      <c r="JG103" s="71"/>
      <c r="JH103" s="71"/>
      <c r="JI103" s="71"/>
      <c r="JJ103" s="71"/>
      <c r="JK103" s="71"/>
      <c r="JL103" s="71"/>
      <c r="JM103" s="71"/>
      <c r="JN103" s="71"/>
      <c r="JO103" s="71"/>
      <c r="JP103" s="71"/>
      <c r="JQ103" s="71"/>
      <c r="JR103" s="71"/>
      <c r="JS103" s="71"/>
      <c r="JT103" s="71"/>
      <c r="JU103" s="71"/>
      <c r="JV103" s="71"/>
      <c r="JW103" s="71"/>
      <c r="JX103" s="71"/>
      <c r="JY103" s="71"/>
      <c r="JZ103" s="71"/>
      <c r="KA103" s="71"/>
      <c r="KB103" s="71"/>
      <c r="KC103" s="71"/>
    </row>
    <row r="104">
      <c r="A104" s="78" t="s">
        <v>681</v>
      </c>
      <c r="B104" s="78" t="s">
        <v>2474</v>
      </c>
      <c r="C104" s="78" t="s">
        <v>2475</v>
      </c>
      <c r="D104" s="78" t="s">
        <v>2134</v>
      </c>
      <c r="E104" s="127">
        <v>41859</v>
      </c>
      <c r="F104" s="127">
        <v>42043</v>
      </c>
      <c r="G104" s="91" t="s">
        <v>1091</v>
      </c>
      <c r="H104" s="91" t="s">
        <v>1091</v>
      </c>
      <c r="I104" s="78">
        <v>11</v>
      </c>
      <c r="J104" s="78" t="s">
        <v>1091</v>
      </c>
      <c r="K104" s="78" t="s">
        <v>1091</v>
      </c>
      <c r="L104" s="78" t="s">
        <v>2230</v>
      </c>
      <c r="M104" s="87" t="s">
        <v>2476</v>
      </c>
      <c r="N104" s="78" t="s">
        <v>2477</v>
      </c>
      <c r="O104" s="78">
        <v>703</v>
      </c>
      <c r="P104" s="89" t="s">
        <v>1807</v>
      </c>
      <c r="Q104" s="88" t="s">
        <v>1099</v>
      </c>
      <c r="R104" s="78" t="s">
        <v>2478</v>
      </c>
      <c r="S104" s="89" t="s">
        <v>1656</v>
      </c>
      <c r="T104" s="89" t="s">
        <v>1099</v>
      </c>
      <c r="U104" s="88" t="s">
        <v>1099</v>
      </c>
      <c r="V104" s="78" t="s">
        <v>2479</v>
      </c>
      <c r="W104" s="89" t="s">
        <v>1594</v>
      </c>
      <c r="X104" s="89" t="s">
        <v>1099</v>
      </c>
      <c r="Y104" s="88" t="s">
        <v>1099</v>
      </c>
      <c r="Z104" s="78" t="s">
        <v>2480</v>
      </c>
      <c r="AA104" s="89" t="s">
        <v>2481</v>
      </c>
      <c r="AB104" s="89" t="s">
        <v>2482</v>
      </c>
      <c r="AC104" s="88" t="s">
        <v>1099</v>
      </c>
      <c r="AD104" s="89" t="s">
        <v>2483</v>
      </c>
      <c r="AE104" s="89" t="s">
        <v>2009</v>
      </c>
      <c r="AF104" s="89" t="s">
        <v>1099</v>
      </c>
      <c r="AG104" s="88" t="s">
        <v>1099</v>
      </c>
      <c r="AH104" s="89" t="s">
        <v>2484</v>
      </c>
      <c r="AI104" s="89" t="s">
        <v>1477</v>
      </c>
      <c r="AJ104" s="89" t="s">
        <v>2485</v>
      </c>
      <c r="AK104" s="88" t="s">
        <v>1099</v>
      </c>
      <c r="AL104" s="89" t="s">
        <v>2486</v>
      </c>
      <c r="AM104" s="89" t="s">
        <v>1188</v>
      </c>
      <c r="AN104" s="89" t="s">
        <v>1099</v>
      </c>
      <c r="AO104" s="88" t="s">
        <v>1112</v>
      </c>
      <c r="AP104" s="89" t="s">
        <v>2487</v>
      </c>
      <c r="AQ104" s="89" t="s">
        <v>2488</v>
      </c>
      <c r="AR104" s="89" t="s">
        <v>2489</v>
      </c>
      <c r="AS104" s="89" t="s">
        <v>1178</v>
      </c>
      <c r="AT104" s="89" t="s">
        <v>2490</v>
      </c>
      <c r="AU104" s="89" t="s">
        <v>2491</v>
      </c>
      <c r="AV104" s="89" t="s">
        <v>1099</v>
      </c>
      <c r="AW104" s="89" t="s">
        <v>1117</v>
      </c>
      <c r="AX104" s="89" t="s">
        <v>2492</v>
      </c>
      <c r="AY104" s="89" t="s">
        <v>2045</v>
      </c>
      <c r="AZ104" s="89" t="s">
        <v>2493</v>
      </c>
      <c r="BA104" s="89" t="s">
        <v>1117</v>
      </c>
      <c r="BB104" s="89" t="s">
        <v>2494</v>
      </c>
      <c r="BC104" s="89" t="s">
        <v>2274</v>
      </c>
      <c r="BD104" s="89" t="s">
        <v>2493</v>
      </c>
      <c r="BE104" s="89" t="s">
        <v>1117</v>
      </c>
      <c r="BF104" s="89" t="s">
        <v>2495</v>
      </c>
      <c r="BG104" s="89" t="s">
        <v>2274</v>
      </c>
      <c r="BH104" s="89" t="s">
        <v>2493</v>
      </c>
      <c r="BI104" s="89" t="s">
        <v>1178</v>
      </c>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89"/>
      <c r="CV104" s="89"/>
      <c r="CW104" s="89"/>
      <c r="CX104" s="89"/>
      <c r="CY104" s="89"/>
      <c r="CZ104" s="89"/>
      <c r="DA104" s="89"/>
      <c r="DB104" s="89"/>
      <c r="DC104" s="89"/>
      <c r="DD104" s="89"/>
      <c r="DE104" s="89"/>
      <c r="DF104" s="89"/>
      <c r="DG104" s="89"/>
      <c r="DH104" s="89"/>
      <c r="DI104" s="89"/>
      <c r="DJ104" s="89"/>
      <c r="DK104" s="89"/>
      <c r="DL104" s="89"/>
      <c r="DM104" s="89"/>
      <c r="DN104" s="89"/>
      <c r="DO104" s="89"/>
      <c r="DP104" s="89"/>
      <c r="DQ104" s="89"/>
      <c r="DR104" s="89"/>
      <c r="DS104" s="89"/>
      <c r="DT104" s="89"/>
      <c r="DU104" s="89"/>
      <c r="DV104" s="89"/>
      <c r="DW104" s="89"/>
      <c r="DX104" s="89"/>
      <c r="DY104" s="89"/>
      <c r="DZ104" s="89"/>
      <c r="EA104" s="89"/>
      <c r="EB104" s="89"/>
      <c r="EC104" s="89"/>
      <c r="ED104" s="89"/>
      <c r="EE104" s="89"/>
      <c r="EF104" s="89"/>
      <c r="EG104" s="89"/>
      <c r="EH104" s="89"/>
      <c r="EI104" s="89"/>
      <c r="EJ104" s="89"/>
      <c r="EK104" s="89"/>
      <c r="EL104" s="89"/>
      <c r="EM104" s="89"/>
      <c r="EN104" s="89"/>
      <c r="EO104" s="89"/>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c r="IW104" s="71"/>
      <c r="IX104" s="71"/>
      <c r="IY104" s="71"/>
      <c r="IZ104" s="71"/>
      <c r="JA104" s="71"/>
      <c r="JB104" s="71"/>
      <c r="JC104" s="71"/>
      <c r="JD104" s="71"/>
      <c r="JE104" s="71"/>
      <c r="JF104" s="71"/>
      <c r="JG104" s="71"/>
      <c r="JH104" s="71"/>
      <c r="JI104" s="71"/>
      <c r="JJ104" s="71"/>
      <c r="JK104" s="71"/>
      <c r="JL104" s="71"/>
      <c r="JM104" s="71"/>
      <c r="JN104" s="71"/>
      <c r="JO104" s="71"/>
      <c r="JP104" s="71"/>
      <c r="JQ104" s="71"/>
      <c r="JR104" s="71"/>
      <c r="JS104" s="71"/>
      <c r="JT104" s="71"/>
      <c r="JU104" s="71"/>
      <c r="JV104" s="71"/>
      <c r="JW104" s="71"/>
      <c r="JX104" s="71"/>
      <c r="JY104" s="71"/>
      <c r="JZ104" s="71"/>
      <c r="KA104" s="71"/>
      <c r="KB104" s="71"/>
      <c r="KC104" s="71"/>
    </row>
    <row r="105">
      <c r="A105" s="78" t="s">
        <v>681</v>
      </c>
      <c r="B105" s="78" t="s">
        <v>2496</v>
      </c>
      <c r="C105" s="78" t="s">
        <v>2497</v>
      </c>
      <c r="D105" s="78" t="s">
        <v>1261</v>
      </c>
      <c r="E105" s="127">
        <v>41861</v>
      </c>
      <c r="F105" s="127">
        <v>42045</v>
      </c>
      <c r="G105" s="91" t="s">
        <v>2498</v>
      </c>
      <c r="H105" s="91" t="s">
        <v>1224</v>
      </c>
      <c r="I105" s="78">
        <v>6</v>
      </c>
      <c r="J105" s="78" t="s">
        <v>1091</v>
      </c>
      <c r="K105" s="78" t="s">
        <v>1091</v>
      </c>
      <c r="L105" s="78" t="s">
        <v>1091</v>
      </c>
      <c r="M105" s="78" t="s">
        <v>2499</v>
      </c>
      <c r="N105" s="89" t="s">
        <v>2500</v>
      </c>
      <c r="O105" s="89" t="s">
        <v>2387</v>
      </c>
      <c r="P105" s="89" t="s">
        <v>1099</v>
      </c>
      <c r="Q105" s="88" t="s">
        <v>1099</v>
      </c>
      <c r="R105" s="78" t="s">
        <v>2501</v>
      </c>
      <c r="S105" s="89" t="s">
        <v>2502</v>
      </c>
      <c r="T105" s="89" t="s">
        <v>1099</v>
      </c>
      <c r="U105" s="88" t="s">
        <v>1099</v>
      </c>
      <c r="V105" s="78" t="s">
        <v>2503</v>
      </c>
      <c r="W105" s="89" t="s">
        <v>2504</v>
      </c>
      <c r="X105" s="89" t="s">
        <v>1099</v>
      </c>
      <c r="Y105" s="88" t="s">
        <v>1099</v>
      </c>
      <c r="Z105" s="78" t="s">
        <v>2505</v>
      </c>
      <c r="AA105" s="89" t="s">
        <v>1945</v>
      </c>
      <c r="AB105" s="89" t="s">
        <v>1099</v>
      </c>
      <c r="AC105" s="88" t="s">
        <v>1099</v>
      </c>
      <c r="AD105" s="89" t="s">
        <v>2506</v>
      </c>
      <c r="AE105" s="89" t="s">
        <v>2435</v>
      </c>
      <c r="AF105" s="89" t="s">
        <v>2507</v>
      </c>
      <c r="AG105" s="88" t="s">
        <v>1099</v>
      </c>
      <c r="AH105" s="89" t="s">
        <v>2508</v>
      </c>
      <c r="AI105" s="89" t="s">
        <v>2509</v>
      </c>
      <c r="AJ105" s="89" t="s">
        <v>1099</v>
      </c>
      <c r="AK105" s="88" t="s">
        <v>1099</v>
      </c>
      <c r="AL105" s="89" t="s">
        <v>2510</v>
      </c>
      <c r="AM105" s="89" t="s">
        <v>1990</v>
      </c>
      <c r="AN105" s="89" t="s">
        <v>1099</v>
      </c>
      <c r="AO105" s="88" t="s">
        <v>1099</v>
      </c>
      <c r="AP105" s="92" t="s">
        <v>2511</v>
      </c>
      <c r="AQ105" s="89" t="s">
        <v>2512</v>
      </c>
      <c r="AR105" s="89" t="s">
        <v>1099</v>
      </c>
      <c r="AS105" s="89" t="s">
        <v>1099</v>
      </c>
      <c r="AT105" s="89" t="s">
        <v>2513</v>
      </c>
      <c r="AU105" s="89" t="s">
        <v>2514</v>
      </c>
      <c r="AV105" s="89" t="s">
        <v>1099</v>
      </c>
      <c r="AW105" s="89" t="s">
        <v>1099</v>
      </c>
      <c r="AX105" s="89" t="s">
        <v>2515</v>
      </c>
      <c r="AY105" s="89" t="s">
        <v>2516</v>
      </c>
      <c r="AZ105" s="89" t="s">
        <v>1099</v>
      </c>
      <c r="BA105" s="89" t="s">
        <v>1112</v>
      </c>
      <c r="BB105" s="89" t="s">
        <v>2517</v>
      </c>
      <c r="BC105" s="89" t="s">
        <v>1511</v>
      </c>
      <c r="BD105" s="89" t="s">
        <v>1099</v>
      </c>
      <c r="BE105" s="89" t="s">
        <v>1112</v>
      </c>
      <c r="BF105" s="89" t="s">
        <v>2518</v>
      </c>
      <c r="BG105" s="89" t="s">
        <v>2519</v>
      </c>
      <c r="BH105" s="89" t="s">
        <v>1099</v>
      </c>
      <c r="BI105" s="89" t="s">
        <v>1112</v>
      </c>
      <c r="BJ105" s="89" t="s">
        <v>2520</v>
      </c>
      <c r="BK105" s="89" t="s">
        <v>1937</v>
      </c>
      <c r="BL105" s="89" t="s">
        <v>1099</v>
      </c>
      <c r="BM105" s="89" t="s">
        <v>1112</v>
      </c>
      <c r="BN105" s="89" t="s">
        <v>2521</v>
      </c>
      <c r="BO105" s="89" t="s">
        <v>2522</v>
      </c>
      <c r="BP105" s="89" t="s">
        <v>1099</v>
      </c>
      <c r="BQ105" s="89" t="s">
        <v>1112</v>
      </c>
      <c r="BR105" s="89" t="s">
        <v>2523</v>
      </c>
      <c r="BS105" s="89" t="s">
        <v>2524</v>
      </c>
      <c r="BT105" s="89" t="s">
        <v>1099</v>
      </c>
      <c r="BU105" s="89" t="s">
        <v>1112</v>
      </c>
      <c r="BV105" s="89" t="s">
        <v>2525</v>
      </c>
      <c r="BW105" s="89" t="s">
        <v>1889</v>
      </c>
      <c r="BX105" s="89" t="s">
        <v>1099</v>
      </c>
      <c r="BY105" s="89" t="s">
        <v>1112</v>
      </c>
      <c r="BZ105" s="89" t="s">
        <v>2526</v>
      </c>
      <c r="CA105" s="89" t="s">
        <v>1553</v>
      </c>
      <c r="CB105" s="89" t="s">
        <v>1099</v>
      </c>
      <c r="CC105" s="89" t="s">
        <v>1112</v>
      </c>
      <c r="CD105" s="89" t="s">
        <v>2527</v>
      </c>
      <c r="CE105" s="89" t="s">
        <v>2528</v>
      </c>
      <c r="CF105" s="89" t="s">
        <v>1099</v>
      </c>
      <c r="CG105" s="89" t="s">
        <v>1178</v>
      </c>
      <c r="CH105" s="89" t="s">
        <v>2529</v>
      </c>
      <c r="CI105" s="89" t="s">
        <v>2530</v>
      </c>
      <c r="CJ105" s="89" t="s">
        <v>1099</v>
      </c>
      <c r="CK105" s="89" t="s">
        <v>1112</v>
      </c>
      <c r="CL105" s="89" t="s">
        <v>2531</v>
      </c>
      <c r="CM105" s="89" t="s">
        <v>2532</v>
      </c>
      <c r="CN105" s="89" t="s">
        <v>1099</v>
      </c>
      <c r="CO105" s="89" t="s">
        <v>1112</v>
      </c>
      <c r="CP105" s="89" t="s">
        <v>2533</v>
      </c>
      <c r="CQ105" s="89" t="s">
        <v>2534</v>
      </c>
      <c r="CR105" s="89" t="s">
        <v>1099</v>
      </c>
      <c r="CS105" s="89" t="s">
        <v>1112</v>
      </c>
      <c r="CT105" s="89" t="s">
        <v>2535</v>
      </c>
      <c r="CU105" s="89" t="s">
        <v>2536</v>
      </c>
      <c r="CV105" s="89" t="s">
        <v>1099</v>
      </c>
      <c r="CW105" s="89" t="s">
        <v>1117</v>
      </c>
      <c r="CX105" s="89" t="s">
        <v>2537</v>
      </c>
      <c r="CY105" s="89" t="s">
        <v>2538</v>
      </c>
      <c r="CZ105" s="89" t="s">
        <v>1099</v>
      </c>
      <c r="DA105" s="89" t="s">
        <v>1112</v>
      </c>
      <c r="DB105" s="89" t="s">
        <v>2539</v>
      </c>
      <c r="DC105" s="89" t="s">
        <v>1199</v>
      </c>
      <c r="DD105" s="89" t="s">
        <v>1099</v>
      </c>
      <c r="DE105" s="89" t="s">
        <v>1112</v>
      </c>
      <c r="DF105" s="89" t="s">
        <v>2540</v>
      </c>
      <c r="DG105" s="89" t="s">
        <v>2541</v>
      </c>
      <c r="DH105" s="89" t="s">
        <v>1099</v>
      </c>
      <c r="DI105" s="89" t="s">
        <v>1112</v>
      </c>
      <c r="DJ105" s="89" t="s">
        <v>2542</v>
      </c>
      <c r="DK105" s="89" t="s">
        <v>2543</v>
      </c>
      <c r="DL105" s="89" t="s">
        <v>1099</v>
      </c>
      <c r="DM105" s="89" t="s">
        <v>1112</v>
      </c>
      <c r="DN105" s="89"/>
      <c r="DO105" s="89"/>
      <c r="DP105" s="89"/>
      <c r="DQ105" s="89"/>
      <c r="DR105" s="89"/>
      <c r="DS105" s="89"/>
      <c r="DT105" s="89"/>
      <c r="DU105" s="89"/>
      <c r="DV105" s="89"/>
      <c r="DW105" s="89"/>
      <c r="DX105" s="89"/>
      <c r="DY105" s="89"/>
      <c r="DZ105" s="89"/>
      <c r="EA105" s="89"/>
      <c r="EB105" s="89"/>
      <c r="EC105" s="89"/>
      <c r="ED105" s="89"/>
      <c r="EE105" s="89"/>
      <c r="EF105" s="89"/>
      <c r="EG105" s="89"/>
      <c r="EH105" s="89"/>
      <c r="EI105" s="89"/>
      <c r="EJ105" s="89"/>
      <c r="EK105" s="89"/>
      <c r="EL105" s="89"/>
      <c r="EM105" s="89"/>
      <c r="EN105" s="89"/>
      <c r="EO105" s="89"/>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c r="IW105" s="71"/>
      <c r="IX105" s="71"/>
      <c r="IY105" s="71"/>
      <c r="IZ105" s="71"/>
      <c r="JA105" s="71"/>
      <c r="JB105" s="71"/>
      <c r="JC105" s="71"/>
      <c r="JD105" s="71"/>
      <c r="JE105" s="71"/>
      <c r="JF105" s="71"/>
      <c r="JG105" s="71"/>
      <c r="JH105" s="71"/>
      <c r="JI105" s="71"/>
      <c r="JJ105" s="71"/>
      <c r="JK105" s="71"/>
      <c r="JL105" s="71"/>
      <c r="JM105" s="71"/>
      <c r="JN105" s="71"/>
      <c r="JO105" s="71"/>
      <c r="JP105" s="71"/>
      <c r="JQ105" s="71"/>
      <c r="JR105" s="71"/>
      <c r="JS105" s="71"/>
      <c r="JT105" s="71"/>
      <c r="JU105" s="71"/>
      <c r="JV105" s="71"/>
      <c r="JW105" s="71"/>
      <c r="JX105" s="71"/>
      <c r="JY105" s="71"/>
      <c r="JZ105" s="71"/>
      <c r="KA105" s="71"/>
      <c r="KB105" s="71"/>
      <c r="KC105" s="71"/>
    </row>
    <row r="106">
      <c r="A106" s="78" t="s">
        <v>681</v>
      </c>
      <c r="B106" s="78" t="s">
        <v>2544</v>
      </c>
      <c r="C106" s="78" t="s">
        <v>2545</v>
      </c>
      <c r="D106" s="78" t="s">
        <v>2134</v>
      </c>
      <c r="E106" s="130">
        <v>41907</v>
      </c>
      <c r="F106" s="130">
        <v>42272</v>
      </c>
      <c r="G106" s="105" t="s">
        <v>1091</v>
      </c>
      <c r="H106" s="105" t="s">
        <v>1091</v>
      </c>
      <c r="I106" s="78">
        <v>10</v>
      </c>
      <c r="J106" s="69" t="s">
        <v>1091</v>
      </c>
      <c r="K106" s="78" t="s">
        <v>1091</v>
      </c>
      <c r="L106" s="78" t="s">
        <v>2546</v>
      </c>
      <c r="M106" s="78" t="s">
        <v>2547</v>
      </c>
      <c r="N106" s="78" t="s">
        <v>2548</v>
      </c>
      <c r="O106" s="78">
        <v>1140</v>
      </c>
      <c r="P106" s="134" t="s">
        <v>2549</v>
      </c>
      <c r="Q106" s="135" t="s">
        <v>1161</v>
      </c>
      <c r="R106" s="78" t="s">
        <v>2550</v>
      </c>
      <c r="S106" s="89" t="s">
        <v>2551</v>
      </c>
      <c r="T106" s="89" t="s">
        <v>2549</v>
      </c>
      <c r="U106" s="131" t="s">
        <v>1178</v>
      </c>
      <c r="W106" s="71"/>
      <c r="X106" s="71"/>
      <c r="Y106" s="106"/>
      <c r="AA106" s="71"/>
      <c r="AB106" s="71"/>
      <c r="AC106" s="106"/>
      <c r="AD106" s="71"/>
      <c r="AE106" s="71"/>
      <c r="AF106" s="71"/>
      <c r="AG106" s="106"/>
      <c r="AH106" s="71"/>
      <c r="AI106" s="71"/>
      <c r="AJ106" s="71"/>
      <c r="AK106" s="106"/>
      <c r="AL106" s="71"/>
      <c r="AM106" s="71"/>
      <c r="AN106" s="71"/>
      <c r="AO106" s="106"/>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c r="IW106" s="71"/>
      <c r="IX106" s="71"/>
      <c r="IY106" s="71"/>
      <c r="IZ106" s="71"/>
      <c r="JA106" s="71"/>
      <c r="JB106" s="71"/>
      <c r="JC106" s="71"/>
      <c r="JD106" s="71"/>
      <c r="JE106" s="71"/>
      <c r="JF106" s="71"/>
      <c r="JG106" s="71"/>
      <c r="JH106" s="71"/>
      <c r="JI106" s="71"/>
      <c r="JJ106" s="71"/>
      <c r="JK106" s="71"/>
      <c r="JL106" s="71"/>
      <c r="JM106" s="71"/>
      <c r="JN106" s="71"/>
      <c r="JO106" s="71"/>
      <c r="JP106" s="71"/>
      <c r="JQ106" s="71"/>
      <c r="JR106" s="71"/>
      <c r="JS106" s="71"/>
      <c r="JT106" s="71"/>
      <c r="JU106" s="71"/>
      <c r="JV106" s="71"/>
      <c r="JW106" s="71"/>
      <c r="JX106" s="71"/>
      <c r="JY106" s="71"/>
      <c r="JZ106" s="71"/>
      <c r="KA106" s="71"/>
      <c r="KB106" s="71"/>
      <c r="KC106" s="71"/>
    </row>
    <row r="107">
      <c r="A107" s="78" t="s">
        <v>681</v>
      </c>
      <c r="B107" s="78" t="s">
        <v>2552</v>
      </c>
      <c r="C107" s="78" t="s">
        <v>2553</v>
      </c>
      <c r="D107" s="78" t="s">
        <v>2020</v>
      </c>
      <c r="E107" s="91" t="s">
        <v>1091</v>
      </c>
      <c r="F107" s="91" t="s">
        <v>1091</v>
      </c>
      <c r="G107" s="91" t="s">
        <v>2554</v>
      </c>
      <c r="H107" s="91" t="s">
        <v>1149</v>
      </c>
      <c r="I107" s="78">
        <v>12</v>
      </c>
      <c r="J107" s="78" t="s">
        <v>1289</v>
      </c>
      <c r="K107" s="78" t="s">
        <v>1095</v>
      </c>
      <c r="L107" s="78" t="s">
        <v>2555</v>
      </c>
      <c r="M107" s="78" t="s">
        <v>2556</v>
      </c>
      <c r="N107" s="78" t="s">
        <v>2557</v>
      </c>
      <c r="O107" s="78">
        <v>647</v>
      </c>
      <c r="P107" s="89" t="s">
        <v>1296</v>
      </c>
      <c r="Q107" s="88" t="s">
        <v>1099</v>
      </c>
      <c r="R107" s="94" t="s">
        <v>2558</v>
      </c>
      <c r="S107" s="89" t="s">
        <v>2559</v>
      </c>
      <c r="T107" s="89" t="s">
        <v>1296</v>
      </c>
      <c r="U107" s="88" t="s">
        <v>1099</v>
      </c>
      <c r="V107" s="78" t="s">
        <v>2560</v>
      </c>
      <c r="W107" s="89" t="s">
        <v>2561</v>
      </c>
      <c r="X107" s="89" t="s">
        <v>1296</v>
      </c>
      <c r="Y107" s="88" t="s">
        <v>1099</v>
      </c>
      <c r="Z107" s="78" t="s">
        <v>2562</v>
      </c>
      <c r="AA107" s="89" t="s">
        <v>1400</v>
      </c>
      <c r="AB107" s="89" t="s">
        <v>1296</v>
      </c>
      <c r="AC107" s="88" t="s">
        <v>1099</v>
      </c>
      <c r="AD107" s="89" t="s">
        <v>2563</v>
      </c>
      <c r="AE107" s="89" t="s">
        <v>1400</v>
      </c>
      <c r="AF107" s="89" t="s">
        <v>1296</v>
      </c>
      <c r="AG107" s="88" t="s">
        <v>1099</v>
      </c>
      <c r="AH107" s="89" t="s">
        <v>2564</v>
      </c>
      <c r="AI107" s="89" t="s">
        <v>2565</v>
      </c>
      <c r="AJ107" s="89" t="s">
        <v>1296</v>
      </c>
      <c r="AK107" s="88" t="s">
        <v>1099</v>
      </c>
      <c r="AL107" s="89" t="s">
        <v>2566</v>
      </c>
      <c r="AM107" s="89" t="s">
        <v>1851</v>
      </c>
      <c r="AN107" s="89" t="s">
        <v>1296</v>
      </c>
      <c r="AO107" s="88" t="s">
        <v>1099</v>
      </c>
      <c r="AP107" s="89" t="s">
        <v>2567</v>
      </c>
      <c r="AQ107" s="89" t="s">
        <v>1830</v>
      </c>
      <c r="AR107" s="89" t="s">
        <v>1296</v>
      </c>
      <c r="AS107" s="89" t="s">
        <v>1099</v>
      </c>
      <c r="AT107" s="89" t="s">
        <v>2568</v>
      </c>
      <c r="AU107" s="89" t="s">
        <v>1617</v>
      </c>
      <c r="AV107" s="89" t="s">
        <v>1296</v>
      </c>
      <c r="AW107" s="89" t="s">
        <v>1099</v>
      </c>
      <c r="AX107" s="89" t="s">
        <v>2569</v>
      </c>
      <c r="AY107" s="89" t="s">
        <v>2570</v>
      </c>
      <c r="AZ107" s="89" t="s">
        <v>1296</v>
      </c>
      <c r="BA107" s="89" t="s">
        <v>1099</v>
      </c>
      <c r="BB107" s="89" t="s">
        <v>2571</v>
      </c>
      <c r="BC107" s="89" t="s">
        <v>1999</v>
      </c>
      <c r="BD107" s="89" t="s">
        <v>1296</v>
      </c>
      <c r="BE107" s="89" t="s">
        <v>1099</v>
      </c>
      <c r="BF107" s="89" t="s">
        <v>2572</v>
      </c>
      <c r="BG107" s="89" t="s">
        <v>2091</v>
      </c>
      <c r="BH107" s="89" t="s">
        <v>1296</v>
      </c>
      <c r="BI107" s="89" t="s">
        <v>1178</v>
      </c>
      <c r="BJ107" s="89" t="s">
        <v>2573</v>
      </c>
      <c r="BK107" s="89" t="s">
        <v>1441</v>
      </c>
      <c r="BL107" s="89" t="s">
        <v>1296</v>
      </c>
      <c r="BM107" s="89" t="s">
        <v>1178</v>
      </c>
      <c r="BN107" s="89" t="s">
        <v>2574</v>
      </c>
      <c r="BO107" s="89" t="s">
        <v>2575</v>
      </c>
      <c r="BP107" s="89" t="s">
        <v>1296</v>
      </c>
      <c r="BQ107" s="89" t="s">
        <v>1178</v>
      </c>
      <c r="BR107" s="181" t="s">
        <v>2576</v>
      </c>
      <c r="BS107" s="89" t="s">
        <v>2577</v>
      </c>
      <c r="BT107" s="89" t="s">
        <v>1296</v>
      </c>
      <c r="BU107" s="89" t="s">
        <v>1178</v>
      </c>
      <c r="BV107" s="89" t="s">
        <v>2578</v>
      </c>
      <c r="BW107" s="89" t="s">
        <v>2579</v>
      </c>
      <c r="BX107" s="89" t="s">
        <v>1296</v>
      </c>
      <c r="BY107" s="89" t="s">
        <v>1178</v>
      </c>
      <c r="BZ107" s="89" t="s">
        <v>2580</v>
      </c>
      <c r="CA107" s="89" t="s">
        <v>2581</v>
      </c>
      <c r="CB107" s="89" t="s">
        <v>1296</v>
      </c>
      <c r="CC107" s="89" t="s">
        <v>1178</v>
      </c>
      <c r="CD107" s="89" t="s">
        <v>2582</v>
      </c>
      <c r="CE107" s="89" t="s">
        <v>1882</v>
      </c>
      <c r="CF107" s="89" t="s">
        <v>1296</v>
      </c>
      <c r="CG107" s="89" t="s">
        <v>1178</v>
      </c>
      <c r="CH107" s="89" t="s">
        <v>2583</v>
      </c>
      <c r="CI107" s="89" t="s">
        <v>1429</v>
      </c>
      <c r="CJ107" s="89" t="s">
        <v>1296</v>
      </c>
      <c r="CK107" s="89" t="s">
        <v>1178</v>
      </c>
      <c r="CL107" s="89" t="s">
        <v>2584</v>
      </c>
      <c r="CM107" s="89" t="s">
        <v>2524</v>
      </c>
      <c r="CN107" s="89" t="s">
        <v>1296</v>
      </c>
      <c r="CO107" s="89" t="s">
        <v>1178</v>
      </c>
      <c r="CP107" s="89" t="s">
        <v>2585</v>
      </c>
      <c r="CQ107" s="89" t="s">
        <v>1816</v>
      </c>
      <c r="CR107" s="89" t="s">
        <v>1348</v>
      </c>
      <c r="CS107" s="89" t="s">
        <v>1117</v>
      </c>
      <c r="CT107" s="89" t="s">
        <v>2586</v>
      </c>
      <c r="CU107" s="89" t="s">
        <v>2524</v>
      </c>
      <c r="CV107" s="89" t="s">
        <v>1348</v>
      </c>
      <c r="CW107" s="89" t="s">
        <v>1099</v>
      </c>
      <c r="CX107" s="89" t="s">
        <v>2587</v>
      </c>
      <c r="CY107" s="89" t="s">
        <v>1643</v>
      </c>
      <c r="CZ107" s="89" t="s">
        <v>1348</v>
      </c>
      <c r="DA107" s="89" t="s">
        <v>1139</v>
      </c>
      <c r="DB107" s="89" t="s">
        <v>2588</v>
      </c>
      <c r="DC107" s="89" t="s">
        <v>2355</v>
      </c>
      <c r="DD107" s="89" t="s">
        <v>1348</v>
      </c>
      <c r="DE107" s="89" t="s">
        <v>1139</v>
      </c>
      <c r="DF107" s="89" t="s">
        <v>2589</v>
      </c>
      <c r="DG107" s="89" t="s">
        <v>1965</v>
      </c>
      <c r="DH107" s="89" t="s">
        <v>1348</v>
      </c>
      <c r="DI107" s="89" t="s">
        <v>1139</v>
      </c>
      <c r="DJ107" s="89" t="s">
        <v>2587</v>
      </c>
      <c r="DK107" s="89" t="s">
        <v>1643</v>
      </c>
      <c r="DL107" s="89" t="s">
        <v>1348</v>
      </c>
      <c r="DM107" s="89" t="s">
        <v>1099</v>
      </c>
      <c r="DN107" s="89" t="s">
        <v>2590</v>
      </c>
      <c r="DO107" s="89" t="s">
        <v>2591</v>
      </c>
      <c r="DP107" s="89" t="s">
        <v>1348</v>
      </c>
      <c r="DQ107" s="89" t="s">
        <v>1117</v>
      </c>
      <c r="DR107" s="89" t="s">
        <v>2592</v>
      </c>
      <c r="DS107" s="89" t="s">
        <v>1790</v>
      </c>
      <c r="DT107" s="89" t="s">
        <v>1281</v>
      </c>
      <c r="DU107" s="89" t="s">
        <v>1117</v>
      </c>
      <c r="DV107" s="89" t="s">
        <v>2593</v>
      </c>
      <c r="DW107" s="89" t="s">
        <v>2594</v>
      </c>
      <c r="DX107" s="89" t="s">
        <v>2595</v>
      </c>
      <c r="DY107" s="89" t="s">
        <v>1117</v>
      </c>
      <c r="DZ107" s="89" t="s">
        <v>2596</v>
      </c>
      <c r="EA107" s="89" t="s">
        <v>2102</v>
      </c>
      <c r="EB107" s="89" t="s">
        <v>2595</v>
      </c>
      <c r="EC107" s="89" t="s">
        <v>1117</v>
      </c>
      <c r="ED107" s="89" t="s">
        <v>2597</v>
      </c>
      <c r="EE107" s="89" t="s">
        <v>2598</v>
      </c>
      <c r="EF107" s="89" t="s">
        <v>2595</v>
      </c>
      <c r="EG107" s="89" t="s">
        <v>1178</v>
      </c>
      <c r="EH107" s="89" t="s">
        <v>2599</v>
      </c>
      <c r="EI107" s="89" t="s">
        <v>2600</v>
      </c>
      <c r="EJ107" s="89" t="s">
        <v>2595</v>
      </c>
      <c r="EK107" s="89" t="s">
        <v>1178</v>
      </c>
      <c r="EL107" s="89" t="s">
        <v>2601</v>
      </c>
      <c r="EM107" s="89" t="s">
        <v>2602</v>
      </c>
      <c r="EN107" s="89" t="s">
        <v>2595</v>
      </c>
      <c r="EO107" s="89" t="s">
        <v>1178</v>
      </c>
      <c r="EP107" s="119" t="s">
        <v>2603</v>
      </c>
      <c r="EQ107" s="119" t="s">
        <v>1488</v>
      </c>
      <c r="ER107" s="119" t="s">
        <v>2595</v>
      </c>
      <c r="ES107" s="119" t="s">
        <v>1178</v>
      </c>
      <c r="ET107" s="119" t="s">
        <v>2604</v>
      </c>
      <c r="EU107" s="119" t="s">
        <v>2605</v>
      </c>
      <c r="EV107" s="119" t="s">
        <v>2595</v>
      </c>
      <c r="EW107" s="119" t="s">
        <v>1178</v>
      </c>
      <c r="EX107" s="119" t="s">
        <v>2606</v>
      </c>
      <c r="EY107" s="119" t="s">
        <v>1194</v>
      </c>
      <c r="EZ107" s="119" t="s">
        <v>2595</v>
      </c>
      <c r="FA107" s="119" t="s">
        <v>1178</v>
      </c>
      <c r="FB107" s="119" t="s">
        <v>2607</v>
      </c>
      <c r="FC107" s="119" t="s">
        <v>2608</v>
      </c>
      <c r="FD107" s="119" t="s">
        <v>2595</v>
      </c>
      <c r="FE107" s="119" t="s">
        <v>1178</v>
      </c>
      <c r="FF107" s="119" t="s">
        <v>2609</v>
      </c>
      <c r="FG107" s="119" t="s">
        <v>2435</v>
      </c>
      <c r="FH107" s="119" t="s">
        <v>2595</v>
      </c>
      <c r="FI107" s="119" t="s">
        <v>1178</v>
      </c>
      <c r="FJ107" s="119" t="s">
        <v>2610</v>
      </c>
      <c r="FK107" s="119" t="s">
        <v>2611</v>
      </c>
      <c r="FL107" s="119" t="s">
        <v>2595</v>
      </c>
      <c r="FM107" s="119" t="s">
        <v>1117</v>
      </c>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c r="IW107" s="71"/>
      <c r="IX107" s="71"/>
      <c r="IY107" s="71"/>
      <c r="IZ107" s="71"/>
      <c r="JA107" s="71"/>
      <c r="JB107" s="71"/>
      <c r="JC107" s="71"/>
      <c r="JD107" s="71"/>
      <c r="JE107" s="71"/>
      <c r="JF107" s="71"/>
      <c r="JG107" s="71"/>
      <c r="JH107" s="71"/>
      <c r="JI107" s="71"/>
      <c r="JJ107" s="71"/>
      <c r="JK107" s="71"/>
      <c r="JL107" s="71"/>
      <c r="JM107" s="71"/>
      <c r="JN107" s="71"/>
      <c r="JO107" s="71"/>
      <c r="JP107" s="71"/>
      <c r="JQ107" s="71"/>
      <c r="JR107" s="71"/>
      <c r="JS107" s="71"/>
      <c r="JT107" s="71"/>
      <c r="JU107" s="71"/>
      <c r="JV107" s="71"/>
      <c r="JW107" s="71"/>
      <c r="JX107" s="71"/>
      <c r="JY107" s="71"/>
      <c r="JZ107" s="71"/>
      <c r="KA107" s="71"/>
      <c r="KB107" s="71"/>
      <c r="KC107" s="71"/>
    </row>
    <row r="108" ht="16.5">
      <c r="A108" s="78" t="s">
        <v>681</v>
      </c>
      <c r="B108" s="78" t="s">
        <v>2612</v>
      </c>
      <c r="C108" s="78" t="s">
        <v>2613</v>
      </c>
      <c r="D108" s="78" t="s">
        <v>1974</v>
      </c>
      <c r="E108" s="178">
        <v>41949</v>
      </c>
      <c r="F108" s="178">
        <v>41765</v>
      </c>
      <c r="G108" s="91" t="s">
        <v>2614</v>
      </c>
      <c r="H108" s="91" t="s">
        <v>1224</v>
      </c>
      <c r="I108" s="78">
        <v>11</v>
      </c>
      <c r="J108" s="78" t="s">
        <v>1585</v>
      </c>
      <c r="K108" s="78" t="s">
        <v>1091</v>
      </c>
      <c r="L108" s="78" t="s">
        <v>2615</v>
      </c>
      <c r="M108" s="78" t="s">
        <v>2616</v>
      </c>
      <c r="N108" s="78" t="s">
        <v>2617</v>
      </c>
      <c r="O108" s="78">
        <v>933</v>
      </c>
      <c r="P108" s="89" t="s">
        <v>1099</v>
      </c>
      <c r="Q108" s="88" t="s">
        <v>1117</v>
      </c>
      <c r="R108" s="78" t="s">
        <v>2618</v>
      </c>
      <c r="S108" s="89" t="s">
        <v>2619</v>
      </c>
      <c r="T108" s="89" t="s">
        <v>1099</v>
      </c>
      <c r="U108" s="88" t="s">
        <v>1099</v>
      </c>
      <c r="V108" s="78" t="s">
        <v>2620</v>
      </c>
      <c r="W108" s="89" t="s">
        <v>2559</v>
      </c>
      <c r="X108" s="89" t="s">
        <v>2489</v>
      </c>
      <c r="Y108" s="88" t="s">
        <v>1139</v>
      </c>
      <c r="Z108" s="78" t="s">
        <v>2621</v>
      </c>
      <c r="AA108" s="89" t="s">
        <v>2577</v>
      </c>
      <c r="AB108" s="89" t="s">
        <v>2056</v>
      </c>
      <c r="AC108" s="88" t="s">
        <v>1161</v>
      </c>
      <c r="AD108" s="89" t="s">
        <v>2622</v>
      </c>
      <c r="AE108" s="89" t="s">
        <v>2623</v>
      </c>
      <c r="AF108" s="89" t="s">
        <v>2457</v>
      </c>
      <c r="AG108" s="88" t="s">
        <v>1178</v>
      </c>
      <c r="AH108" s="89" t="s">
        <v>2624</v>
      </c>
      <c r="AI108" s="89" t="s">
        <v>2625</v>
      </c>
      <c r="AJ108" s="89" t="s">
        <v>2457</v>
      </c>
      <c r="AK108" s="88" t="s">
        <v>1178</v>
      </c>
      <c r="AL108" s="89" t="s">
        <v>2626</v>
      </c>
      <c r="AM108" s="89" t="s">
        <v>1091</v>
      </c>
      <c r="AN108" s="89" t="s">
        <v>1091</v>
      </c>
      <c r="AO108" s="88" t="s">
        <v>1091</v>
      </c>
      <c r="AP108" s="89" t="s">
        <v>2627</v>
      </c>
      <c r="AQ108" s="89" t="s">
        <v>2577</v>
      </c>
      <c r="AR108" s="89" t="s">
        <v>2628</v>
      </c>
      <c r="AS108" s="89" t="s">
        <v>1178</v>
      </c>
      <c r="AT108" s="89" t="s">
        <v>2629</v>
      </c>
      <c r="AU108" s="89" t="s">
        <v>2630</v>
      </c>
      <c r="AV108" s="89" t="s">
        <v>1099</v>
      </c>
      <c r="AW108" s="89" t="s">
        <v>1117</v>
      </c>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9"/>
      <c r="CS108" s="89"/>
      <c r="CT108" s="89"/>
      <c r="CU108" s="89"/>
      <c r="CV108" s="89"/>
      <c r="CW108" s="89"/>
      <c r="CX108" s="89"/>
      <c r="CY108" s="89"/>
      <c r="CZ108" s="89"/>
      <c r="DA108" s="89"/>
      <c r="DB108" s="89"/>
      <c r="DC108" s="89"/>
      <c r="DD108" s="89"/>
      <c r="DE108" s="89"/>
      <c r="DF108" s="89"/>
      <c r="DG108" s="89"/>
      <c r="DH108" s="89"/>
      <c r="DI108" s="89"/>
      <c r="DJ108" s="89"/>
      <c r="DK108" s="89"/>
      <c r="DL108" s="89"/>
      <c r="DM108" s="89"/>
      <c r="DN108" s="89"/>
      <c r="DO108" s="89"/>
      <c r="DP108" s="89"/>
      <c r="DQ108" s="89"/>
      <c r="DR108" s="89"/>
      <c r="DS108" s="89"/>
      <c r="DT108" s="89"/>
      <c r="DU108" s="89"/>
      <c r="DV108" s="89"/>
      <c r="DW108" s="89"/>
      <c r="DX108" s="89"/>
      <c r="DY108" s="89"/>
      <c r="DZ108" s="89"/>
      <c r="EA108" s="89"/>
      <c r="EB108" s="89"/>
      <c r="EC108" s="89"/>
      <c r="ED108" s="89"/>
      <c r="EE108" s="89"/>
      <c r="EF108" s="89"/>
      <c r="EG108" s="89"/>
      <c r="EH108" s="89"/>
      <c r="EI108" s="89"/>
      <c r="EJ108" s="89"/>
      <c r="EK108" s="89"/>
      <c r="EL108" s="89"/>
      <c r="EM108" s="89"/>
      <c r="EN108" s="89"/>
      <c r="EO108" s="89"/>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c r="IW108" s="71"/>
      <c r="IX108" s="71"/>
      <c r="IY108" s="71"/>
      <c r="IZ108" s="71"/>
      <c r="JA108" s="71"/>
      <c r="JB108" s="71"/>
      <c r="JC108" s="71"/>
      <c r="JD108" s="71"/>
      <c r="JE108" s="71"/>
      <c r="JF108" s="71"/>
      <c r="JG108" s="71"/>
      <c r="JH108" s="71"/>
      <c r="JI108" s="71"/>
      <c r="JJ108" s="71"/>
      <c r="JK108" s="71"/>
      <c r="JL108" s="71"/>
      <c r="JM108" s="71"/>
      <c r="JN108" s="71"/>
      <c r="JO108" s="71"/>
      <c r="JP108" s="71"/>
      <c r="JQ108" s="71"/>
      <c r="JR108" s="71"/>
      <c r="JS108" s="71"/>
      <c r="JT108" s="71"/>
      <c r="JU108" s="71"/>
      <c r="JV108" s="71"/>
      <c r="JW108" s="71"/>
      <c r="JX108" s="71"/>
      <c r="JY108" s="71"/>
      <c r="JZ108" s="71"/>
      <c r="KA108" s="71"/>
      <c r="KB108" s="71"/>
      <c r="KC108" s="71"/>
    </row>
    <row r="109">
      <c r="A109" s="78" t="s">
        <v>681</v>
      </c>
      <c r="B109" s="78" t="s">
        <v>2631</v>
      </c>
      <c r="C109" s="78" t="s">
        <v>2632</v>
      </c>
      <c r="D109" s="78" t="s">
        <v>1217</v>
      </c>
      <c r="E109" s="105" t="s">
        <v>1091</v>
      </c>
      <c r="F109" s="105" t="s">
        <v>1091</v>
      </c>
      <c r="G109" s="105" t="s">
        <v>1091</v>
      </c>
      <c r="H109" s="105" t="s">
        <v>2633</v>
      </c>
      <c r="I109" s="78" t="s">
        <v>1091</v>
      </c>
      <c r="J109" s="69" t="s">
        <v>1091</v>
      </c>
      <c r="K109" s="78" t="s">
        <v>1091</v>
      </c>
      <c r="L109" s="78" t="s">
        <v>1091</v>
      </c>
      <c r="M109" s="78" t="s">
        <v>1091</v>
      </c>
      <c r="N109" s="78" t="s">
        <v>2634</v>
      </c>
      <c r="O109" s="78">
        <v>196</v>
      </c>
      <c r="P109" s="89" t="s">
        <v>2635</v>
      </c>
      <c r="Q109" s="131" t="s">
        <v>1178</v>
      </c>
      <c r="R109" s="78" t="s">
        <v>2636</v>
      </c>
      <c r="S109" s="89" t="s">
        <v>2406</v>
      </c>
      <c r="T109" s="89" t="s">
        <v>2635</v>
      </c>
      <c r="U109" s="131" t="s">
        <v>1139</v>
      </c>
      <c r="V109" s="78" t="s">
        <v>2637</v>
      </c>
      <c r="W109" s="119" t="s">
        <v>2430</v>
      </c>
      <c r="X109" s="119" t="s">
        <v>1189</v>
      </c>
      <c r="Y109" s="131" t="s">
        <v>1117</v>
      </c>
      <c r="Z109" s="78" t="s">
        <v>2638</v>
      </c>
      <c r="AA109" s="119" t="s">
        <v>2639</v>
      </c>
      <c r="AB109" s="119" t="s">
        <v>2635</v>
      </c>
      <c r="AC109" s="131" t="s">
        <v>1178</v>
      </c>
      <c r="AD109" s="119" t="s">
        <v>2640</v>
      </c>
      <c r="AE109" s="119" t="s">
        <v>2641</v>
      </c>
      <c r="AF109" s="119" t="s">
        <v>2635</v>
      </c>
      <c r="AG109" s="131" t="s">
        <v>1178</v>
      </c>
      <c r="AH109" s="119" t="s">
        <v>2642</v>
      </c>
      <c r="AI109" s="119" t="s">
        <v>2643</v>
      </c>
      <c r="AJ109" s="119" t="s">
        <v>2635</v>
      </c>
      <c r="AK109" s="131" t="s">
        <v>1161</v>
      </c>
      <c r="AL109" s="71"/>
      <c r="AM109" s="71"/>
      <c r="AN109" s="71"/>
      <c r="AO109" s="106"/>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c r="IW109" s="71"/>
      <c r="IX109" s="71"/>
      <c r="IY109" s="71"/>
      <c r="IZ109" s="71"/>
      <c r="JA109" s="71"/>
      <c r="JB109" s="71"/>
      <c r="JC109" s="71"/>
      <c r="JD109" s="71"/>
      <c r="JE109" s="71"/>
      <c r="JF109" s="71"/>
      <c r="JG109" s="71"/>
      <c r="JH109" s="71"/>
      <c r="JI109" s="71"/>
      <c r="JJ109" s="71"/>
      <c r="JK109" s="71"/>
      <c r="JL109" s="71"/>
      <c r="JM109" s="71"/>
      <c r="JN109" s="71"/>
      <c r="JO109" s="71"/>
      <c r="JP109" s="71"/>
      <c r="JQ109" s="71"/>
      <c r="JR109" s="71"/>
      <c r="JS109" s="71"/>
      <c r="JT109" s="71"/>
      <c r="JU109" s="71"/>
      <c r="JV109" s="71"/>
      <c r="JW109" s="71"/>
      <c r="JX109" s="71"/>
      <c r="JY109" s="71"/>
      <c r="JZ109" s="71"/>
      <c r="KA109" s="71"/>
      <c r="KB109" s="71"/>
      <c r="KC109" s="71"/>
    </row>
    <row r="110">
      <c r="A110" s="78" t="s">
        <v>681</v>
      </c>
      <c r="B110" s="78" t="s">
        <v>2644</v>
      </c>
      <c r="C110" s="78" t="s">
        <v>2645</v>
      </c>
      <c r="D110" s="78" t="s">
        <v>1125</v>
      </c>
      <c r="E110" s="130">
        <v>41691</v>
      </c>
      <c r="F110" s="130">
        <v>42095</v>
      </c>
      <c r="G110" s="105" t="s">
        <v>2646</v>
      </c>
      <c r="H110" s="105" t="s">
        <v>1701</v>
      </c>
      <c r="I110" s="78">
        <v>13</v>
      </c>
      <c r="J110" s="69" t="s">
        <v>1091</v>
      </c>
      <c r="K110" s="78" t="s">
        <v>1091</v>
      </c>
      <c r="L110" s="78" t="s">
        <v>2647</v>
      </c>
      <c r="M110" s="78" t="s">
        <v>2648</v>
      </c>
      <c r="N110" s="78" t="s">
        <v>2649</v>
      </c>
      <c r="O110" s="78">
        <v>710</v>
      </c>
      <c r="P110" s="89" t="s">
        <v>2650</v>
      </c>
      <c r="Q110" s="131" t="s">
        <v>1178</v>
      </c>
      <c r="R110" s="78" t="s">
        <v>2651</v>
      </c>
      <c r="S110" s="89" t="s">
        <v>1316</v>
      </c>
      <c r="T110" s="89" t="s">
        <v>710</v>
      </c>
      <c r="U110" s="131" t="s">
        <v>1178</v>
      </c>
      <c r="W110" s="71"/>
      <c r="X110" s="71"/>
      <c r="Y110" s="106"/>
      <c r="AA110" s="71"/>
      <c r="AB110" s="71"/>
      <c r="AC110" s="106"/>
      <c r="AD110" s="71"/>
      <c r="AE110" s="71"/>
      <c r="AF110" s="71"/>
      <c r="AG110" s="106"/>
      <c r="AH110" s="71"/>
      <c r="AI110" s="71"/>
      <c r="AJ110" s="71"/>
      <c r="AK110" s="106"/>
      <c r="AL110" s="71"/>
      <c r="AM110" s="71"/>
      <c r="AN110" s="71"/>
      <c r="AO110" s="106"/>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c r="CW110" s="71"/>
      <c r="CX110" s="71"/>
      <c r="CY110" s="71"/>
      <c r="CZ110" s="71"/>
      <c r="DA110" s="71"/>
      <c r="DB110" s="71"/>
      <c r="DC110" s="71"/>
      <c r="DD110" s="71"/>
      <c r="DE110" s="71"/>
      <c r="DF110" s="71"/>
      <c r="DG110" s="71"/>
      <c r="DH110" s="71"/>
      <c r="DI110" s="71"/>
      <c r="DJ110" s="71"/>
      <c r="DK110" s="71"/>
      <c r="DL110" s="71"/>
      <c r="DM110" s="71"/>
      <c r="DN110" s="71"/>
      <c r="DO110" s="71"/>
      <c r="DP110" s="71"/>
      <c r="DQ110" s="71"/>
      <c r="DR110" s="71"/>
      <c r="DS110" s="71"/>
      <c r="DT110" s="71"/>
      <c r="DU110" s="71"/>
      <c r="DV110" s="71"/>
      <c r="DW110" s="71"/>
      <c r="DX110" s="71"/>
      <c r="DY110" s="71"/>
      <c r="DZ110" s="71"/>
      <c r="EA110" s="71"/>
      <c r="EB110" s="71"/>
      <c r="EC110" s="71"/>
      <c r="ED110" s="71"/>
      <c r="EE110" s="71"/>
      <c r="EF110" s="71"/>
      <c r="EG110" s="71"/>
      <c r="EH110" s="71"/>
      <c r="EI110" s="71"/>
      <c r="EJ110" s="71"/>
      <c r="EK110" s="71"/>
      <c r="EL110" s="71"/>
      <c r="EM110" s="71"/>
      <c r="EN110" s="71"/>
      <c r="EO110" s="71"/>
      <c r="EP110" s="71"/>
      <c r="EQ110" s="71"/>
      <c r="ER110" s="71"/>
      <c r="ES110" s="71"/>
      <c r="ET110" s="71"/>
      <c r="EU110" s="71"/>
      <c r="EV110" s="71"/>
      <c r="EW110" s="71"/>
      <c r="EX110" s="71"/>
      <c r="EY110" s="71"/>
      <c r="EZ110" s="71"/>
      <c r="FA110" s="71"/>
      <c r="FB110" s="71"/>
      <c r="FC110" s="71"/>
      <c r="FD110" s="71"/>
      <c r="FE110" s="71"/>
      <c r="FF110" s="71"/>
      <c r="FG110" s="71"/>
      <c r="FH110" s="71"/>
      <c r="FI110" s="71"/>
      <c r="FJ110" s="71"/>
      <c r="FK110" s="71"/>
      <c r="FL110" s="71"/>
      <c r="FM110" s="71"/>
      <c r="FN110" s="71"/>
      <c r="FO110" s="71"/>
      <c r="FP110" s="71"/>
      <c r="FQ110" s="71"/>
      <c r="FR110" s="71"/>
      <c r="FS110" s="71"/>
      <c r="FT110" s="71"/>
      <c r="FU110" s="71"/>
      <c r="FV110" s="71"/>
      <c r="FW110" s="71"/>
      <c r="FX110" s="71"/>
      <c r="FY110" s="71"/>
      <c r="FZ110" s="71"/>
      <c r="GA110" s="71"/>
      <c r="GB110" s="71"/>
      <c r="GC110" s="71"/>
      <c r="GD110" s="71"/>
      <c r="GE110" s="71"/>
      <c r="GF110" s="71"/>
      <c r="GG110" s="71"/>
      <c r="GH110" s="71"/>
      <c r="GI110" s="71"/>
      <c r="GJ110" s="71"/>
      <c r="GK110" s="71"/>
      <c r="GL110" s="71"/>
      <c r="GM110" s="71"/>
      <c r="GN110" s="71"/>
      <c r="GO110" s="71"/>
      <c r="GP110" s="71"/>
      <c r="GQ110" s="71"/>
      <c r="GR110" s="71"/>
      <c r="GS110" s="71"/>
      <c r="GT110" s="71"/>
      <c r="GU110" s="71"/>
      <c r="GV110" s="71"/>
      <c r="GW110" s="71"/>
      <c r="GX110" s="71"/>
      <c r="GY110" s="71"/>
      <c r="GZ110" s="71"/>
      <c r="HA110" s="71"/>
      <c r="HB110" s="71"/>
      <c r="HC110" s="71"/>
      <c r="HD110" s="71"/>
      <c r="HE110" s="71"/>
      <c r="HF110" s="71"/>
      <c r="HG110" s="71"/>
      <c r="HH110" s="71"/>
      <c r="HI110" s="71"/>
      <c r="HJ110" s="71"/>
      <c r="HK110" s="71"/>
      <c r="HL110" s="71"/>
      <c r="HM110" s="71"/>
      <c r="HN110" s="71"/>
      <c r="HO110" s="71"/>
      <c r="HP110" s="71"/>
      <c r="HQ110" s="71"/>
      <c r="HR110" s="71"/>
      <c r="HS110" s="71"/>
      <c r="HT110" s="71"/>
      <c r="HU110" s="71"/>
      <c r="HV110" s="71"/>
      <c r="HW110" s="71"/>
      <c r="HX110" s="71"/>
      <c r="HY110" s="71"/>
      <c r="HZ110" s="71"/>
      <c r="IA110" s="71"/>
      <c r="IB110" s="71"/>
      <c r="IC110" s="71"/>
      <c r="ID110" s="71"/>
      <c r="IE110" s="71"/>
      <c r="IF110" s="71"/>
      <c r="IG110" s="71"/>
      <c r="IH110" s="71"/>
      <c r="II110" s="71"/>
      <c r="IJ110" s="71"/>
      <c r="IK110" s="71"/>
      <c r="IL110" s="71"/>
      <c r="IM110" s="71"/>
      <c r="IN110" s="71"/>
      <c r="IO110" s="71"/>
      <c r="IP110" s="71"/>
      <c r="IQ110" s="71"/>
      <c r="IR110" s="71"/>
      <c r="IS110" s="71"/>
      <c r="IT110" s="71"/>
      <c r="IU110" s="71"/>
      <c r="IV110" s="71"/>
      <c r="IW110" s="71"/>
      <c r="IX110" s="71"/>
      <c r="IY110" s="71"/>
      <c r="IZ110" s="71"/>
      <c r="JA110" s="71"/>
      <c r="JB110" s="71"/>
      <c r="JC110" s="71"/>
      <c r="JD110" s="71"/>
      <c r="JE110" s="71"/>
      <c r="JF110" s="71"/>
      <c r="JG110" s="71"/>
      <c r="JH110" s="71"/>
      <c r="JI110" s="71"/>
      <c r="JJ110" s="71"/>
      <c r="JK110" s="71"/>
      <c r="JL110" s="71"/>
      <c r="JM110" s="71"/>
      <c r="JN110" s="71"/>
      <c r="JO110" s="71"/>
      <c r="JP110" s="71"/>
      <c r="JQ110" s="71"/>
      <c r="JR110" s="71"/>
      <c r="JS110" s="71"/>
      <c r="JT110" s="71"/>
      <c r="JU110" s="71"/>
      <c r="JV110" s="71"/>
      <c r="JW110" s="71"/>
      <c r="JX110" s="71"/>
      <c r="JY110" s="71"/>
      <c r="JZ110" s="71"/>
      <c r="KA110" s="71"/>
      <c r="KB110" s="71"/>
      <c r="KC110" s="71"/>
    </row>
  </sheetData>
  <mergeCells>
    <mergeCell ref="A2:AR5"/>
    <mergeCell ref="AS2:CH5"/>
  </mergeCells>
  <pageMargins left="0.75" right="0.75" top="1" bottom="1" header="0.51180555555555551" footer="0.51180555555555551"/>
  <pageSetup paperSize="9" orientation="portrait" horizontalDpi="4294967292" verticalDpi="4294967292"/>
  <headerFooter alignWithMargins="0"/>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9"/>
  <sheetViews>
    <sheetView tabSelected="1" topLeftCell="A741" zoomScaleNormal="100" workbookViewId="0">
      <selection activeCell="A760" sqref="A760"/>
    </sheetView>
  </sheetViews>
  <sheetFormatPr defaultColWidth="10.875" defaultRowHeight="15"/>
  <cols>
    <col min="1" max="2" width="15.875" customWidth="1" style="137"/>
    <col min="3" max="3" width="22" customWidth="1" style="137"/>
    <col min="4" max="4" bestFit="1" width="42.625" customWidth="1" style="137"/>
    <col min="5" max="5" width="14.875" customWidth="1" style="138"/>
    <col min="6" max="6" width="13.5" customWidth="1" style="138"/>
    <col min="7" max="7" width="14.125" customWidth="1" style="137"/>
    <col min="8" max="8" width="13" customWidth="1" style="139"/>
    <col min="9" max="9" width="13" customWidth="1" style="137"/>
    <col min="10" max="10" width="19.375" customWidth="1" style="137"/>
    <col min="11" max="11" width="13" customWidth="1" style="139"/>
    <col min="12" max="12" width="21.625" customWidth="1" style="137"/>
    <col min="13" max="13" width="11.5" customWidth="1" style="10"/>
    <col min="14" max="14" width="13.875" customWidth="1" style="137"/>
    <col min="15" max="15" width="13.5" customWidth="1" style="137"/>
    <col min="16" max="16" bestFit="1" width="38.625" customWidth="1" style="137"/>
    <col min="17" max="256" width="10.875" customWidth="1" style="137"/>
    <col min="257" max="258" width="15.875" customWidth="1" style="137"/>
    <col min="259" max="259" width="22" customWidth="1" style="137"/>
    <col min="260" max="260" bestFit="1" width="42.625" customWidth="1" style="137"/>
    <col min="261" max="261" width="14.875" customWidth="1" style="137"/>
    <col min="262" max="262" width="13.5" customWidth="1" style="137"/>
    <col min="263" max="263" width="14.125" customWidth="1" style="137"/>
    <col min="264" max="265" width="13" customWidth="1" style="137"/>
    <col min="266" max="266" width="19.375" customWidth="1" style="137"/>
    <col min="267" max="267" width="13" customWidth="1" style="137"/>
    <col min="268" max="268" width="21.625" customWidth="1" style="137"/>
    <col min="269" max="269" width="11.5" customWidth="1" style="137"/>
    <col min="270" max="270" width="9.5" customWidth="1" style="137"/>
    <col min="271" max="271" bestFit="1" width="38.875" customWidth="1" style="137"/>
    <col min="272" max="512" width="10.875" customWidth="1" style="137"/>
    <col min="513" max="514" width="15.875" customWidth="1" style="137"/>
    <col min="515" max="515" width="22" customWidth="1" style="137"/>
    <col min="516" max="516" bestFit="1" width="42.625" customWidth="1" style="137"/>
    <col min="517" max="517" width="14.875" customWidth="1" style="137"/>
    <col min="518" max="518" width="13.5" customWidth="1" style="137"/>
    <col min="519" max="519" width="14.125" customWidth="1" style="137"/>
    <col min="520" max="521" width="13" customWidth="1" style="137"/>
    <col min="522" max="522" width="19.375" customWidth="1" style="137"/>
    <col min="523" max="523" width="13" customWidth="1" style="137"/>
    <col min="524" max="524" width="21.625" customWidth="1" style="137"/>
    <col min="525" max="525" width="11.5" customWidth="1" style="137"/>
    <col min="526" max="526" width="9.5" customWidth="1" style="137"/>
    <col min="527" max="527" bestFit="1" width="38.875" customWidth="1" style="137"/>
    <col min="528" max="768" width="10.875" customWidth="1" style="137"/>
    <col min="769" max="770" width="15.875" customWidth="1" style="137"/>
    <col min="771" max="771" width="22" customWidth="1" style="137"/>
    <col min="772" max="772" bestFit="1" width="42.625" customWidth="1" style="137"/>
    <col min="773" max="773" width="14.875" customWidth="1" style="137"/>
    <col min="774" max="774" width="13.5" customWidth="1" style="137"/>
    <col min="775" max="775" width="14.125" customWidth="1" style="137"/>
    <col min="776" max="777" width="13" customWidth="1" style="137"/>
    <col min="778" max="778" width="19.375" customWidth="1" style="137"/>
    <col min="779" max="779" width="13" customWidth="1" style="137"/>
    <col min="780" max="780" width="21.625" customWidth="1" style="137"/>
    <col min="781" max="781" width="11.5" customWidth="1" style="137"/>
    <col min="782" max="782" width="9.5" customWidth="1" style="137"/>
    <col min="783" max="783" bestFit="1" width="38.875" customWidth="1" style="137"/>
    <col min="784" max="1024" width="10.875" customWidth="1" style="137"/>
    <col min="1025" max="1026" width="15.875" customWidth="1" style="137"/>
    <col min="1027" max="1027" width="22" customWidth="1" style="137"/>
    <col min="1028" max="1028" bestFit="1" width="42.625" customWidth="1" style="137"/>
    <col min="1029" max="1029" width="14.875" customWidth="1" style="137"/>
    <col min="1030" max="1030" width="13.5" customWidth="1" style="137"/>
    <col min="1031" max="1031" width="14.125" customWidth="1" style="137"/>
    <col min="1032" max="1033" width="13" customWidth="1" style="137"/>
    <col min="1034" max="1034" width="19.375" customWidth="1" style="137"/>
    <col min="1035" max="1035" width="13" customWidth="1" style="137"/>
    <col min="1036" max="1036" width="21.625" customWidth="1" style="137"/>
    <col min="1037" max="1037" width="11.5" customWidth="1" style="137"/>
    <col min="1038" max="1038" width="9.5" customWidth="1" style="137"/>
    <col min="1039" max="1039" bestFit="1" width="38.875" customWidth="1" style="137"/>
    <col min="1040" max="1280" width="10.875" customWidth="1" style="137"/>
    <col min="1281" max="1282" width="15.875" customWidth="1" style="137"/>
    <col min="1283" max="1283" width="22" customWidth="1" style="137"/>
    <col min="1284" max="1284" bestFit="1" width="42.625" customWidth="1" style="137"/>
    <col min="1285" max="1285" width="14.875" customWidth="1" style="137"/>
    <col min="1286" max="1286" width="13.5" customWidth="1" style="137"/>
    <col min="1287" max="1287" width="14.125" customWidth="1" style="137"/>
    <col min="1288" max="1289" width="13" customWidth="1" style="137"/>
    <col min="1290" max="1290" width="19.375" customWidth="1" style="137"/>
    <col min="1291" max="1291" width="13" customWidth="1" style="137"/>
    <col min="1292" max="1292" width="21.625" customWidth="1" style="137"/>
    <col min="1293" max="1293" width="11.5" customWidth="1" style="137"/>
    <col min="1294" max="1294" width="9.5" customWidth="1" style="137"/>
    <col min="1295" max="1295" bestFit="1" width="38.875" customWidth="1" style="137"/>
    <col min="1296" max="1536" width="10.875" customWidth="1" style="137"/>
    <col min="1537" max="1538" width="15.875" customWidth="1" style="137"/>
    <col min="1539" max="1539" width="22" customWidth="1" style="137"/>
    <col min="1540" max="1540" bestFit="1" width="42.625" customWidth="1" style="137"/>
    <col min="1541" max="1541" width="14.875" customWidth="1" style="137"/>
    <col min="1542" max="1542" width="13.5" customWidth="1" style="137"/>
    <col min="1543" max="1543" width="14.125" customWidth="1" style="137"/>
    <col min="1544" max="1545" width="13" customWidth="1" style="137"/>
    <col min="1546" max="1546" width="19.375" customWidth="1" style="137"/>
    <col min="1547" max="1547" width="13" customWidth="1" style="137"/>
    <col min="1548" max="1548" width="21.625" customWidth="1" style="137"/>
    <col min="1549" max="1549" width="11.5" customWidth="1" style="137"/>
    <col min="1550" max="1550" width="9.5" customWidth="1" style="137"/>
    <col min="1551" max="1551" bestFit="1" width="38.875" customWidth="1" style="137"/>
    <col min="1552" max="1792" width="10.875" customWidth="1" style="137"/>
    <col min="1793" max="1794" width="15.875" customWidth="1" style="137"/>
    <col min="1795" max="1795" width="22" customWidth="1" style="137"/>
    <col min="1796" max="1796" bestFit="1" width="42.625" customWidth="1" style="137"/>
    <col min="1797" max="1797" width="14.875" customWidth="1" style="137"/>
    <col min="1798" max="1798" width="13.5" customWidth="1" style="137"/>
    <col min="1799" max="1799" width="14.125" customWidth="1" style="137"/>
    <col min="1800" max="1801" width="13" customWidth="1" style="137"/>
    <col min="1802" max="1802" width="19.375" customWidth="1" style="137"/>
    <col min="1803" max="1803" width="13" customWidth="1" style="137"/>
    <col min="1804" max="1804" width="21.625" customWidth="1" style="137"/>
    <col min="1805" max="1805" width="11.5" customWidth="1" style="137"/>
    <col min="1806" max="1806" width="9.5" customWidth="1" style="137"/>
    <col min="1807" max="1807" bestFit="1" width="38.875" customWidth="1" style="137"/>
    <col min="1808" max="2048" width="10.875" customWidth="1" style="137"/>
    <col min="2049" max="2050" width="15.875" customWidth="1" style="137"/>
    <col min="2051" max="2051" width="22" customWidth="1" style="137"/>
    <col min="2052" max="2052" bestFit="1" width="42.625" customWidth="1" style="137"/>
    <col min="2053" max="2053" width="14.875" customWidth="1" style="137"/>
    <col min="2054" max="2054" width="13.5" customWidth="1" style="137"/>
    <col min="2055" max="2055" width="14.125" customWidth="1" style="137"/>
    <col min="2056" max="2057" width="13" customWidth="1" style="137"/>
    <col min="2058" max="2058" width="19.375" customWidth="1" style="137"/>
    <col min="2059" max="2059" width="13" customWidth="1" style="137"/>
    <col min="2060" max="2060" width="21.625" customWidth="1" style="137"/>
    <col min="2061" max="2061" width="11.5" customWidth="1" style="137"/>
    <col min="2062" max="2062" width="9.5" customWidth="1" style="137"/>
    <col min="2063" max="2063" bestFit="1" width="38.875" customWidth="1" style="137"/>
    <col min="2064" max="2304" width="10.875" customWidth="1" style="137"/>
    <col min="2305" max="2306" width="15.875" customWidth="1" style="137"/>
    <col min="2307" max="2307" width="22" customWidth="1" style="137"/>
    <col min="2308" max="2308" bestFit="1" width="42.625" customWidth="1" style="137"/>
    <col min="2309" max="2309" width="14.875" customWidth="1" style="137"/>
    <col min="2310" max="2310" width="13.5" customWidth="1" style="137"/>
    <col min="2311" max="2311" width="14.125" customWidth="1" style="137"/>
    <col min="2312" max="2313" width="13" customWidth="1" style="137"/>
    <col min="2314" max="2314" width="19.375" customWidth="1" style="137"/>
    <col min="2315" max="2315" width="13" customWidth="1" style="137"/>
    <col min="2316" max="2316" width="21.625" customWidth="1" style="137"/>
    <col min="2317" max="2317" width="11.5" customWidth="1" style="137"/>
    <col min="2318" max="2318" width="9.5" customWidth="1" style="137"/>
    <col min="2319" max="2319" bestFit="1" width="38.875" customWidth="1" style="137"/>
    <col min="2320" max="2560" width="10.875" customWidth="1" style="137"/>
    <col min="2561" max="2562" width="15.875" customWidth="1" style="137"/>
    <col min="2563" max="2563" width="22" customWidth="1" style="137"/>
    <col min="2564" max="2564" bestFit="1" width="42.625" customWidth="1" style="137"/>
    <col min="2565" max="2565" width="14.875" customWidth="1" style="137"/>
    <col min="2566" max="2566" width="13.5" customWidth="1" style="137"/>
    <col min="2567" max="2567" width="14.125" customWidth="1" style="137"/>
    <col min="2568" max="2569" width="13" customWidth="1" style="137"/>
    <col min="2570" max="2570" width="19.375" customWidth="1" style="137"/>
    <col min="2571" max="2571" width="13" customWidth="1" style="137"/>
    <col min="2572" max="2572" width="21.625" customWidth="1" style="137"/>
    <col min="2573" max="2573" width="11.5" customWidth="1" style="137"/>
    <col min="2574" max="2574" width="9.5" customWidth="1" style="137"/>
    <col min="2575" max="2575" bestFit="1" width="38.875" customWidth="1" style="137"/>
    <col min="2576" max="2816" width="10.875" customWidth="1" style="137"/>
    <col min="2817" max="2818" width="15.875" customWidth="1" style="137"/>
    <col min="2819" max="2819" width="22" customWidth="1" style="137"/>
    <col min="2820" max="2820" bestFit="1" width="42.625" customWidth="1" style="137"/>
    <col min="2821" max="2821" width="14.875" customWidth="1" style="137"/>
    <col min="2822" max="2822" width="13.5" customWidth="1" style="137"/>
    <col min="2823" max="2823" width="14.125" customWidth="1" style="137"/>
    <col min="2824" max="2825" width="13" customWidth="1" style="137"/>
    <col min="2826" max="2826" width="19.375" customWidth="1" style="137"/>
    <col min="2827" max="2827" width="13" customWidth="1" style="137"/>
    <col min="2828" max="2828" width="21.625" customWidth="1" style="137"/>
    <col min="2829" max="2829" width="11.5" customWidth="1" style="137"/>
    <col min="2830" max="2830" width="9.5" customWidth="1" style="137"/>
    <col min="2831" max="2831" bestFit="1" width="38.875" customWidth="1" style="137"/>
    <col min="2832" max="3072" width="10.875" customWidth="1" style="137"/>
    <col min="3073" max="3074" width="15.875" customWidth="1" style="137"/>
    <col min="3075" max="3075" width="22" customWidth="1" style="137"/>
    <col min="3076" max="3076" bestFit="1" width="42.625" customWidth="1" style="137"/>
    <col min="3077" max="3077" width="14.875" customWidth="1" style="137"/>
    <col min="3078" max="3078" width="13.5" customWidth="1" style="137"/>
    <col min="3079" max="3079" width="14.125" customWidth="1" style="137"/>
    <col min="3080" max="3081" width="13" customWidth="1" style="137"/>
    <col min="3082" max="3082" width="19.375" customWidth="1" style="137"/>
    <col min="3083" max="3083" width="13" customWidth="1" style="137"/>
    <col min="3084" max="3084" width="21.625" customWidth="1" style="137"/>
    <col min="3085" max="3085" width="11.5" customWidth="1" style="137"/>
    <col min="3086" max="3086" width="9.5" customWidth="1" style="137"/>
    <col min="3087" max="3087" bestFit="1" width="38.875" customWidth="1" style="137"/>
    <col min="3088" max="3328" width="10.875" customWidth="1" style="137"/>
    <col min="3329" max="3330" width="15.875" customWidth="1" style="137"/>
    <col min="3331" max="3331" width="22" customWidth="1" style="137"/>
    <col min="3332" max="3332" bestFit="1" width="42.625" customWidth="1" style="137"/>
    <col min="3333" max="3333" width="14.875" customWidth="1" style="137"/>
    <col min="3334" max="3334" width="13.5" customWidth="1" style="137"/>
    <col min="3335" max="3335" width="14.125" customWidth="1" style="137"/>
    <col min="3336" max="3337" width="13" customWidth="1" style="137"/>
    <col min="3338" max="3338" width="19.375" customWidth="1" style="137"/>
    <col min="3339" max="3339" width="13" customWidth="1" style="137"/>
    <col min="3340" max="3340" width="21.625" customWidth="1" style="137"/>
    <col min="3341" max="3341" width="11.5" customWidth="1" style="137"/>
    <col min="3342" max="3342" width="9.5" customWidth="1" style="137"/>
    <col min="3343" max="3343" bestFit="1" width="38.875" customWidth="1" style="137"/>
    <col min="3344" max="3584" width="10.875" customWidth="1" style="137"/>
    <col min="3585" max="3586" width="15.875" customWidth="1" style="137"/>
    <col min="3587" max="3587" width="22" customWidth="1" style="137"/>
    <col min="3588" max="3588" bestFit="1" width="42.625" customWidth="1" style="137"/>
    <col min="3589" max="3589" width="14.875" customWidth="1" style="137"/>
    <col min="3590" max="3590" width="13.5" customWidth="1" style="137"/>
    <col min="3591" max="3591" width="14.125" customWidth="1" style="137"/>
    <col min="3592" max="3593" width="13" customWidth="1" style="137"/>
    <col min="3594" max="3594" width="19.375" customWidth="1" style="137"/>
    <col min="3595" max="3595" width="13" customWidth="1" style="137"/>
    <col min="3596" max="3596" width="21.625" customWidth="1" style="137"/>
    <col min="3597" max="3597" width="11.5" customWidth="1" style="137"/>
    <col min="3598" max="3598" width="9.5" customWidth="1" style="137"/>
    <col min="3599" max="3599" bestFit="1" width="38.875" customWidth="1" style="137"/>
    <col min="3600" max="3840" width="10.875" customWidth="1" style="137"/>
    <col min="3841" max="3842" width="15.875" customWidth="1" style="137"/>
    <col min="3843" max="3843" width="22" customWidth="1" style="137"/>
    <col min="3844" max="3844" bestFit="1" width="42.625" customWidth="1" style="137"/>
    <col min="3845" max="3845" width="14.875" customWidth="1" style="137"/>
    <col min="3846" max="3846" width="13.5" customWidth="1" style="137"/>
    <col min="3847" max="3847" width="14.125" customWidth="1" style="137"/>
    <col min="3848" max="3849" width="13" customWidth="1" style="137"/>
    <col min="3850" max="3850" width="19.375" customWidth="1" style="137"/>
    <col min="3851" max="3851" width="13" customWidth="1" style="137"/>
    <col min="3852" max="3852" width="21.625" customWidth="1" style="137"/>
    <col min="3853" max="3853" width="11.5" customWidth="1" style="137"/>
    <col min="3854" max="3854" width="9.5" customWidth="1" style="137"/>
    <col min="3855" max="3855" bestFit="1" width="38.875" customWidth="1" style="137"/>
    <col min="3856" max="4096" width="10.875" customWidth="1" style="137"/>
    <col min="4097" max="4098" width="15.875" customWidth="1" style="137"/>
    <col min="4099" max="4099" width="22" customWidth="1" style="137"/>
    <col min="4100" max="4100" bestFit="1" width="42.625" customWidth="1" style="137"/>
    <col min="4101" max="4101" width="14.875" customWidth="1" style="137"/>
    <col min="4102" max="4102" width="13.5" customWidth="1" style="137"/>
    <col min="4103" max="4103" width="14.125" customWidth="1" style="137"/>
    <col min="4104" max="4105" width="13" customWidth="1" style="137"/>
    <col min="4106" max="4106" width="19.375" customWidth="1" style="137"/>
    <col min="4107" max="4107" width="13" customWidth="1" style="137"/>
    <col min="4108" max="4108" width="21.625" customWidth="1" style="137"/>
    <col min="4109" max="4109" width="11.5" customWidth="1" style="137"/>
    <col min="4110" max="4110" width="9.5" customWidth="1" style="137"/>
    <col min="4111" max="4111" bestFit="1" width="38.875" customWidth="1" style="137"/>
    <col min="4112" max="4352" width="10.875" customWidth="1" style="137"/>
    <col min="4353" max="4354" width="15.875" customWidth="1" style="137"/>
    <col min="4355" max="4355" width="22" customWidth="1" style="137"/>
    <col min="4356" max="4356" bestFit="1" width="42.625" customWidth="1" style="137"/>
    <col min="4357" max="4357" width="14.875" customWidth="1" style="137"/>
    <col min="4358" max="4358" width="13.5" customWidth="1" style="137"/>
    <col min="4359" max="4359" width="14.125" customWidth="1" style="137"/>
    <col min="4360" max="4361" width="13" customWidth="1" style="137"/>
    <col min="4362" max="4362" width="19.375" customWidth="1" style="137"/>
    <col min="4363" max="4363" width="13" customWidth="1" style="137"/>
    <col min="4364" max="4364" width="21.625" customWidth="1" style="137"/>
    <col min="4365" max="4365" width="11.5" customWidth="1" style="137"/>
    <col min="4366" max="4366" width="9.5" customWidth="1" style="137"/>
    <col min="4367" max="4367" bestFit="1" width="38.875" customWidth="1" style="137"/>
    <col min="4368" max="4608" width="10.875" customWidth="1" style="137"/>
    <col min="4609" max="4610" width="15.875" customWidth="1" style="137"/>
    <col min="4611" max="4611" width="22" customWidth="1" style="137"/>
    <col min="4612" max="4612" bestFit="1" width="42.625" customWidth="1" style="137"/>
    <col min="4613" max="4613" width="14.875" customWidth="1" style="137"/>
    <col min="4614" max="4614" width="13.5" customWidth="1" style="137"/>
    <col min="4615" max="4615" width="14.125" customWidth="1" style="137"/>
    <col min="4616" max="4617" width="13" customWidth="1" style="137"/>
    <col min="4618" max="4618" width="19.375" customWidth="1" style="137"/>
    <col min="4619" max="4619" width="13" customWidth="1" style="137"/>
    <col min="4620" max="4620" width="21.625" customWidth="1" style="137"/>
    <col min="4621" max="4621" width="11.5" customWidth="1" style="137"/>
    <col min="4622" max="4622" width="9.5" customWidth="1" style="137"/>
    <col min="4623" max="4623" bestFit="1" width="38.875" customWidth="1" style="137"/>
    <col min="4624" max="4864" width="10.875" customWidth="1" style="137"/>
    <col min="4865" max="4866" width="15.875" customWidth="1" style="137"/>
    <col min="4867" max="4867" width="22" customWidth="1" style="137"/>
    <col min="4868" max="4868" bestFit="1" width="42.625" customWidth="1" style="137"/>
    <col min="4869" max="4869" width="14.875" customWidth="1" style="137"/>
    <col min="4870" max="4870" width="13.5" customWidth="1" style="137"/>
    <col min="4871" max="4871" width="14.125" customWidth="1" style="137"/>
    <col min="4872" max="4873" width="13" customWidth="1" style="137"/>
    <col min="4874" max="4874" width="19.375" customWidth="1" style="137"/>
    <col min="4875" max="4875" width="13" customWidth="1" style="137"/>
    <col min="4876" max="4876" width="21.625" customWidth="1" style="137"/>
    <col min="4877" max="4877" width="11.5" customWidth="1" style="137"/>
    <col min="4878" max="4878" width="9.5" customWidth="1" style="137"/>
    <col min="4879" max="4879" bestFit="1" width="38.875" customWidth="1" style="137"/>
    <col min="4880" max="5120" width="10.875" customWidth="1" style="137"/>
    <col min="5121" max="5122" width="15.875" customWidth="1" style="137"/>
    <col min="5123" max="5123" width="22" customWidth="1" style="137"/>
    <col min="5124" max="5124" bestFit="1" width="42.625" customWidth="1" style="137"/>
    <col min="5125" max="5125" width="14.875" customWidth="1" style="137"/>
    <col min="5126" max="5126" width="13.5" customWidth="1" style="137"/>
    <col min="5127" max="5127" width="14.125" customWidth="1" style="137"/>
    <col min="5128" max="5129" width="13" customWidth="1" style="137"/>
    <col min="5130" max="5130" width="19.375" customWidth="1" style="137"/>
    <col min="5131" max="5131" width="13" customWidth="1" style="137"/>
    <col min="5132" max="5132" width="21.625" customWidth="1" style="137"/>
    <col min="5133" max="5133" width="11.5" customWidth="1" style="137"/>
    <col min="5134" max="5134" width="9.5" customWidth="1" style="137"/>
    <col min="5135" max="5135" bestFit="1" width="38.875" customWidth="1" style="137"/>
    <col min="5136" max="5376" width="10.875" customWidth="1" style="137"/>
    <col min="5377" max="5378" width="15.875" customWidth="1" style="137"/>
    <col min="5379" max="5379" width="22" customWidth="1" style="137"/>
    <col min="5380" max="5380" bestFit="1" width="42.625" customWidth="1" style="137"/>
    <col min="5381" max="5381" width="14.875" customWidth="1" style="137"/>
    <col min="5382" max="5382" width="13.5" customWidth="1" style="137"/>
    <col min="5383" max="5383" width="14.125" customWidth="1" style="137"/>
    <col min="5384" max="5385" width="13" customWidth="1" style="137"/>
    <col min="5386" max="5386" width="19.375" customWidth="1" style="137"/>
    <col min="5387" max="5387" width="13" customWidth="1" style="137"/>
    <col min="5388" max="5388" width="21.625" customWidth="1" style="137"/>
    <col min="5389" max="5389" width="11.5" customWidth="1" style="137"/>
    <col min="5390" max="5390" width="9.5" customWidth="1" style="137"/>
    <col min="5391" max="5391" bestFit="1" width="38.875" customWidth="1" style="137"/>
    <col min="5392" max="5632" width="10.875" customWidth="1" style="137"/>
    <col min="5633" max="5634" width="15.875" customWidth="1" style="137"/>
    <col min="5635" max="5635" width="22" customWidth="1" style="137"/>
    <col min="5636" max="5636" bestFit="1" width="42.625" customWidth="1" style="137"/>
    <col min="5637" max="5637" width="14.875" customWidth="1" style="137"/>
    <col min="5638" max="5638" width="13.5" customWidth="1" style="137"/>
    <col min="5639" max="5639" width="14.125" customWidth="1" style="137"/>
    <col min="5640" max="5641" width="13" customWidth="1" style="137"/>
    <col min="5642" max="5642" width="19.375" customWidth="1" style="137"/>
    <col min="5643" max="5643" width="13" customWidth="1" style="137"/>
    <col min="5644" max="5644" width="21.625" customWidth="1" style="137"/>
    <col min="5645" max="5645" width="11.5" customWidth="1" style="137"/>
    <col min="5646" max="5646" width="9.5" customWidth="1" style="137"/>
    <col min="5647" max="5647" bestFit="1" width="38.875" customWidth="1" style="137"/>
    <col min="5648" max="5888" width="10.875" customWidth="1" style="137"/>
    <col min="5889" max="5890" width="15.875" customWidth="1" style="137"/>
    <col min="5891" max="5891" width="22" customWidth="1" style="137"/>
    <col min="5892" max="5892" bestFit="1" width="42.625" customWidth="1" style="137"/>
    <col min="5893" max="5893" width="14.875" customWidth="1" style="137"/>
    <col min="5894" max="5894" width="13.5" customWidth="1" style="137"/>
    <col min="5895" max="5895" width="14.125" customWidth="1" style="137"/>
    <col min="5896" max="5897" width="13" customWidth="1" style="137"/>
    <col min="5898" max="5898" width="19.375" customWidth="1" style="137"/>
    <col min="5899" max="5899" width="13" customWidth="1" style="137"/>
    <col min="5900" max="5900" width="21.625" customWidth="1" style="137"/>
    <col min="5901" max="5901" width="11.5" customWidth="1" style="137"/>
    <col min="5902" max="5902" width="9.5" customWidth="1" style="137"/>
    <col min="5903" max="5903" bestFit="1" width="38.875" customWidth="1" style="137"/>
    <col min="5904" max="6144" width="10.875" customWidth="1" style="137"/>
    <col min="6145" max="6146" width="15.875" customWidth="1" style="137"/>
    <col min="6147" max="6147" width="22" customWidth="1" style="137"/>
    <col min="6148" max="6148" bestFit="1" width="42.625" customWidth="1" style="137"/>
    <col min="6149" max="6149" width="14.875" customWidth="1" style="137"/>
    <col min="6150" max="6150" width="13.5" customWidth="1" style="137"/>
    <col min="6151" max="6151" width="14.125" customWidth="1" style="137"/>
    <col min="6152" max="6153" width="13" customWidth="1" style="137"/>
    <col min="6154" max="6154" width="19.375" customWidth="1" style="137"/>
    <col min="6155" max="6155" width="13" customWidth="1" style="137"/>
    <col min="6156" max="6156" width="21.625" customWidth="1" style="137"/>
    <col min="6157" max="6157" width="11.5" customWidth="1" style="137"/>
    <col min="6158" max="6158" width="9.5" customWidth="1" style="137"/>
    <col min="6159" max="6159" bestFit="1" width="38.875" customWidth="1" style="137"/>
    <col min="6160" max="6400" width="10.875" customWidth="1" style="137"/>
    <col min="6401" max="6402" width="15.875" customWidth="1" style="137"/>
    <col min="6403" max="6403" width="22" customWidth="1" style="137"/>
    <col min="6404" max="6404" bestFit="1" width="42.625" customWidth="1" style="137"/>
    <col min="6405" max="6405" width="14.875" customWidth="1" style="137"/>
    <col min="6406" max="6406" width="13.5" customWidth="1" style="137"/>
    <col min="6407" max="6407" width="14.125" customWidth="1" style="137"/>
    <col min="6408" max="6409" width="13" customWidth="1" style="137"/>
    <col min="6410" max="6410" width="19.375" customWidth="1" style="137"/>
    <col min="6411" max="6411" width="13" customWidth="1" style="137"/>
    <col min="6412" max="6412" width="21.625" customWidth="1" style="137"/>
    <col min="6413" max="6413" width="11.5" customWidth="1" style="137"/>
    <col min="6414" max="6414" width="9.5" customWidth="1" style="137"/>
    <col min="6415" max="6415" bestFit="1" width="38.875" customWidth="1" style="137"/>
    <col min="6416" max="6656" width="10.875" customWidth="1" style="137"/>
    <col min="6657" max="6658" width="15.875" customWidth="1" style="137"/>
    <col min="6659" max="6659" width="22" customWidth="1" style="137"/>
    <col min="6660" max="6660" bestFit="1" width="42.625" customWidth="1" style="137"/>
    <col min="6661" max="6661" width="14.875" customWidth="1" style="137"/>
    <col min="6662" max="6662" width="13.5" customWidth="1" style="137"/>
    <col min="6663" max="6663" width="14.125" customWidth="1" style="137"/>
    <col min="6664" max="6665" width="13" customWidth="1" style="137"/>
    <col min="6666" max="6666" width="19.375" customWidth="1" style="137"/>
    <col min="6667" max="6667" width="13" customWidth="1" style="137"/>
    <col min="6668" max="6668" width="21.625" customWidth="1" style="137"/>
    <col min="6669" max="6669" width="11.5" customWidth="1" style="137"/>
    <col min="6670" max="6670" width="9.5" customWidth="1" style="137"/>
    <col min="6671" max="6671" bestFit="1" width="38.875" customWidth="1" style="137"/>
    <col min="6672" max="6912" width="10.875" customWidth="1" style="137"/>
    <col min="6913" max="6914" width="15.875" customWidth="1" style="137"/>
    <col min="6915" max="6915" width="22" customWidth="1" style="137"/>
    <col min="6916" max="6916" bestFit="1" width="42.625" customWidth="1" style="137"/>
    <col min="6917" max="6917" width="14.875" customWidth="1" style="137"/>
    <col min="6918" max="6918" width="13.5" customWidth="1" style="137"/>
    <col min="6919" max="6919" width="14.125" customWidth="1" style="137"/>
    <col min="6920" max="6921" width="13" customWidth="1" style="137"/>
    <col min="6922" max="6922" width="19.375" customWidth="1" style="137"/>
    <col min="6923" max="6923" width="13" customWidth="1" style="137"/>
    <col min="6924" max="6924" width="21.625" customWidth="1" style="137"/>
    <col min="6925" max="6925" width="11.5" customWidth="1" style="137"/>
    <col min="6926" max="6926" width="9.5" customWidth="1" style="137"/>
    <col min="6927" max="6927" bestFit="1" width="38.875" customWidth="1" style="137"/>
    <col min="6928" max="7168" width="10.875" customWidth="1" style="137"/>
    <col min="7169" max="7170" width="15.875" customWidth="1" style="137"/>
    <col min="7171" max="7171" width="22" customWidth="1" style="137"/>
    <col min="7172" max="7172" bestFit="1" width="42.625" customWidth="1" style="137"/>
    <col min="7173" max="7173" width="14.875" customWidth="1" style="137"/>
    <col min="7174" max="7174" width="13.5" customWidth="1" style="137"/>
    <col min="7175" max="7175" width="14.125" customWidth="1" style="137"/>
    <col min="7176" max="7177" width="13" customWidth="1" style="137"/>
    <col min="7178" max="7178" width="19.375" customWidth="1" style="137"/>
    <col min="7179" max="7179" width="13" customWidth="1" style="137"/>
    <col min="7180" max="7180" width="21.625" customWidth="1" style="137"/>
    <col min="7181" max="7181" width="11.5" customWidth="1" style="137"/>
    <col min="7182" max="7182" width="9.5" customWidth="1" style="137"/>
    <col min="7183" max="7183" bestFit="1" width="38.875" customWidth="1" style="137"/>
    <col min="7184" max="7424" width="10.875" customWidth="1" style="137"/>
    <col min="7425" max="7426" width="15.875" customWidth="1" style="137"/>
    <col min="7427" max="7427" width="22" customWidth="1" style="137"/>
    <col min="7428" max="7428" bestFit="1" width="42.625" customWidth="1" style="137"/>
    <col min="7429" max="7429" width="14.875" customWidth="1" style="137"/>
    <col min="7430" max="7430" width="13.5" customWidth="1" style="137"/>
    <col min="7431" max="7431" width="14.125" customWidth="1" style="137"/>
    <col min="7432" max="7433" width="13" customWidth="1" style="137"/>
    <col min="7434" max="7434" width="19.375" customWidth="1" style="137"/>
    <col min="7435" max="7435" width="13" customWidth="1" style="137"/>
    <col min="7436" max="7436" width="21.625" customWidth="1" style="137"/>
    <col min="7437" max="7437" width="11.5" customWidth="1" style="137"/>
    <col min="7438" max="7438" width="9.5" customWidth="1" style="137"/>
    <col min="7439" max="7439" bestFit="1" width="38.875" customWidth="1" style="137"/>
    <col min="7440" max="7680" width="10.875" customWidth="1" style="137"/>
    <col min="7681" max="7682" width="15.875" customWidth="1" style="137"/>
    <col min="7683" max="7683" width="22" customWidth="1" style="137"/>
    <col min="7684" max="7684" bestFit="1" width="42.625" customWidth="1" style="137"/>
    <col min="7685" max="7685" width="14.875" customWidth="1" style="137"/>
    <col min="7686" max="7686" width="13.5" customWidth="1" style="137"/>
    <col min="7687" max="7687" width="14.125" customWidth="1" style="137"/>
    <col min="7688" max="7689" width="13" customWidth="1" style="137"/>
    <col min="7690" max="7690" width="19.375" customWidth="1" style="137"/>
    <col min="7691" max="7691" width="13" customWidth="1" style="137"/>
    <col min="7692" max="7692" width="21.625" customWidth="1" style="137"/>
    <col min="7693" max="7693" width="11.5" customWidth="1" style="137"/>
    <col min="7694" max="7694" width="9.5" customWidth="1" style="137"/>
    <col min="7695" max="7695" bestFit="1" width="38.875" customWidth="1" style="137"/>
    <col min="7696" max="7936" width="10.875" customWidth="1" style="137"/>
    <col min="7937" max="7938" width="15.875" customWidth="1" style="137"/>
    <col min="7939" max="7939" width="22" customWidth="1" style="137"/>
    <col min="7940" max="7940" bestFit="1" width="42.625" customWidth="1" style="137"/>
    <col min="7941" max="7941" width="14.875" customWidth="1" style="137"/>
    <col min="7942" max="7942" width="13.5" customWidth="1" style="137"/>
    <col min="7943" max="7943" width="14.125" customWidth="1" style="137"/>
    <col min="7944" max="7945" width="13" customWidth="1" style="137"/>
    <col min="7946" max="7946" width="19.375" customWidth="1" style="137"/>
    <col min="7947" max="7947" width="13" customWidth="1" style="137"/>
    <col min="7948" max="7948" width="21.625" customWidth="1" style="137"/>
    <col min="7949" max="7949" width="11.5" customWidth="1" style="137"/>
    <col min="7950" max="7950" width="9.5" customWidth="1" style="137"/>
    <col min="7951" max="7951" bestFit="1" width="38.875" customWidth="1" style="137"/>
    <col min="7952" max="8192" width="10.875" customWidth="1" style="137"/>
    <col min="8193" max="8194" width="15.875" customWidth="1" style="137"/>
    <col min="8195" max="8195" width="22" customWidth="1" style="137"/>
    <col min="8196" max="8196" bestFit="1" width="42.625" customWidth="1" style="137"/>
    <col min="8197" max="8197" width="14.875" customWidth="1" style="137"/>
    <col min="8198" max="8198" width="13.5" customWidth="1" style="137"/>
    <col min="8199" max="8199" width="14.125" customWidth="1" style="137"/>
    <col min="8200" max="8201" width="13" customWidth="1" style="137"/>
    <col min="8202" max="8202" width="19.375" customWidth="1" style="137"/>
    <col min="8203" max="8203" width="13" customWidth="1" style="137"/>
    <col min="8204" max="8204" width="21.625" customWidth="1" style="137"/>
    <col min="8205" max="8205" width="11.5" customWidth="1" style="137"/>
    <col min="8206" max="8206" width="9.5" customWidth="1" style="137"/>
    <col min="8207" max="8207" bestFit="1" width="38.875" customWidth="1" style="137"/>
    <col min="8208" max="8448" width="10.875" customWidth="1" style="137"/>
    <col min="8449" max="8450" width="15.875" customWidth="1" style="137"/>
    <col min="8451" max="8451" width="22" customWidth="1" style="137"/>
    <col min="8452" max="8452" bestFit="1" width="42.625" customWidth="1" style="137"/>
    <col min="8453" max="8453" width="14.875" customWidth="1" style="137"/>
    <col min="8454" max="8454" width="13.5" customWidth="1" style="137"/>
    <col min="8455" max="8455" width="14.125" customWidth="1" style="137"/>
    <col min="8456" max="8457" width="13" customWidth="1" style="137"/>
    <col min="8458" max="8458" width="19.375" customWidth="1" style="137"/>
    <col min="8459" max="8459" width="13" customWidth="1" style="137"/>
    <col min="8460" max="8460" width="21.625" customWidth="1" style="137"/>
    <col min="8461" max="8461" width="11.5" customWidth="1" style="137"/>
    <col min="8462" max="8462" width="9.5" customWidth="1" style="137"/>
    <col min="8463" max="8463" bestFit="1" width="38.875" customWidth="1" style="137"/>
    <col min="8464" max="8704" width="10.875" customWidth="1" style="137"/>
    <col min="8705" max="8706" width="15.875" customWidth="1" style="137"/>
    <col min="8707" max="8707" width="22" customWidth="1" style="137"/>
    <col min="8708" max="8708" bestFit="1" width="42.625" customWidth="1" style="137"/>
    <col min="8709" max="8709" width="14.875" customWidth="1" style="137"/>
    <col min="8710" max="8710" width="13.5" customWidth="1" style="137"/>
    <col min="8711" max="8711" width="14.125" customWidth="1" style="137"/>
    <col min="8712" max="8713" width="13" customWidth="1" style="137"/>
    <col min="8714" max="8714" width="19.375" customWidth="1" style="137"/>
    <col min="8715" max="8715" width="13" customWidth="1" style="137"/>
    <col min="8716" max="8716" width="21.625" customWidth="1" style="137"/>
    <col min="8717" max="8717" width="11.5" customWidth="1" style="137"/>
    <col min="8718" max="8718" width="9.5" customWidth="1" style="137"/>
    <col min="8719" max="8719" bestFit="1" width="38.875" customWidth="1" style="137"/>
    <col min="8720" max="8960" width="10.875" customWidth="1" style="137"/>
    <col min="8961" max="8962" width="15.875" customWidth="1" style="137"/>
    <col min="8963" max="8963" width="22" customWidth="1" style="137"/>
    <col min="8964" max="8964" bestFit="1" width="42.625" customWidth="1" style="137"/>
    <col min="8965" max="8965" width="14.875" customWidth="1" style="137"/>
    <col min="8966" max="8966" width="13.5" customWidth="1" style="137"/>
    <col min="8967" max="8967" width="14.125" customWidth="1" style="137"/>
    <col min="8968" max="8969" width="13" customWidth="1" style="137"/>
    <col min="8970" max="8970" width="19.375" customWidth="1" style="137"/>
    <col min="8971" max="8971" width="13" customWidth="1" style="137"/>
    <col min="8972" max="8972" width="21.625" customWidth="1" style="137"/>
    <col min="8973" max="8973" width="11.5" customWidth="1" style="137"/>
    <col min="8974" max="8974" width="9.5" customWidth="1" style="137"/>
    <col min="8975" max="8975" bestFit="1" width="38.875" customWidth="1" style="137"/>
    <col min="8976" max="9216" width="10.875" customWidth="1" style="137"/>
    <col min="9217" max="9218" width="15.875" customWidth="1" style="137"/>
    <col min="9219" max="9219" width="22" customWidth="1" style="137"/>
    <col min="9220" max="9220" bestFit="1" width="42.625" customWidth="1" style="137"/>
    <col min="9221" max="9221" width="14.875" customWidth="1" style="137"/>
    <col min="9222" max="9222" width="13.5" customWidth="1" style="137"/>
    <col min="9223" max="9223" width="14.125" customWidth="1" style="137"/>
    <col min="9224" max="9225" width="13" customWidth="1" style="137"/>
    <col min="9226" max="9226" width="19.375" customWidth="1" style="137"/>
    <col min="9227" max="9227" width="13" customWidth="1" style="137"/>
    <col min="9228" max="9228" width="21.625" customWidth="1" style="137"/>
    <col min="9229" max="9229" width="11.5" customWidth="1" style="137"/>
    <col min="9230" max="9230" width="9.5" customWidth="1" style="137"/>
    <col min="9231" max="9231" bestFit="1" width="38.875" customWidth="1" style="137"/>
    <col min="9232" max="9472" width="10.875" customWidth="1" style="137"/>
    <col min="9473" max="9474" width="15.875" customWidth="1" style="137"/>
    <col min="9475" max="9475" width="22" customWidth="1" style="137"/>
    <col min="9476" max="9476" bestFit="1" width="42.625" customWidth="1" style="137"/>
    <col min="9477" max="9477" width="14.875" customWidth="1" style="137"/>
    <col min="9478" max="9478" width="13.5" customWidth="1" style="137"/>
    <col min="9479" max="9479" width="14.125" customWidth="1" style="137"/>
    <col min="9480" max="9481" width="13" customWidth="1" style="137"/>
    <col min="9482" max="9482" width="19.375" customWidth="1" style="137"/>
    <col min="9483" max="9483" width="13" customWidth="1" style="137"/>
    <col min="9484" max="9484" width="21.625" customWidth="1" style="137"/>
    <col min="9485" max="9485" width="11.5" customWidth="1" style="137"/>
    <col min="9486" max="9486" width="9.5" customWidth="1" style="137"/>
    <col min="9487" max="9487" bestFit="1" width="38.875" customWidth="1" style="137"/>
    <col min="9488" max="9728" width="10.875" customWidth="1" style="137"/>
    <col min="9729" max="9730" width="15.875" customWidth="1" style="137"/>
    <col min="9731" max="9731" width="22" customWidth="1" style="137"/>
    <col min="9732" max="9732" bestFit="1" width="42.625" customWidth="1" style="137"/>
    <col min="9733" max="9733" width="14.875" customWidth="1" style="137"/>
    <col min="9734" max="9734" width="13.5" customWidth="1" style="137"/>
    <col min="9735" max="9735" width="14.125" customWidth="1" style="137"/>
    <col min="9736" max="9737" width="13" customWidth="1" style="137"/>
    <col min="9738" max="9738" width="19.375" customWidth="1" style="137"/>
    <col min="9739" max="9739" width="13" customWidth="1" style="137"/>
    <col min="9740" max="9740" width="21.625" customWidth="1" style="137"/>
    <col min="9741" max="9741" width="11.5" customWidth="1" style="137"/>
    <col min="9742" max="9742" width="9.5" customWidth="1" style="137"/>
    <col min="9743" max="9743" bestFit="1" width="38.875" customWidth="1" style="137"/>
    <col min="9744" max="9984" width="10.875" customWidth="1" style="137"/>
    <col min="9985" max="9986" width="15.875" customWidth="1" style="137"/>
    <col min="9987" max="9987" width="22" customWidth="1" style="137"/>
    <col min="9988" max="9988" bestFit="1" width="42.625" customWidth="1" style="137"/>
    <col min="9989" max="9989" width="14.875" customWidth="1" style="137"/>
    <col min="9990" max="9990" width="13.5" customWidth="1" style="137"/>
    <col min="9991" max="9991" width="14.125" customWidth="1" style="137"/>
    <col min="9992" max="9993" width="13" customWidth="1" style="137"/>
    <col min="9994" max="9994" width="19.375" customWidth="1" style="137"/>
    <col min="9995" max="9995" width="13" customWidth="1" style="137"/>
    <col min="9996" max="9996" width="21.625" customWidth="1" style="137"/>
    <col min="9997" max="9997" width="11.5" customWidth="1" style="137"/>
    <col min="9998" max="9998" width="9.5" customWidth="1" style="137"/>
    <col min="9999" max="9999" bestFit="1" width="38.875" customWidth="1" style="137"/>
    <col min="10000" max="10240" width="10.875" customWidth="1" style="137"/>
    <col min="10241" max="10242" width="15.875" customWidth="1" style="137"/>
    <col min="10243" max="10243" width="22" customWidth="1" style="137"/>
    <col min="10244" max="10244" bestFit="1" width="42.625" customWidth="1" style="137"/>
    <col min="10245" max="10245" width="14.875" customWidth="1" style="137"/>
    <col min="10246" max="10246" width="13.5" customWidth="1" style="137"/>
    <col min="10247" max="10247" width="14.125" customWidth="1" style="137"/>
    <col min="10248" max="10249" width="13" customWidth="1" style="137"/>
    <col min="10250" max="10250" width="19.375" customWidth="1" style="137"/>
    <col min="10251" max="10251" width="13" customWidth="1" style="137"/>
    <col min="10252" max="10252" width="21.625" customWidth="1" style="137"/>
    <col min="10253" max="10253" width="11.5" customWidth="1" style="137"/>
    <col min="10254" max="10254" width="9.5" customWidth="1" style="137"/>
    <col min="10255" max="10255" bestFit="1" width="38.875" customWidth="1" style="137"/>
    <col min="10256" max="10496" width="10.875" customWidth="1" style="137"/>
    <col min="10497" max="10498" width="15.875" customWidth="1" style="137"/>
    <col min="10499" max="10499" width="22" customWidth="1" style="137"/>
    <col min="10500" max="10500" bestFit="1" width="42.625" customWidth="1" style="137"/>
    <col min="10501" max="10501" width="14.875" customWidth="1" style="137"/>
    <col min="10502" max="10502" width="13.5" customWidth="1" style="137"/>
    <col min="10503" max="10503" width="14.125" customWidth="1" style="137"/>
    <col min="10504" max="10505" width="13" customWidth="1" style="137"/>
    <col min="10506" max="10506" width="19.375" customWidth="1" style="137"/>
    <col min="10507" max="10507" width="13" customWidth="1" style="137"/>
    <col min="10508" max="10508" width="21.625" customWidth="1" style="137"/>
    <col min="10509" max="10509" width="11.5" customWidth="1" style="137"/>
    <col min="10510" max="10510" width="9.5" customWidth="1" style="137"/>
    <col min="10511" max="10511" bestFit="1" width="38.875" customWidth="1" style="137"/>
    <col min="10512" max="10752" width="10.875" customWidth="1" style="137"/>
    <col min="10753" max="10754" width="15.875" customWidth="1" style="137"/>
    <col min="10755" max="10755" width="22" customWidth="1" style="137"/>
    <col min="10756" max="10756" bestFit="1" width="42.625" customWidth="1" style="137"/>
    <col min="10757" max="10757" width="14.875" customWidth="1" style="137"/>
    <col min="10758" max="10758" width="13.5" customWidth="1" style="137"/>
    <col min="10759" max="10759" width="14.125" customWidth="1" style="137"/>
    <col min="10760" max="10761" width="13" customWidth="1" style="137"/>
    <col min="10762" max="10762" width="19.375" customWidth="1" style="137"/>
    <col min="10763" max="10763" width="13" customWidth="1" style="137"/>
    <col min="10764" max="10764" width="21.625" customWidth="1" style="137"/>
    <col min="10765" max="10765" width="11.5" customWidth="1" style="137"/>
    <col min="10766" max="10766" width="9.5" customWidth="1" style="137"/>
    <col min="10767" max="10767" bestFit="1" width="38.875" customWidth="1" style="137"/>
    <col min="10768" max="11008" width="10.875" customWidth="1" style="137"/>
    <col min="11009" max="11010" width="15.875" customWidth="1" style="137"/>
    <col min="11011" max="11011" width="22" customWidth="1" style="137"/>
    <col min="11012" max="11012" bestFit="1" width="42.625" customWidth="1" style="137"/>
    <col min="11013" max="11013" width="14.875" customWidth="1" style="137"/>
    <col min="11014" max="11014" width="13.5" customWidth="1" style="137"/>
    <col min="11015" max="11015" width="14.125" customWidth="1" style="137"/>
    <col min="11016" max="11017" width="13" customWidth="1" style="137"/>
    <col min="11018" max="11018" width="19.375" customWidth="1" style="137"/>
    <col min="11019" max="11019" width="13" customWidth="1" style="137"/>
    <col min="11020" max="11020" width="21.625" customWidth="1" style="137"/>
    <col min="11021" max="11021" width="11.5" customWidth="1" style="137"/>
    <col min="11022" max="11022" width="9.5" customWidth="1" style="137"/>
    <col min="11023" max="11023" bestFit="1" width="38.875" customWidth="1" style="137"/>
    <col min="11024" max="11264" width="10.875" customWidth="1" style="137"/>
    <col min="11265" max="11266" width="15.875" customWidth="1" style="137"/>
    <col min="11267" max="11267" width="22" customWidth="1" style="137"/>
    <col min="11268" max="11268" bestFit="1" width="42.625" customWidth="1" style="137"/>
    <col min="11269" max="11269" width="14.875" customWidth="1" style="137"/>
    <col min="11270" max="11270" width="13.5" customWidth="1" style="137"/>
    <col min="11271" max="11271" width="14.125" customWidth="1" style="137"/>
    <col min="11272" max="11273" width="13" customWidth="1" style="137"/>
    <col min="11274" max="11274" width="19.375" customWidth="1" style="137"/>
    <col min="11275" max="11275" width="13" customWidth="1" style="137"/>
    <col min="11276" max="11276" width="21.625" customWidth="1" style="137"/>
    <col min="11277" max="11277" width="11.5" customWidth="1" style="137"/>
    <col min="11278" max="11278" width="9.5" customWidth="1" style="137"/>
    <col min="11279" max="11279" bestFit="1" width="38.875" customWidth="1" style="137"/>
    <col min="11280" max="11520" width="10.875" customWidth="1" style="137"/>
    <col min="11521" max="11522" width="15.875" customWidth="1" style="137"/>
    <col min="11523" max="11523" width="22" customWidth="1" style="137"/>
    <col min="11524" max="11524" bestFit="1" width="42.625" customWidth="1" style="137"/>
    <col min="11525" max="11525" width="14.875" customWidth="1" style="137"/>
    <col min="11526" max="11526" width="13.5" customWidth="1" style="137"/>
    <col min="11527" max="11527" width="14.125" customWidth="1" style="137"/>
    <col min="11528" max="11529" width="13" customWidth="1" style="137"/>
    <col min="11530" max="11530" width="19.375" customWidth="1" style="137"/>
    <col min="11531" max="11531" width="13" customWidth="1" style="137"/>
    <col min="11532" max="11532" width="21.625" customWidth="1" style="137"/>
    <col min="11533" max="11533" width="11.5" customWidth="1" style="137"/>
    <col min="11534" max="11534" width="9.5" customWidth="1" style="137"/>
    <col min="11535" max="11535" bestFit="1" width="38.875" customWidth="1" style="137"/>
    <col min="11536" max="11776" width="10.875" customWidth="1" style="137"/>
    <col min="11777" max="11778" width="15.875" customWidth="1" style="137"/>
    <col min="11779" max="11779" width="22" customWidth="1" style="137"/>
    <col min="11780" max="11780" bestFit="1" width="42.625" customWidth="1" style="137"/>
    <col min="11781" max="11781" width="14.875" customWidth="1" style="137"/>
    <col min="11782" max="11782" width="13.5" customWidth="1" style="137"/>
    <col min="11783" max="11783" width="14.125" customWidth="1" style="137"/>
    <col min="11784" max="11785" width="13" customWidth="1" style="137"/>
    <col min="11786" max="11786" width="19.375" customWidth="1" style="137"/>
    <col min="11787" max="11787" width="13" customWidth="1" style="137"/>
    <col min="11788" max="11788" width="21.625" customWidth="1" style="137"/>
    <col min="11789" max="11789" width="11.5" customWidth="1" style="137"/>
    <col min="11790" max="11790" width="9.5" customWidth="1" style="137"/>
    <col min="11791" max="11791" bestFit="1" width="38.875" customWidth="1" style="137"/>
    <col min="11792" max="12032" width="10.875" customWidth="1" style="137"/>
    <col min="12033" max="12034" width="15.875" customWidth="1" style="137"/>
    <col min="12035" max="12035" width="22" customWidth="1" style="137"/>
    <col min="12036" max="12036" bestFit="1" width="42.625" customWidth="1" style="137"/>
    <col min="12037" max="12037" width="14.875" customWidth="1" style="137"/>
    <col min="12038" max="12038" width="13.5" customWidth="1" style="137"/>
    <col min="12039" max="12039" width="14.125" customWidth="1" style="137"/>
    <col min="12040" max="12041" width="13" customWidth="1" style="137"/>
    <col min="12042" max="12042" width="19.375" customWidth="1" style="137"/>
    <col min="12043" max="12043" width="13" customWidth="1" style="137"/>
    <col min="12044" max="12044" width="21.625" customWidth="1" style="137"/>
    <col min="12045" max="12045" width="11.5" customWidth="1" style="137"/>
    <col min="12046" max="12046" width="9.5" customWidth="1" style="137"/>
    <col min="12047" max="12047" bestFit="1" width="38.875" customWidth="1" style="137"/>
    <col min="12048" max="12288" width="10.875" customWidth="1" style="137"/>
    <col min="12289" max="12290" width="15.875" customWidth="1" style="137"/>
    <col min="12291" max="12291" width="22" customWidth="1" style="137"/>
    <col min="12292" max="12292" bestFit="1" width="42.625" customWidth="1" style="137"/>
    <col min="12293" max="12293" width="14.875" customWidth="1" style="137"/>
    <col min="12294" max="12294" width="13.5" customWidth="1" style="137"/>
    <col min="12295" max="12295" width="14.125" customWidth="1" style="137"/>
    <col min="12296" max="12297" width="13" customWidth="1" style="137"/>
    <col min="12298" max="12298" width="19.375" customWidth="1" style="137"/>
    <col min="12299" max="12299" width="13" customWidth="1" style="137"/>
    <col min="12300" max="12300" width="21.625" customWidth="1" style="137"/>
    <col min="12301" max="12301" width="11.5" customWidth="1" style="137"/>
    <col min="12302" max="12302" width="9.5" customWidth="1" style="137"/>
    <col min="12303" max="12303" bestFit="1" width="38.875" customWidth="1" style="137"/>
    <col min="12304" max="12544" width="10.875" customWidth="1" style="137"/>
    <col min="12545" max="12546" width="15.875" customWidth="1" style="137"/>
    <col min="12547" max="12547" width="22" customWidth="1" style="137"/>
    <col min="12548" max="12548" bestFit="1" width="42.625" customWidth="1" style="137"/>
    <col min="12549" max="12549" width="14.875" customWidth="1" style="137"/>
    <col min="12550" max="12550" width="13.5" customWidth="1" style="137"/>
    <col min="12551" max="12551" width="14.125" customWidth="1" style="137"/>
    <col min="12552" max="12553" width="13" customWidth="1" style="137"/>
    <col min="12554" max="12554" width="19.375" customWidth="1" style="137"/>
    <col min="12555" max="12555" width="13" customWidth="1" style="137"/>
    <col min="12556" max="12556" width="21.625" customWidth="1" style="137"/>
    <col min="12557" max="12557" width="11.5" customWidth="1" style="137"/>
    <col min="12558" max="12558" width="9.5" customWidth="1" style="137"/>
    <col min="12559" max="12559" bestFit="1" width="38.875" customWidth="1" style="137"/>
    <col min="12560" max="12800" width="10.875" customWidth="1" style="137"/>
    <col min="12801" max="12802" width="15.875" customWidth="1" style="137"/>
    <col min="12803" max="12803" width="22" customWidth="1" style="137"/>
    <col min="12804" max="12804" bestFit="1" width="42.625" customWidth="1" style="137"/>
    <col min="12805" max="12805" width="14.875" customWidth="1" style="137"/>
    <col min="12806" max="12806" width="13.5" customWidth="1" style="137"/>
    <col min="12807" max="12807" width="14.125" customWidth="1" style="137"/>
    <col min="12808" max="12809" width="13" customWidth="1" style="137"/>
    <col min="12810" max="12810" width="19.375" customWidth="1" style="137"/>
    <col min="12811" max="12811" width="13" customWidth="1" style="137"/>
    <col min="12812" max="12812" width="21.625" customWidth="1" style="137"/>
    <col min="12813" max="12813" width="11.5" customWidth="1" style="137"/>
    <col min="12814" max="12814" width="9.5" customWidth="1" style="137"/>
    <col min="12815" max="12815" bestFit="1" width="38.875" customWidth="1" style="137"/>
    <col min="12816" max="13056" width="10.875" customWidth="1" style="137"/>
    <col min="13057" max="13058" width="15.875" customWidth="1" style="137"/>
    <col min="13059" max="13059" width="22" customWidth="1" style="137"/>
    <col min="13060" max="13060" bestFit="1" width="42.625" customWidth="1" style="137"/>
    <col min="13061" max="13061" width="14.875" customWidth="1" style="137"/>
    <col min="13062" max="13062" width="13.5" customWidth="1" style="137"/>
    <col min="13063" max="13063" width="14.125" customWidth="1" style="137"/>
    <col min="13064" max="13065" width="13" customWidth="1" style="137"/>
    <col min="13066" max="13066" width="19.375" customWidth="1" style="137"/>
    <col min="13067" max="13067" width="13" customWidth="1" style="137"/>
    <col min="13068" max="13068" width="21.625" customWidth="1" style="137"/>
    <col min="13069" max="13069" width="11.5" customWidth="1" style="137"/>
    <col min="13070" max="13070" width="9.5" customWidth="1" style="137"/>
    <col min="13071" max="13071" bestFit="1" width="38.875" customWidth="1" style="137"/>
    <col min="13072" max="13312" width="10.875" customWidth="1" style="137"/>
    <col min="13313" max="13314" width="15.875" customWidth="1" style="137"/>
    <col min="13315" max="13315" width="22" customWidth="1" style="137"/>
    <col min="13316" max="13316" bestFit="1" width="42.625" customWidth="1" style="137"/>
    <col min="13317" max="13317" width="14.875" customWidth="1" style="137"/>
    <col min="13318" max="13318" width="13.5" customWidth="1" style="137"/>
    <col min="13319" max="13319" width="14.125" customWidth="1" style="137"/>
    <col min="13320" max="13321" width="13" customWidth="1" style="137"/>
    <col min="13322" max="13322" width="19.375" customWidth="1" style="137"/>
    <col min="13323" max="13323" width="13" customWidth="1" style="137"/>
    <col min="13324" max="13324" width="21.625" customWidth="1" style="137"/>
    <col min="13325" max="13325" width="11.5" customWidth="1" style="137"/>
    <col min="13326" max="13326" width="9.5" customWidth="1" style="137"/>
    <col min="13327" max="13327" bestFit="1" width="38.875" customWidth="1" style="137"/>
    <col min="13328" max="13568" width="10.875" customWidth="1" style="137"/>
    <col min="13569" max="13570" width="15.875" customWidth="1" style="137"/>
    <col min="13571" max="13571" width="22" customWidth="1" style="137"/>
    <col min="13572" max="13572" bestFit="1" width="42.625" customWidth="1" style="137"/>
    <col min="13573" max="13573" width="14.875" customWidth="1" style="137"/>
    <col min="13574" max="13574" width="13.5" customWidth="1" style="137"/>
    <col min="13575" max="13575" width="14.125" customWidth="1" style="137"/>
    <col min="13576" max="13577" width="13" customWidth="1" style="137"/>
    <col min="13578" max="13578" width="19.375" customWidth="1" style="137"/>
    <col min="13579" max="13579" width="13" customWidth="1" style="137"/>
    <col min="13580" max="13580" width="21.625" customWidth="1" style="137"/>
    <col min="13581" max="13581" width="11.5" customWidth="1" style="137"/>
    <col min="13582" max="13582" width="9.5" customWidth="1" style="137"/>
    <col min="13583" max="13583" bestFit="1" width="38.875" customWidth="1" style="137"/>
    <col min="13584" max="13824" width="10.875" customWidth="1" style="137"/>
    <col min="13825" max="13826" width="15.875" customWidth="1" style="137"/>
    <col min="13827" max="13827" width="22" customWidth="1" style="137"/>
    <col min="13828" max="13828" bestFit="1" width="42.625" customWidth="1" style="137"/>
    <col min="13829" max="13829" width="14.875" customWidth="1" style="137"/>
    <col min="13830" max="13830" width="13.5" customWidth="1" style="137"/>
    <col min="13831" max="13831" width="14.125" customWidth="1" style="137"/>
    <col min="13832" max="13833" width="13" customWidth="1" style="137"/>
    <col min="13834" max="13834" width="19.375" customWidth="1" style="137"/>
    <col min="13835" max="13835" width="13" customWidth="1" style="137"/>
    <col min="13836" max="13836" width="21.625" customWidth="1" style="137"/>
    <col min="13837" max="13837" width="11.5" customWidth="1" style="137"/>
    <col min="13838" max="13838" width="9.5" customWidth="1" style="137"/>
    <col min="13839" max="13839" bestFit="1" width="38.875" customWidth="1" style="137"/>
    <col min="13840" max="14080" width="10.875" customWidth="1" style="137"/>
    <col min="14081" max="14082" width="15.875" customWidth="1" style="137"/>
    <col min="14083" max="14083" width="22" customWidth="1" style="137"/>
    <col min="14084" max="14084" bestFit="1" width="42.625" customWidth="1" style="137"/>
    <col min="14085" max="14085" width="14.875" customWidth="1" style="137"/>
    <col min="14086" max="14086" width="13.5" customWidth="1" style="137"/>
    <col min="14087" max="14087" width="14.125" customWidth="1" style="137"/>
    <col min="14088" max="14089" width="13" customWidth="1" style="137"/>
    <col min="14090" max="14090" width="19.375" customWidth="1" style="137"/>
    <col min="14091" max="14091" width="13" customWidth="1" style="137"/>
    <col min="14092" max="14092" width="21.625" customWidth="1" style="137"/>
    <col min="14093" max="14093" width="11.5" customWidth="1" style="137"/>
    <col min="14094" max="14094" width="9.5" customWidth="1" style="137"/>
    <col min="14095" max="14095" bestFit="1" width="38.875" customWidth="1" style="137"/>
    <col min="14096" max="14336" width="10.875" customWidth="1" style="137"/>
    <col min="14337" max="14338" width="15.875" customWidth="1" style="137"/>
    <col min="14339" max="14339" width="22" customWidth="1" style="137"/>
    <col min="14340" max="14340" bestFit="1" width="42.625" customWidth="1" style="137"/>
    <col min="14341" max="14341" width="14.875" customWidth="1" style="137"/>
    <col min="14342" max="14342" width="13.5" customWidth="1" style="137"/>
    <col min="14343" max="14343" width="14.125" customWidth="1" style="137"/>
    <col min="14344" max="14345" width="13" customWidth="1" style="137"/>
    <col min="14346" max="14346" width="19.375" customWidth="1" style="137"/>
    <col min="14347" max="14347" width="13" customWidth="1" style="137"/>
    <col min="14348" max="14348" width="21.625" customWidth="1" style="137"/>
    <col min="14349" max="14349" width="11.5" customWidth="1" style="137"/>
    <col min="14350" max="14350" width="9.5" customWidth="1" style="137"/>
    <col min="14351" max="14351" bestFit="1" width="38.875" customWidth="1" style="137"/>
    <col min="14352" max="14592" width="10.875" customWidth="1" style="137"/>
    <col min="14593" max="14594" width="15.875" customWidth="1" style="137"/>
    <col min="14595" max="14595" width="22" customWidth="1" style="137"/>
    <col min="14596" max="14596" bestFit="1" width="42.625" customWidth="1" style="137"/>
    <col min="14597" max="14597" width="14.875" customWidth="1" style="137"/>
    <col min="14598" max="14598" width="13.5" customWidth="1" style="137"/>
    <col min="14599" max="14599" width="14.125" customWidth="1" style="137"/>
    <col min="14600" max="14601" width="13" customWidth="1" style="137"/>
    <col min="14602" max="14602" width="19.375" customWidth="1" style="137"/>
    <col min="14603" max="14603" width="13" customWidth="1" style="137"/>
    <col min="14604" max="14604" width="21.625" customWidth="1" style="137"/>
    <col min="14605" max="14605" width="11.5" customWidth="1" style="137"/>
    <col min="14606" max="14606" width="9.5" customWidth="1" style="137"/>
    <col min="14607" max="14607" bestFit="1" width="38.875" customWidth="1" style="137"/>
    <col min="14608" max="14848" width="10.875" customWidth="1" style="137"/>
    <col min="14849" max="14850" width="15.875" customWidth="1" style="137"/>
    <col min="14851" max="14851" width="22" customWidth="1" style="137"/>
    <col min="14852" max="14852" bestFit="1" width="42.625" customWidth="1" style="137"/>
    <col min="14853" max="14853" width="14.875" customWidth="1" style="137"/>
    <col min="14854" max="14854" width="13.5" customWidth="1" style="137"/>
    <col min="14855" max="14855" width="14.125" customWidth="1" style="137"/>
    <col min="14856" max="14857" width="13" customWidth="1" style="137"/>
    <col min="14858" max="14858" width="19.375" customWidth="1" style="137"/>
    <col min="14859" max="14859" width="13" customWidth="1" style="137"/>
    <col min="14860" max="14860" width="21.625" customWidth="1" style="137"/>
    <col min="14861" max="14861" width="11.5" customWidth="1" style="137"/>
    <col min="14862" max="14862" width="9.5" customWidth="1" style="137"/>
    <col min="14863" max="14863" bestFit="1" width="38.875" customWidth="1" style="137"/>
    <col min="14864" max="15104" width="10.875" customWidth="1" style="137"/>
    <col min="15105" max="15106" width="15.875" customWidth="1" style="137"/>
    <col min="15107" max="15107" width="22" customWidth="1" style="137"/>
    <col min="15108" max="15108" bestFit="1" width="42.625" customWidth="1" style="137"/>
    <col min="15109" max="15109" width="14.875" customWidth="1" style="137"/>
    <col min="15110" max="15110" width="13.5" customWidth="1" style="137"/>
    <col min="15111" max="15111" width="14.125" customWidth="1" style="137"/>
    <col min="15112" max="15113" width="13" customWidth="1" style="137"/>
    <col min="15114" max="15114" width="19.375" customWidth="1" style="137"/>
    <col min="15115" max="15115" width="13" customWidth="1" style="137"/>
    <col min="15116" max="15116" width="21.625" customWidth="1" style="137"/>
    <col min="15117" max="15117" width="11.5" customWidth="1" style="137"/>
    <col min="15118" max="15118" width="9.5" customWidth="1" style="137"/>
    <col min="15119" max="15119" bestFit="1" width="38.875" customWidth="1" style="137"/>
    <col min="15120" max="15360" width="10.875" customWidth="1" style="137"/>
    <col min="15361" max="15362" width="15.875" customWidth="1" style="137"/>
    <col min="15363" max="15363" width="22" customWidth="1" style="137"/>
    <col min="15364" max="15364" bestFit="1" width="42.625" customWidth="1" style="137"/>
    <col min="15365" max="15365" width="14.875" customWidth="1" style="137"/>
    <col min="15366" max="15366" width="13.5" customWidth="1" style="137"/>
    <col min="15367" max="15367" width="14.125" customWidth="1" style="137"/>
    <col min="15368" max="15369" width="13" customWidth="1" style="137"/>
    <col min="15370" max="15370" width="19.375" customWidth="1" style="137"/>
    <col min="15371" max="15371" width="13" customWidth="1" style="137"/>
    <col min="15372" max="15372" width="21.625" customWidth="1" style="137"/>
    <col min="15373" max="15373" width="11.5" customWidth="1" style="137"/>
    <col min="15374" max="15374" width="9.5" customWidth="1" style="137"/>
    <col min="15375" max="15375" bestFit="1" width="38.875" customWidth="1" style="137"/>
    <col min="15376" max="15616" width="10.875" customWidth="1" style="137"/>
    <col min="15617" max="15618" width="15.875" customWidth="1" style="137"/>
    <col min="15619" max="15619" width="22" customWidth="1" style="137"/>
    <col min="15620" max="15620" bestFit="1" width="42.625" customWidth="1" style="137"/>
    <col min="15621" max="15621" width="14.875" customWidth="1" style="137"/>
    <col min="15622" max="15622" width="13.5" customWidth="1" style="137"/>
    <col min="15623" max="15623" width="14.125" customWidth="1" style="137"/>
    <col min="15624" max="15625" width="13" customWidth="1" style="137"/>
    <col min="15626" max="15626" width="19.375" customWidth="1" style="137"/>
    <col min="15627" max="15627" width="13" customWidth="1" style="137"/>
    <col min="15628" max="15628" width="21.625" customWidth="1" style="137"/>
    <col min="15629" max="15629" width="11.5" customWidth="1" style="137"/>
    <col min="15630" max="15630" width="9.5" customWidth="1" style="137"/>
    <col min="15631" max="15631" bestFit="1" width="38.875" customWidth="1" style="137"/>
    <col min="15632" max="15872" width="10.875" customWidth="1" style="137"/>
    <col min="15873" max="15874" width="15.875" customWidth="1" style="137"/>
    <col min="15875" max="15875" width="22" customWidth="1" style="137"/>
    <col min="15876" max="15876" bestFit="1" width="42.625" customWidth="1" style="137"/>
    <col min="15877" max="15877" width="14.875" customWidth="1" style="137"/>
    <col min="15878" max="15878" width="13.5" customWidth="1" style="137"/>
    <col min="15879" max="15879" width="14.125" customWidth="1" style="137"/>
    <col min="15880" max="15881" width="13" customWidth="1" style="137"/>
    <col min="15882" max="15882" width="19.375" customWidth="1" style="137"/>
    <col min="15883" max="15883" width="13" customWidth="1" style="137"/>
    <col min="15884" max="15884" width="21.625" customWidth="1" style="137"/>
    <col min="15885" max="15885" width="11.5" customWidth="1" style="137"/>
    <col min="15886" max="15886" width="9.5" customWidth="1" style="137"/>
    <col min="15887" max="15887" bestFit="1" width="38.875" customWidth="1" style="137"/>
    <col min="15888" max="16128" width="10.875" customWidth="1" style="137"/>
    <col min="16129" max="16130" width="15.875" customWidth="1" style="137"/>
    <col min="16131" max="16131" width="22" customWidth="1" style="137"/>
    <col min="16132" max="16132" bestFit="1" width="42.625" customWidth="1" style="137"/>
    <col min="16133" max="16133" width="14.875" customWidth="1" style="137"/>
    <col min="16134" max="16134" width="13.5" customWidth="1" style="137"/>
    <col min="16135" max="16135" width="14.125" customWidth="1" style="137"/>
    <col min="16136" max="16137" width="13" customWidth="1" style="137"/>
    <col min="16138" max="16138" width="19.375" customWidth="1" style="137"/>
    <col min="16139" max="16139" width="13" customWidth="1" style="137"/>
    <col min="16140" max="16140" width="21.625" customWidth="1" style="137"/>
    <col min="16141" max="16141" width="11.5" customWidth="1" style="137"/>
    <col min="16142" max="16142" width="9.5" customWidth="1" style="137"/>
    <col min="16143" max="16143" bestFit="1" width="38.875" customWidth="1" style="137"/>
    <col min="16144" max="16384" width="10.875" customWidth="1" style="137"/>
  </cols>
  <sheetData>
    <row r="1">
      <c r="A1" s="137"/>
      <c r="B1" s="137"/>
      <c r="C1" s="137"/>
      <c r="D1" s="137"/>
      <c r="E1" s="138"/>
      <c r="F1" s="138"/>
      <c r="G1" s="137"/>
      <c r="H1" s="139"/>
      <c r="I1" s="137"/>
      <c r="J1" s="137"/>
      <c r="K1" s="139"/>
      <c r="L1" s="137"/>
      <c r="M1" s="10"/>
      <c r="N1" s="137"/>
      <c r="O1" s="137"/>
      <c r="P1" s="137"/>
      <c r="Q1" s="137"/>
    </row>
    <row r="2" ht="33.75" customHeight="1">
      <c r="A2" s="136" t="s">
        <v>2652</v>
      </c>
      <c r="B2" s="136"/>
      <c r="C2" s="137"/>
      <c r="D2" s="137"/>
      <c r="E2" s="138"/>
      <c r="F2" s="138"/>
      <c r="G2" s="137"/>
      <c r="H2" s="139"/>
      <c r="I2" s="137"/>
      <c r="J2" s="137"/>
      <c r="K2" s="139"/>
      <c r="L2" s="137"/>
      <c r="M2" s="10"/>
      <c r="N2" s="137"/>
      <c r="O2" s="137"/>
      <c r="P2" s="137"/>
      <c r="Q2" s="137"/>
    </row>
    <row r="3" ht="18" customHeight="1">
      <c r="A3" s="140" t="s">
        <v>670</v>
      </c>
      <c r="B3" s="140" t="s">
        <v>2653</v>
      </c>
      <c r="C3" s="140" t="s">
        <v>2654</v>
      </c>
      <c r="D3" s="141" t="s">
        <v>802</v>
      </c>
      <c r="E3" s="142" t="s">
        <v>2655</v>
      </c>
      <c r="F3" s="140" t="s">
        <v>2656</v>
      </c>
      <c r="G3" s="140" t="s">
        <v>2657</v>
      </c>
      <c r="H3" s="143" t="s">
        <v>2658</v>
      </c>
      <c r="I3" s="140" t="s">
        <v>2659</v>
      </c>
      <c r="J3" s="144" t="s">
        <v>2660</v>
      </c>
      <c r="K3" s="143" t="s">
        <v>2661</v>
      </c>
      <c r="L3" s="144" t="s">
        <v>2662</v>
      </c>
      <c r="M3" s="144" t="s">
        <v>2663</v>
      </c>
      <c r="N3" s="200" t="s">
        <v>2664</v>
      </c>
      <c r="O3" s="201" t="s">
        <v>2665</v>
      </c>
      <c r="P3" s="200" t="s">
        <v>2666</v>
      </c>
      <c r="Q3" s="137"/>
    </row>
    <row r="4" ht="15.75">
      <c r="A4" s="145" t="s">
        <v>681</v>
      </c>
      <c r="B4" s="145" t="s">
        <v>2269</v>
      </c>
      <c r="C4" s="146" t="s">
        <v>2270</v>
      </c>
      <c r="D4" s="105" t="s">
        <v>1090</v>
      </c>
      <c r="E4" s="147" t="s">
        <v>2667</v>
      </c>
      <c r="F4" s="147" t="s">
        <v>2668</v>
      </c>
      <c r="G4" s="148">
        <v>1</v>
      </c>
      <c r="H4" s="149">
        <v>663</v>
      </c>
      <c r="I4" s="145">
        <v>0</v>
      </c>
      <c r="J4" s="149" t="s">
        <v>687</v>
      </c>
      <c r="K4" s="150">
        <f>IF(ISBLANK(J4),"0",IF('Workload Summary'!$J4="H",'Workload Summary'!$I4*2,'Workload Summary'!$I4*1))</f>
        <v>0</v>
      </c>
      <c r="L4" s="145" t="s">
        <v>687</v>
      </c>
      <c r="M4" s="151">
        <f>IF('Workload Summary'!$L4="Y",'Workload Summary'!$I4,0)</f>
        <v>0</v>
      </c>
      <c r="N4" s="145">
        <v>3</v>
      </c>
      <c r="O4" s="145">
        <v>3</v>
      </c>
      <c r="P4" s="146" t="s">
        <v>2669</v>
      </c>
      <c r="Q4" s="137"/>
    </row>
    <row r="5" ht="15.75">
      <c r="A5" s="145" t="s">
        <v>681</v>
      </c>
      <c r="B5" s="145" t="s">
        <v>1088</v>
      </c>
      <c r="C5" s="146" t="s">
        <v>1089</v>
      </c>
      <c r="D5" s="145" t="s">
        <v>2670</v>
      </c>
      <c r="E5" s="147" t="s">
        <v>2671</v>
      </c>
      <c r="F5" s="147" t="s">
        <v>2672</v>
      </c>
      <c r="G5" s="148">
        <v>1</v>
      </c>
      <c r="H5" s="149">
        <v>825</v>
      </c>
      <c r="I5" s="145">
        <v>825</v>
      </c>
      <c r="J5" s="149" t="s">
        <v>687</v>
      </c>
      <c r="K5" s="150">
        <f>IF(ISBLANK(J4),"0",IF('Workload Summary'!$J4="H",'Workload Summary'!$I4*2,'Workload Summary'!$I4*1))</f>
        <v>0</v>
      </c>
      <c r="L5" s="145" t="s">
        <v>687</v>
      </c>
      <c r="M5" s="151">
        <f>IF('Workload Summary'!$L4="Y",'Workload Summary'!$I4,0)</f>
        <v>0</v>
      </c>
      <c r="N5" s="145">
        <v>3</v>
      </c>
      <c r="O5" s="145">
        <v>3</v>
      </c>
      <c r="P5" s="146" t="s">
        <v>2673</v>
      </c>
      <c r="Q5" s="137"/>
    </row>
    <row r="6" ht="15.75">
      <c r="A6" s="145" t="s">
        <v>681</v>
      </c>
      <c r="B6" s="145" t="s">
        <v>1220</v>
      </c>
      <c r="C6" s="146" t="s">
        <v>1221</v>
      </c>
      <c r="D6" s="145" t="s">
        <v>1631</v>
      </c>
      <c r="E6" s="147" t="s">
        <v>2674</v>
      </c>
      <c r="F6" s="147" t="s">
        <v>688</v>
      </c>
      <c r="G6" s="148">
        <v>1</v>
      </c>
      <c r="H6" s="149">
        <v>861</v>
      </c>
      <c r="I6" s="145">
        <v>861</v>
      </c>
      <c r="J6" s="149" t="s">
        <v>687</v>
      </c>
      <c r="K6" s="150">
        <f>IF(ISBLANK(J4),"0",IF('Workload Summary'!$J4="H",'Workload Summary'!$I4*2,'Workload Summary'!$I4*1))</f>
        <v>0</v>
      </c>
      <c r="L6" s="145" t="s">
        <v>687</v>
      </c>
      <c r="M6" s="151">
        <f>IF('Workload Summary'!$L4="Y",'Workload Summary'!$I4,0)</f>
        <v>0</v>
      </c>
      <c r="N6" s="145">
        <v>1.5</v>
      </c>
      <c r="O6" s="145">
        <v>1.5</v>
      </c>
      <c r="P6" s="146" t="s">
        <v>2675</v>
      </c>
      <c r="Q6" s="137"/>
    </row>
    <row r="7" ht="15.75">
      <c r="A7" s="145" t="s">
        <v>681</v>
      </c>
      <c r="B7" s="145" t="s">
        <v>2327</v>
      </c>
      <c r="C7" s="146" t="s">
        <v>2676</v>
      </c>
      <c r="D7" s="145" t="s">
        <v>1631</v>
      </c>
      <c r="E7" s="147" t="s">
        <v>2677</v>
      </c>
      <c r="F7" s="147" t="s">
        <v>2678</v>
      </c>
      <c r="G7" s="148">
        <v>1</v>
      </c>
      <c r="H7" s="149">
        <v>717</v>
      </c>
      <c r="I7" s="145">
        <v>717</v>
      </c>
      <c r="J7" s="149" t="s">
        <v>687</v>
      </c>
      <c r="K7" s="150">
        <f>IF(ISBLANK(J4),"0",IF('Workload Summary'!$J4="H",'Workload Summary'!$I4*2,'Workload Summary'!$I4*1))</f>
        <v>0</v>
      </c>
      <c r="L7" s="145" t="s">
        <v>687</v>
      </c>
      <c r="M7" s="151">
        <f>IF('Workload Summary'!$L4="Y",'Workload Summary'!$I4,0)</f>
        <v>0</v>
      </c>
      <c r="N7" s="145">
        <v>1.3</v>
      </c>
      <c r="O7" s="145">
        <v>1.3</v>
      </c>
      <c r="P7" s="146" t="s">
        <v>2679</v>
      </c>
      <c r="Q7" s="137"/>
    </row>
    <row r="8" ht="15.75">
      <c r="A8" s="145" t="s">
        <v>681</v>
      </c>
      <c r="B8" s="145" t="s">
        <v>2124</v>
      </c>
      <c r="C8" s="146" t="s">
        <v>2423</v>
      </c>
      <c r="D8" s="105" t="s">
        <v>1217</v>
      </c>
      <c r="E8" s="147" t="s">
        <v>2677</v>
      </c>
      <c r="F8" s="147" t="s">
        <v>2678</v>
      </c>
      <c r="G8" s="148">
        <v>1</v>
      </c>
      <c r="H8" s="149">
        <v>485</v>
      </c>
      <c r="I8" s="145">
        <v>485</v>
      </c>
      <c r="J8" s="149" t="s">
        <v>687</v>
      </c>
      <c r="K8" s="150">
        <f>IF(ISBLANK(J4),"0",IF('Workload Summary'!$J4="H",'Workload Summary'!$I4*2,'Workload Summary'!$I4*1))</f>
        <v>0</v>
      </c>
      <c r="L8" s="145" t="s">
        <v>687</v>
      </c>
      <c r="M8" s="151">
        <f>IF('Workload Summary'!$L4="Y",'Workload Summary'!$I4,0)</f>
        <v>0</v>
      </c>
      <c r="N8" s="145">
        <v>1.3</v>
      </c>
      <c r="O8" s="145">
        <v>1.3</v>
      </c>
      <c r="P8" s="146" t="s">
        <v>2680</v>
      </c>
      <c r="Q8" s="137"/>
    </row>
    <row r="9" ht="15.75">
      <c r="A9" s="145" t="s">
        <v>681</v>
      </c>
      <c r="B9" s="145" t="s">
        <v>2681</v>
      </c>
      <c r="C9" s="146" t="s">
        <v>2363</v>
      </c>
      <c r="D9" s="152" t="s">
        <v>1583</v>
      </c>
      <c r="E9" s="147" t="s">
        <v>2682</v>
      </c>
      <c r="F9" s="147" t="s">
        <v>2682</v>
      </c>
      <c r="G9" s="148">
        <v>1</v>
      </c>
      <c r="H9" s="149">
        <v>896</v>
      </c>
      <c r="I9" s="145">
        <v>896</v>
      </c>
      <c r="J9" s="149" t="s">
        <v>687</v>
      </c>
      <c r="K9" s="150">
        <f>IF(ISBLANK(J4),"0",IF('Workload Summary'!$J4="H",'Workload Summary'!$I4*2,'Workload Summary'!$I4*1))</f>
        <v>0</v>
      </c>
      <c r="L9" s="145" t="s">
        <v>687</v>
      </c>
      <c r="M9" s="151">
        <f>IF('Workload Summary'!$L4="Y",'Workload Summary'!$I4,0)</f>
        <v>0</v>
      </c>
      <c r="N9" s="145">
        <v>1.5</v>
      </c>
      <c r="O9" s="145">
        <v>1.5</v>
      </c>
      <c r="P9" s="146" t="s">
        <v>2683</v>
      </c>
      <c r="Q9" s="137"/>
    </row>
    <row r="10" ht="15.75">
      <c r="A10" s="145" t="s">
        <v>681</v>
      </c>
      <c r="B10" s="145" t="s">
        <v>1123</v>
      </c>
      <c r="C10" s="146" t="s">
        <v>1124</v>
      </c>
      <c r="D10" s="153" t="s">
        <v>1125</v>
      </c>
      <c r="E10" s="147" t="s">
        <v>2684</v>
      </c>
      <c r="F10" s="147" t="s">
        <v>2684</v>
      </c>
      <c r="G10" s="148">
        <v>1</v>
      </c>
      <c r="H10" s="149">
        <v>433</v>
      </c>
      <c r="I10" s="145">
        <v>433</v>
      </c>
      <c r="J10" s="149" t="s">
        <v>687</v>
      </c>
      <c r="K10" s="150">
        <f>IF(ISBLANK(J4),"0",IF('Workload Summary'!$J4="H",'Workload Summary'!$I4*2,'Workload Summary'!$I4*1))</f>
        <v>0</v>
      </c>
      <c r="L10" s="145" t="s">
        <v>687</v>
      </c>
      <c r="M10" s="151">
        <f>IF('Workload Summary'!$L4="Y",'Workload Summary'!$I4,0)</f>
        <v>0</v>
      </c>
      <c r="N10" s="145">
        <v>1.3</v>
      </c>
      <c r="O10" s="145">
        <v>1.3</v>
      </c>
      <c r="P10" s="146" t="s">
        <v>2675</v>
      </c>
      <c r="Q10" s="137"/>
    </row>
    <row r="11" ht="15.75">
      <c r="A11" s="145" t="s">
        <v>681</v>
      </c>
      <c r="B11" s="145" t="s">
        <v>2269</v>
      </c>
      <c r="C11" s="146" t="s">
        <v>2270</v>
      </c>
      <c r="D11" s="105" t="s">
        <v>1090</v>
      </c>
      <c r="E11" s="147" t="s">
        <v>689</v>
      </c>
      <c r="F11" s="147" t="s">
        <v>689</v>
      </c>
      <c r="G11" s="148">
        <v>1</v>
      </c>
      <c r="H11" s="149">
        <v>807</v>
      </c>
      <c r="I11" s="145">
        <v>0</v>
      </c>
      <c r="J11" s="149" t="s">
        <v>687</v>
      </c>
      <c r="K11" s="150">
        <f>IF(ISBLANK(J4),"0",IF('Workload Summary'!$J4="H",'Workload Summary'!$I4*2,'Workload Summary'!$I4*1))</f>
        <v>0</v>
      </c>
      <c r="L11" s="145" t="s">
        <v>687</v>
      </c>
      <c r="M11" s="151">
        <f>IF('Workload Summary'!$L4="Y",'Workload Summary'!$I4,0)</f>
        <v>0</v>
      </c>
      <c r="N11" s="145">
        <v>1.3</v>
      </c>
      <c r="O11" s="145">
        <v>1.3</v>
      </c>
      <c r="P11" s="146" t="s">
        <v>2685</v>
      </c>
      <c r="Q11" s="137"/>
    </row>
    <row r="12" ht="15.75">
      <c r="A12" s="145" t="s">
        <v>681</v>
      </c>
      <c r="B12" s="145" t="s">
        <v>1367</v>
      </c>
      <c r="C12" s="146" t="s">
        <v>1368</v>
      </c>
      <c r="D12" s="105" t="s">
        <v>1090</v>
      </c>
      <c r="E12" s="147" t="s">
        <v>2686</v>
      </c>
      <c r="F12" s="147" t="s">
        <v>2687</v>
      </c>
      <c r="G12" s="148">
        <v>1</v>
      </c>
      <c r="H12" s="149">
        <v>560</v>
      </c>
      <c r="I12" s="145">
        <v>560</v>
      </c>
      <c r="J12" s="149" t="s">
        <v>687</v>
      </c>
      <c r="K12" s="150">
        <f>IF(ISBLANK(J4),"0",IF('Workload Summary'!$J4="H",'Workload Summary'!$I4*2,'Workload Summary'!$I4*1))</f>
        <v>0</v>
      </c>
      <c r="L12" s="145" t="s">
        <v>687</v>
      </c>
      <c r="M12" s="151">
        <f>IF('Workload Summary'!$L4="Y",'Workload Summary'!$I4,0)</f>
        <v>0</v>
      </c>
      <c r="N12" s="145">
        <v>1.5</v>
      </c>
      <c r="O12" s="145">
        <v>1.5</v>
      </c>
      <c r="P12" s="146" t="s">
        <v>2688</v>
      </c>
      <c r="Q12" s="137"/>
    </row>
    <row r="13" ht="15.75">
      <c r="A13" s="145" t="s">
        <v>681</v>
      </c>
      <c r="B13" s="145" t="s">
        <v>1455</v>
      </c>
      <c r="C13" s="146" t="s">
        <v>1456</v>
      </c>
      <c r="D13" s="145" t="s">
        <v>1261</v>
      </c>
      <c r="E13" s="147" t="s">
        <v>1372</v>
      </c>
      <c r="F13" s="147" t="s">
        <v>1372</v>
      </c>
      <c r="G13" s="148">
        <v>1</v>
      </c>
      <c r="H13" s="149">
        <v>549</v>
      </c>
      <c r="I13" s="145">
        <v>549</v>
      </c>
      <c r="J13" s="149" t="s">
        <v>687</v>
      </c>
      <c r="K13" s="150">
        <f>IF(ISBLANK(J4),"0",IF('Workload Summary'!$J4="H",'Workload Summary'!$I4*2,'Workload Summary'!$I4*1))</f>
        <v>0</v>
      </c>
      <c r="L13" s="145" t="s">
        <v>687</v>
      </c>
      <c r="M13" s="151">
        <f>IF('Workload Summary'!$L4="Y",'Workload Summary'!$I4,0)</f>
        <v>0</v>
      </c>
      <c r="N13" s="145">
        <v>1.4</v>
      </c>
      <c r="O13" s="145">
        <v>1.4</v>
      </c>
      <c r="P13" s="146" t="s">
        <v>2688</v>
      </c>
      <c r="Q13" s="137"/>
    </row>
    <row r="14" ht="15.75">
      <c r="A14" s="145" t="s">
        <v>681</v>
      </c>
      <c r="B14" s="145" t="s">
        <v>1088</v>
      </c>
      <c r="C14" s="146" t="s">
        <v>1089</v>
      </c>
      <c r="D14" s="145" t="s">
        <v>2670</v>
      </c>
      <c r="E14" s="147" t="s">
        <v>2687</v>
      </c>
      <c r="F14" s="147" t="s">
        <v>1372</v>
      </c>
      <c r="G14" s="148">
        <v>1</v>
      </c>
      <c r="H14" s="149">
        <v>88</v>
      </c>
      <c r="I14" s="145">
        <v>88</v>
      </c>
      <c r="J14" s="149" t="s">
        <v>687</v>
      </c>
      <c r="K14" s="150">
        <f>IF(ISBLANK(J4),"0",IF('Workload Summary'!$J4="H",'Workload Summary'!$I4*2,'Workload Summary'!$I4*1))</f>
        <v>0</v>
      </c>
      <c r="L14" s="145" t="s">
        <v>687</v>
      </c>
      <c r="M14" s="151">
        <f>IF('Workload Summary'!$L4="Y",'Workload Summary'!$I4,0)</f>
        <v>0</v>
      </c>
      <c r="N14" s="145">
        <v>1</v>
      </c>
      <c r="O14" s="145">
        <v>1</v>
      </c>
      <c r="P14" s="146" t="s">
        <v>2689</v>
      </c>
      <c r="Q14" s="137"/>
    </row>
    <row r="15" ht="15.75">
      <c r="A15" s="145" t="s">
        <v>681</v>
      </c>
      <c r="B15" s="145" t="s">
        <v>1220</v>
      </c>
      <c r="C15" s="146" t="s">
        <v>1221</v>
      </c>
      <c r="D15" s="145" t="s">
        <v>1631</v>
      </c>
      <c r="E15" s="147" t="s">
        <v>2690</v>
      </c>
      <c r="F15" s="147" t="s">
        <v>2691</v>
      </c>
      <c r="G15" s="148">
        <v>1</v>
      </c>
      <c r="H15" s="149">
        <v>858</v>
      </c>
      <c r="I15" s="145">
        <v>0</v>
      </c>
      <c r="J15" s="149" t="s">
        <v>687</v>
      </c>
      <c r="K15" s="150">
        <f>IF(ISBLANK(J4),"0",IF('Workload Summary'!$J4="H",'Workload Summary'!$I4*2,'Workload Summary'!$I4*1))</f>
        <v>0</v>
      </c>
      <c r="L15" s="145" t="s">
        <v>687</v>
      </c>
      <c r="M15" s="151">
        <f>IF('Workload Summary'!$L4="Y",'Workload Summary'!$I4,0)</f>
        <v>0</v>
      </c>
      <c r="N15" s="145">
        <v>1.2</v>
      </c>
      <c r="O15" s="145">
        <v>1.2</v>
      </c>
      <c r="P15" s="146" t="s">
        <v>2692</v>
      </c>
      <c r="Q15" s="137"/>
    </row>
    <row r="16" ht="15.75">
      <c r="A16" s="145" t="s">
        <v>681</v>
      </c>
      <c r="B16" s="145" t="s">
        <v>2327</v>
      </c>
      <c r="C16" s="146" t="s">
        <v>2676</v>
      </c>
      <c r="D16" s="145" t="s">
        <v>1631</v>
      </c>
      <c r="E16" s="147" t="s">
        <v>2690</v>
      </c>
      <c r="F16" s="147" t="s">
        <v>2691</v>
      </c>
      <c r="G16" s="148">
        <v>1</v>
      </c>
      <c r="H16" s="149">
        <v>675</v>
      </c>
      <c r="I16" s="145">
        <v>0</v>
      </c>
      <c r="J16" s="149" t="s">
        <v>687</v>
      </c>
      <c r="K16" s="150">
        <f>IF(ISBLANK(J4),"0",IF('Workload Summary'!$J4="H",'Workload Summary'!$I4*2,'Workload Summary'!$I4*1))</f>
        <v>0</v>
      </c>
      <c r="L16" s="145" t="s">
        <v>687</v>
      </c>
      <c r="M16" s="151">
        <f>IF('Workload Summary'!$L4="Y",'Workload Summary'!$I4,0)</f>
        <v>0</v>
      </c>
      <c r="N16" s="145">
        <v>1.3</v>
      </c>
      <c r="O16" s="145">
        <v>1.3</v>
      </c>
      <c r="P16" s="146" t="s">
        <v>2693</v>
      </c>
      <c r="Q16" s="137"/>
    </row>
    <row r="17" ht="15.75">
      <c r="A17" s="145" t="s">
        <v>681</v>
      </c>
      <c r="B17" s="145" t="s">
        <v>2263</v>
      </c>
      <c r="C17" s="146" t="s">
        <v>2264</v>
      </c>
      <c r="D17" s="145" t="s">
        <v>2694</v>
      </c>
      <c r="E17" s="147" t="s">
        <v>690</v>
      </c>
      <c r="F17" s="147" t="s">
        <v>2267</v>
      </c>
      <c r="G17" s="148">
        <v>1</v>
      </c>
      <c r="H17" s="149">
        <v>984</v>
      </c>
      <c r="I17" s="145">
        <v>984</v>
      </c>
      <c r="J17" s="149" t="s">
        <v>687</v>
      </c>
      <c r="K17" s="150">
        <f>IF(ISBLANK(J4),"0",IF('Workload Summary'!$J4="H",'Workload Summary'!$I4*2,'Workload Summary'!$I4*1))</f>
        <v>0</v>
      </c>
      <c r="L17" s="145" t="s">
        <v>687</v>
      </c>
      <c r="M17" s="151">
        <f>IF('Workload Summary'!$L4="Y",'Workload Summary'!$I4,0)</f>
        <v>0</v>
      </c>
      <c r="N17" s="145">
        <v>1.5</v>
      </c>
      <c r="O17" s="145">
        <v>1.5</v>
      </c>
      <c r="P17" s="146" t="s">
        <v>2695</v>
      </c>
      <c r="Q17" s="137"/>
    </row>
    <row r="18" ht="15.75">
      <c r="A18" s="145" t="s">
        <v>681</v>
      </c>
      <c r="B18" s="154" t="s">
        <v>1367</v>
      </c>
      <c r="C18" s="146" t="s">
        <v>1368</v>
      </c>
      <c r="D18" s="105" t="s">
        <v>1090</v>
      </c>
      <c r="E18" s="147" t="s">
        <v>2696</v>
      </c>
      <c r="F18" s="147" t="s">
        <v>2696</v>
      </c>
      <c r="G18" s="148">
        <v>1</v>
      </c>
      <c r="H18" s="155">
        <v>1100</v>
      </c>
      <c r="I18" s="145">
        <v>1100</v>
      </c>
      <c r="J18" s="155" t="s">
        <v>687</v>
      </c>
      <c r="K18" s="156">
        <f>IF(ISBLANK(J4),"0",IF('Workload Summary'!$J4="H",'Workload Summary'!$I4*2,'Workload Summary'!$I4*1))</f>
        <v>0</v>
      </c>
      <c r="L18" s="154" t="s">
        <v>687</v>
      </c>
      <c r="M18" s="157">
        <f>IF('Workload Summary'!$L4="Y",'Workload Summary'!$I4,0)</f>
        <v>0</v>
      </c>
      <c r="N18" s="145">
        <v>1.7</v>
      </c>
      <c r="O18" s="145">
        <v>1.7</v>
      </c>
      <c r="P18" s="146" t="s">
        <v>2697</v>
      </c>
      <c r="Q18" s="137"/>
    </row>
    <row r="19" ht="15.75">
      <c r="A19" s="145" t="s">
        <v>681</v>
      </c>
      <c r="B19" s="154" t="s">
        <v>1455</v>
      </c>
      <c r="C19" s="146" t="s">
        <v>1456</v>
      </c>
      <c r="D19" s="158" t="s">
        <v>1261</v>
      </c>
      <c r="E19" s="147" t="s">
        <v>2696</v>
      </c>
      <c r="F19" s="147" t="s">
        <v>2698</v>
      </c>
      <c r="G19" s="148">
        <v>1</v>
      </c>
      <c r="H19" s="155">
        <v>656</v>
      </c>
      <c r="I19" s="145">
        <v>656</v>
      </c>
      <c r="J19" s="155" t="s">
        <v>687</v>
      </c>
      <c r="K19" s="156">
        <f>IF(ISBLANK(J4),"0",IF('Workload Summary'!$J4="H",'Workload Summary'!$I4*2,'Workload Summary'!$I4*1))</f>
        <v>0</v>
      </c>
      <c r="L19" s="154" t="s">
        <v>687</v>
      </c>
      <c r="M19" s="157">
        <f>IF('Workload Summary'!$L4="Y",'Workload Summary'!$I4,0)</f>
        <v>0</v>
      </c>
      <c r="N19" s="145">
        <v>1.4</v>
      </c>
      <c r="O19" s="145">
        <v>1.4</v>
      </c>
      <c r="P19" s="146" t="s">
        <v>2697</v>
      </c>
      <c r="Q19" s="137"/>
    </row>
    <row r="20" ht="15.75">
      <c r="A20" s="145" t="s">
        <v>681</v>
      </c>
      <c r="B20" s="154" t="s">
        <v>2681</v>
      </c>
      <c r="C20" s="146" t="s">
        <v>2363</v>
      </c>
      <c r="D20" s="158" t="s">
        <v>1583</v>
      </c>
      <c r="E20" s="147" t="s">
        <v>2696</v>
      </c>
      <c r="F20" s="147" t="s">
        <v>2698</v>
      </c>
      <c r="G20" s="148">
        <v>1</v>
      </c>
      <c r="H20" s="155">
        <v>545</v>
      </c>
      <c r="I20" s="145">
        <v>0</v>
      </c>
      <c r="J20" s="155" t="s">
        <v>687</v>
      </c>
      <c r="K20" s="156">
        <f>IF(ISBLANK(J4),"0",IF('Workload Summary'!$J4="H",'Workload Summary'!$I4*2,'Workload Summary'!$I4*1))</f>
        <v>0</v>
      </c>
      <c r="L20" s="154" t="s">
        <v>687</v>
      </c>
      <c r="M20" s="157">
        <f>IF('Workload Summary'!$L4="Y",'Workload Summary'!$I4,0)</f>
        <v>0</v>
      </c>
      <c r="N20" s="145">
        <v>1.7</v>
      </c>
      <c r="O20" s="145">
        <v>1.7</v>
      </c>
      <c r="P20" s="146" t="s">
        <v>2699</v>
      </c>
      <c r="Q20" s="137"/>
    </row>
    <row r="21" ht="15.75">
      <c r="A21" s="145" t="s">
        <v>681</v>
      </c>
      <c r="B21" s="154" t="s">
        <v>1088</v>
      </c>
      <c r="C21" s="146" t="s">
        <v>1089</v>
      </c>
      <c r="D21" s="158" t="s">
        <v>2670</v>
      </c>
      <c r="E21" s="147" t="s">
        <v>2698</v>
      </c>
      <c r="F21" s="147" t="s">
        <v>2700</v>
      </c>
      <c r="G21" s="148">
        <v>1</v>
      </c>
      <c r="H21" s="155">
        <v>977</v>
      </c>
      <c r="I21" s="145">
        <v>977</v>
      </c>
      <c r="J21" s="155" t="s">
        <v>687</v>
      </c>
      <c r="K21" s="156">
        <f>IF(ISBLANK(J4),"0",IF('Workload Summary'!$J4="H",'Workload Summary'!$I4*2,'Workload Summary'!$I4*1))</f>
        <v>0</v>
      </c>
      <c r="L21" s="154" t="s">
        <v>687</v>
      </c>
      <c r="M21" s="157">
        <f>IF('Workload Summary'!$L4="Y",'Workload Summary'!$I4,0)</f>
        <v>0</v>
      </c>
      <c r="N21" s="145">
        <v>1.7</v>
      </c>
      <c r="O21" s="145">
        <v>1.7</v>
      </c>
      <c r="P21" s="146" t="s">
        <v>2701</v>
      </c>
      <c r="Q21" s="137"/>
    </row>
    <row r="22" ht="15.75">
      <c r="A22" s="145" t="s">
        <v>681</v>
      </c>
      <c r="B22" s="154" t="s">
        <v>2269</v>
      </c>
      <c r="C22" s="146" t="s">
        <v>2270</v>
      </c>
      <c r="D22" s="158" t="s">
        <v>1090</v>
      </c>
      <c r="E22" s="147" t="s">
        <v>2700</v>
      </c>
      <c r="F22" s="147" t="s">
        <v>2700</v>
      </c>
      <c r="G22" s="148">
        <v>1</v>
      </c>
      <c r="H22" s="155">
        <v>905</v>
      </c>
      <c r="I22" s="145">
        <v>0</v>
      </c>
      <c r="J22" s="155" t="s">
        <v>687</v>
      </c>
      <c r="K22" s="156">
        <f>IF(ISBLANK(J4),"0",IF('Workload Summary'!$J4="H",'Workload Summary'!$I4*2,'Workload Summary'!$I4*1))</f>
        <v>0</v>
      </c>
      <c r="L22" s="154" t="s">
        <v>687</v>
      </c>
      <c r="M22" s="157">
        <f>IF('Workload Summary'!$L4="Y",'Workload Summary'!$I4,0)</f>
        <v>0</v>
      </c>
      <c r="N22" s="145">
        <v>1.8</v>
      </c>
      <c r="O22" s="145">
        <v>1.8</v>
      </c>
      <c r="P22" s="146" t="s">
        <v>2702</v>
      </c>
      <c r="Q22" s="137"/>
    </row>
    <row r="23" ht="15.75">
      <c r="A23" s="145" t="s">
        <v>681</v>
      </c>
      <c r="B23" s="154" t="s">
        <v>2703</v>
      </c>
      <c r="C23" s="146" t="s">
        <v>2345</v>
      </c>
      <c r="D23" s="158" t="s">
        <v>1217</v>
      </c>
      <c r="E23" s="147" t="s">
        <v>2704</v>
      </c>
      <c r="F23" s="147" t="s">
        <v>2704</v>
      </c>
      <c r="G23" s="148">
        <v>1</v>
      </c>
      <c r="H23" s="155">
        <v>364</v>
      </c>
      <c r="I23" s="145">
        <v>364</v>
      </c>
      <c r="J23" s="155" t="s">
        <v>687</v>
      </c>
      <c r="K23" s="156">
        <f>IF(ISBLANK(J4),"0",IF('Workload Summary'!$J4="H",'Workload Summary'!$I4*2,'Workload Summary'!$I4*1))</f>
        <v>0</v>
      </c>
      <c r="L23" s="154" t="s">
        <v>2705</v>
      </c>
      <c r="M23" s="157">
        <f>IF('Workload Summary'!$L4="Y",'Workload Summary'!$I4,0)</f>
        <v>364</v>
      </c>
      <c r="N23" s="145">
        <v>0.9</v>
      </c>
      <c r="O23" s="145">
        <v>0.9</v>
      </c>
      <c r="P23" s="146" t="s">
        <v>2706</v>
      </c>
      <c r="Q23" s="137"/>
    </row>
    <row r="24" ht="15.75">
      <c r="A24" s="145" t="s">
        <v>681</v>
      </c>
      <c r="B24" s="154" t="s">
        <v>2269</v>
      </c>
      <c r="C24" s="146" t="s">
        <v>2270</v>
      </c>
      <c r="D24" s="158" t="s">
        <v>1090</v>
      </c>
      <c r="E24" s="147" t="s">
        <v>2707</v>
      </c>
      <c r="F24" s="147" t="s">
        <v>2707</v>
      </c>
      <c r="G24" s="148">
        <v>1</v>
      </c>
      <c r="H24" s="155">
        <v>956</v>
      </c>
      <c r="I24" s="145">
        <v>956</v>
      </c>
      <c r="J24" s="155" t="s">
        <v>687</v>
      </c>
      <c r="K24" s="156">
        <f>IF(ISBLANK(J4),"0",IF('Workload Summary'!$J4="H",'Workload Summary'!$I4*2,'Workload Summary'!$I4*1))</f>
        <v>0</v>
      </c>
      <c r="L24" s="154" t="s">
        <v>687</v>
      </c>
      <c r="M24" s="157">
        <f>IF('Workload Summary'!$L4="Y",'Workload Summary'!$I4,0)</f>
        <v>0</v>
      </c>
      <c r="N24" s="145">
        <v>1.7</v>
      </c>
      <c r="O24" s="145">
        <v>1.7</v>
      </c>
      <c r="P24" s="146" t="s">
        <v>2708</v>
      </c>
      <c r="Q24" s="137"/>
    </row>
    <row r="25" ht="15.75">
      <c r="A25" s="145" t="s">
        <v>681</v>
      </c>
      <c r="B25" s="154" t="s">
        <v>2681</v>
      </c>
      <c r="C25" s="146" t="s">
        <v>2363</v>
      </c>
      <c r="D25" s="158" t="s">
        <v>1583</v>
      </c>
      <c r="E25" s="147" t="s">
        <v>2709</v>
      </c>
      <c r="F25" s="147" t="s">
        <v>2709</v>
      </c>
      <c r="G25" s="148">
        <v>1</v>
      </c>
      <c r="H25" s="155">
        <v>805</v>
      </c>
      <c r="I25" s="145">
        <v>0</v>
      </c>
      <c r="J25" s="155" t="s">
        <v>687</v>
      </c>
      <c r="K25" s="156">
        <f>IF(ISBLANK(J4),"0",IF('Workload Summary'!$J4="H",'Workload Summary'!$I4*2,'Workload Summary'!$I4*1))</f>
        <v>0</v>
      </c>
      <c r="L25" s="154" t="s">
        <v>687</v>
      </c>
      <c r="M25" s="157">
        <f>IF('Workload Summary'!$L4="Y",'Workload Summary'!$I4,0)</f>
        <v>0</v>
      </c>
      <c r="N25" s="145">
        <v>1.6</v>
      </c>
      <c r="O25" s="145">
        <v>1.6</v>
      </c>
      <c r="P25" s="146" t="s">
        <v>2710</v>
      </c>
      <c r="Q25" s="137"/>
    </row>
    <row r="26" ht="15.75">
      <c r="A26" s="145" t="s">
        <v>681</v>
      </c>
      <c r="B26" s="154" t="s">
        <v>1088</v>
      </c>
      <c r="C26" s="146" t="s">
        <v>1089</v>
      </c>
      <c r="D26" s="158" t="s">
        <v>2670</v>
      </c>
      <c r="E26" s="147" t="s">
        <v>2711</v>
      </c>
      <c r="F26" s="147" t="s">
        <v>2711</v>
      </c>
      <c r="G26" s="148">
        <v>1</v>
      </c>
      <c r="H26" s="155">
        <v>1239</v>
      </c>
      <c r="I26" s="145">
        <v>1239</v>
      </c>
      <c r="J26" s="155" t="s">
        <v>687</v>
      </c>
      <c r="K26" s="156">
        <f>IF(ISBLANK(J4),"0",IF('Workload Summary'!$J4="H",'Workload Summary'!$I4*2,'Workload Summary'!$I4*1))</f>
        <v>0</v>
      </c>
      <c r="L26" s="154" t="s">
        <v>687</v>
      </c>
      <c r="M26" s="157">
        <f>IF('Workload Summary'!$L4="Y",'Workload Summary'!$I4,0)</f>
        <v>0</v>
      </c>
      <c r="N26" s="145">
        <v>2</v>
      </c>
      <c r="O26" s="145">
        <v>2</v>
      </c>
      <c r="P26" s="146" t="s">
        <v>2712</v>
      </c>
      <c r="Q26" s="137"/>
    </row>
    <row r="27" ht="15.75">
      <c r="A27" s="145" t="s">
        <v>681</v>
      </c>
      <c r="B27" s="154" t="s">
        <v>1285</v>
      </c>
      <c r="C27" s="146" t="s">
        <v>1286</v>
      </c>
      <c r="D27" s="158" t="s">
        <v>1090</v>
      </c>
      <c r="E27" s="147" t="s">
        <v>2713</v>
      </c>
      <c r="F27" s="147" t="s">
        <v>2714</v>
      </c>
      <c r="G27" s="148">
        <v>1</v>
      </c>
      <c r="H27" s="155">
        <v>636</v>
      </c>
      <c r="I27" s="145">
        <v>636</v>
      </c>
      <c r="J27" s="155" t="s">
        <v>687</v>
      </c>
      <c r="K27" s="156">
        <f>IF(ISBLANK(J4),"0",IF('Workload Summary'!$J4="H",'Workload Summary'!$I4*2,'Workload Summary'!$I4*1))</f>
        <v>0</v>
      </c>
      <c r="L27" s="154" t="s">
        <v>687</v>
      </c>
      <c r="M27" s="157">
        <f>IF('Workload Summary'!$L4="Y",'Workload Summary'!$I4,0)</f>
        <v>0</v>
      </c>
      <c r="N27" s="145">
        <v>0.9</v>
      </c>
      <c r="O27" s="145">
        <v>0.9</v>
      </c>
      <c r="P27" s="146" t="s">
        <v>2715</v>
      </c>
      <c r="Q27" s="137"/>
    </row>
    <row r="28" ht="15.75">
      <c r="A28" s="145" t="s">
        <v>681</v>
      </c>
      <c r="B28" s="154" t="s">
        <v>2269</v>
      </c>
      <c r="C28" s="146" t="s">
        <v>2270</v>
      </c>
      <c r="D28" s="158" t="s">
        <v>1090</v>
      </c>
      <c r="E28" s="147" t="s">
        <v>2713</v>
      </c>
      <c r="F28" s="147" t="s">
        <v>2714</v>
      </c>
      <c r="G28" s="148">
        <v>1</v>
      </c>
      <c r="H28" s="155">
        <v>668</v>
      </c>
      <c r="I28" s="145">
        <v>0</v>
      </c>
      <c r="J28" s="155" t="s">
        <v>687</v>
      </c>
      <c r="K28" s="156">
        <f>IF(ISBLANK(J4),"0",IF('Workload Summary'!$J4="H",'Workload Summary'!$I4*2,'Workload Summary'!$I4*1))</f>
        <v>0</v>
      </c>
      <c r="L28" s="154" t="s">
        <v>687</v>
      </c>
      <c r="M28" s="157">
        <f>IF('Workload Summary'!$L4="Y",'Workload Summary'!$I4,0)</f>
        <v>0</v>
      </c>
      <c r="N28" s="145">
        <v>1.6</v>
      </c>
      <c r="O28" s="145">
        <v>1.6</v>
      </c>
      <c r="P28" s="146" t="s">
        <v>2716</v>
      </c>
      <c r="Q28" s="137"/>
    </row>
    <row r="29" ht="15.75">
      <c r="A29" s="145" t="s">
        <v>681</v>
      </c>
      <c r="B29" s="154" t="s">
        <v>2681</v>
      </c>
      <c r="C29" s="146" t="s">
        <v>2363</v>
      </c>
      <c r="D29" s="158" t="s">
        <v>1583</v>
      </c>
      <c r="E29" s="147" t="s">
        <v>2713</v>
      </c>
      <c r="F29" s="147" t="s">
        <v>2714</v>
      </c>
      <c r="G29" s="148">
        <v>1</v>
      </c>
      <c r="H29" s="155">
        <v>926</v>
      </c>
      <c r="I29" s="145">
        <v>926</v>
      </c>
      <c r="J29" s="155" t="s">
        <v>687</v>
      </c>
      <c r="K29" s="156">
        <f>IF(ISBLANK(J4),"0",IF('Workload Summary'!$J4="H",'Workload Summary'!$I4*2,'Workload Summary'!$I4*1))</f>
        <v>0</v>
      </c>
      <c r="L29" s="154" t="s">
        <v>687</v>
      </c>
      <c r="M29" s="157">
        <f>IF('Workload Summary'!$L4="Y",'Workload Summary'!$I4,0)</f>
        <v>0</v>
      </c>
      <c r="N29" s="145">
        <v>1.8</v>
      </c>
      <c r="O29" s="145">
        <v>1.8</v>
      </c>
      <c r="P29" s="146" t="s">
        <v>2717</v>
      </c>
      <c r="Q29" s="137"/>
    </row>
    <row r="30" ht="15.75">
      <c r="A30" s="145" t="s">
        <v>681</v>
      </c>
      <c r="B30" s="154" t="s">
        <v>2327</v>
      </c>
      <c r="C30" s="146" t="s">
        <v>2676</v>
      </c>
      <c r="D30" s="158" t="s">
        <v>1631</v>
      </c>
      <c r="E30" s="147" t="s">
        <v>2713</v>
      </c>
      <c r="F30" s="147" t="s">
        <v>2714</v>
      </c>
      <c r="G30" s="148">
        <v>1</v>
      </c>
      <c r="H30" s="155">
        <v>403</v>
      </c>
      <c r="I30" s="145">
        <v>0</v>
      </c>
      <c r="J30" s="155" t="s">
        <v>687</v>
      </c>
      <c r="K30" s="156">
        <f>IF(ISBLANK(J4),"0",IF('Workload Summary'!$J4="H",'Workload Summary'!$I4*2,'Workload Summary'!$I4*1))</f>
        <v>0</v>
      </c>
      <c r="L30" s="154" t="s">
        <v>687</v>
      </c>
      <c r="M30" s="157">
        <f>IF('Workload Summary'!$L4="Y",'Workload Summary'!$I4,0)</f>
        <v>0</v>
      </c>
      <c r="N30" s="145">
        <v>0.9</v>
      </c>
      <c r="O30" s="145">
        <v>0.9</v>
      </c>
      <c r="P30" s="146" t="s">
        <v>2718</v>
      </c>
      <c r="Q30" s="137"/>
    </row>
    <row r="31" ht="15.75">
      <c r="A31" s="145" t="s">
        <v>681</v>
      </c>
      <c r="B31" s="154" t="s">
        <v>2344</v>
      </c>
      <c r="C31" s="146" t="s">
        <v>2345</v>
      </c>
      <c r="D31" s="158" t="s">
        <v>1217</v>
      </c>
      <c r="E31" s="147" t="s">
        <v>2719</v>
      </c>
      <c r="F31" s="147" t="s">
        <v>2719</v>
      </c>
      <c r="G31" s="148">
        <v>1</v>
      </c>
      <c r="H31" s="155">
        <v>450</v>
      </c>
      <c r="I31" s="145">
        <v>0</v>
      </c>
      <c r="J31" s="155" t="s">
        <v>687</v>
      </c>
      <c r="K31" s="156">
        <f>IF(ISBLANK(J4),"0",IF('Workload Summary'!$J4="H",'Workload Summary'!$I4*2,'Workload Summary'!$I4*1))</f>
        <v>0</v>
      </c>
      <c r="L31" s="154" t="s">
        <v>2705</v>
      </c>
      <c r="M31" s="157">
        <f>IF('Workload Summary'!$L4="Y",'Workload Summary'!$I4,0)</f>
        <v>0</v>
      </c>
      <c r="N31" s="145">
        <v>0.9</v>
      </c>
      <c r="O31" s="145">
        <v>0.9</v>
      </c>
      <c r="P31" s="146" t="s">
        <v>2720</v>
      </c>
      <c r="Q31" s="137"/>
    </row>
    <row r="32" ht="15.75">
      <c r="A32" s="145" t="s">
        <v>681</v>
      </c>
      <c r="B32" s="154" t="s">
        <v>2681</v>
      </c>
      <c r="C32" s="146" t="s">
        <v>2363</v>
      </c>
      <c r="D32" s="158" t="s">
        <v>1583</v>
      </c>
      <c r="E32" s="147" t="s">
        <v>2721</v>
      </c>
      <c r="F32" s="147" t="s">
        <v>2721</v>
      </c>
      <c r="G32" s="148">
        <v>1</v>
      </c>
      <c r="H32" s="155">
        <v>226</v>
      </c>
      <c r="I32" s="145">
        <v>0</v>
      </c>
      <c r="J32" s="155" t="s">
        <v>687</v>
      </c>
      <c r="K32" s="156">
        <f>IF(ISBLANK(J4),"0",IF('Workload Summary'!$J4="H",'Workload Summary'!$I4*2,'Workload Summary'!$I4*1))</f>
        <v>0</v>
      </c>
      <c r="L32" s="154" t="s">
        <v>687</v>
      </c>
      <c r="M32" s="157">
        <f>IF('Workload Summary'!$L4="Y",'Workload Summary'!$I4,0)</f>
        <v>0</v>
      </c>
      <c r="N32" s="145">
        <v>0.8</v>
      </c>
      <c r="O32" s="145">
        <v>0.8</v>
      </c>
      <c r="P32" s="146" t="s">
        <v>2722</v>
      </c>
      <c r="Q32" s="137"/>
    </row>
    <row r="33" ht="15.75">
      <c r="A33" s="145" t="s">
        <v>681</v>
      </c>
      <c r="B33" s="154" t="s">
        <v>2269</v>
      </c>
      <c r="C33" s="146" t="s">
        <v>2270</v>
      </c>
      <c r="D33" s="158" t="s">
        <v>1090</v>
      </c>
      <c r="E33" s="147" t="s">
        <v>2721</v>
      </c>
      <c r="F33" s="147" t="s">
        <v>2723</v>
      </c>
      <c r="G33" s="148">
        <v>1</v>
      </c>
      <c r="H33" s="155">
        <v>720</v>
      </c>
      <c r="I33" s="145">
        <v>0</v>
      </c>
      <c r="J33" s="155" t="s">
        <v>687</v>
      </c>
      <c r="K33" s="156">
        <f>IF(ISBLANK(J4),"0",IF('Workload Summary'!$J4="H",'Workload Summary'!$I4*2,'Workload Summary'!$I4*1))</f>
        <v>0</v>
      </c>
      <c r="L33" s="154" t="s">
        <v>687</v>
      </c>
      <c r="M33" s="157">
        <f>IF('Workload Summary'!$L4="Y",'Workload Summary'!$I4,0)</f>
        <v>0</v>
      </c>
      <c r="N33" s="145">
        <v>1.8</v>
      </c>
      <c r="O33" s="145">
        <v>1.8</v>
      </c>
      <c r="P33" s="146" t="s">
        <v>2724</v>
      </c>
      <c r="Q33" s="137"/>
    </row>
    <row r="34" ht="15.75">
      <c r="A34" s="145" t="s">
        <v>681</v>
      </c>
      <c r="B34" s="154" t="s">
        <v>2344</v>
      </c>
      <c r="C34" s="146" t="s">
        <v>2345</v>
      </c>
      <c r="D34" s="158" t="s">
        <v>1217</v>
      </c>
      <c r="E34" s="147" t="s">
        <v>692</v>
      </c>
      <c r="F34" s="147" t="s">
        <v>692</v>
      </c>
      <c r="G34" s="148">
        <v>1</v>
      </c>
      <c r="H34" s="155">
        <v>453</v>
      </c>
      <c r="I34" s="145">
        <v>453</v>
      </c>
      <c r="J34" s="155" t="s">
        <v>687</v>
      </c>
      <c r="K34" s="156">
        <f>IF(ISBLANK(J4),"0",IF('Workload Summary'!$J4="H",'Workload Summary'!$I4*2,'Workload Summary'!$I4*1))</f>
        <v>0</v>
      </c>
      <c r="L34" s="154" t="s">
        <v>2705</v>
      </c>
      <c r="M34" s="157">
        <f>IF('Workload Summary'!$L4="Y",'Workload Summary'!$I4,0)</f>
        <v>453</v>
      </c>
      <c r="N34" s="145">
        <v>1.1</v>
      </c>
      <c r="O34" s="145">
        <v>1.1</v>
      </c>
      <c r="P34" s="146" t="s">
        <v>2725</v>
      </c>
      <c r="Q34" s="137"/>
    </row>
    <row r="35" ht="15.75">
      <c r="A35" s="145" t="s">
        <v>681</v>
      </c>
      <c r="B35" s="154" t="s">
        <v>2327</v>
      </c>
      <c r="C35" s="146" t="s">
        <v>2676</v>
      </c>
      <c r="D35" s="145" t="s">
        <v>1631</v>
      </c>
      <c r="E35" s="147" t="s">
        <v>692</v>
      </c>
      <c r="F35" s="147" t="s">
        <v>692</v>
      </c>
      <c r="G35" s="148">
        <v>1</v>
      </c>
      <c r="H35" s="155">
        <v>452</v>
      </c>
      <c r="I35" s="155">
        <v>452</v>
      </c>
      <c r="J35" s="155" t="s">
        <v>687</v>
      </c>
      <c r="K35" s="156">
        <f>IF(ISBLANK(J4),"0",IF('Workload Summary'!$J4="H",'Workload Summary'!$I4*2,'Workload Summary'!$I4*1))</f>
        <v>0</v>
      </c>
      <c r="L35" s="154" t="s">
        <v>687</v>
      </c>
      <c r="M35" s="157">
        <f>IF('Workload Summary'!$L4="Y",'Workload Summary'!$I4,0)</f>
        <v>0</v>
      </c>
      <c r="N35" s="145">
        <v>1</v>
      </c>
      <c r="O35" s="145">
        <v>1</v>
      </c>
      <c r="P35" s="146" t="s">
        <v>2726</v>
      </c>
      <c r="Q35" s="137"/>
    </row>
    <row r="36" ht="15.75">
      <c r="A36" s="145" t="s">
        <v>681</v>
      </c>
      <c r="B36" s="154" t="s">
        <v>1367</v>
      </c>
      <c r="C36" s="146" t="s">
        <v>1368</v>
      </c>
      <c r="D36" s="145" t="s">
        <v>1090</v>
      </c>
      <c r="E36" s="147" t="s">
        <v>2727</v>
      </c>
      <c r="F36" s="147" t="s">
        <v>2728</v>
      </c>
      <c r="G36" s="148">
        <v>1</v>
      </c>
      <c r="H36" s="155">
        <v>1150</v>
      </c>
      <c r="I36" s="155">
        <v>1150</v>
      </c>
      <c r="J36" s="155" t="s">
        <v>687</v>
      </c>
      <c r="K36" s="156">
        <f>IF(ISBLANK(J4),"0",IF('Workload Summary'!$J4="H",'Workload Summary'!$I4*2,'Workload Summary'!$I4*1))</f>
        <v>0</v>
      </c>
      <c r="L36" s="154" t="s">
        <v>687</v>
      </c>
      <c r="M36" s="157">
        <f>IF('Workload Summary'!$L4="Y",'Workload Summary'!$I4,0)</f>
        <v>0</v>
      </c>
      <c r="N36" s="145">
        <v>1.9</v>
      </c>
      <c r="O36" s="145">
        <v>1.9</v>
      </c>
      <c r="P36" s="146" t="s">
        <v>2729</v>
      </c>
      <c r="Q36" s="137"/>
    </row>
    <row r="37" ht="15.75">
      <c r="A37" s="145" t="s">
        <v>681</v>
      </c>
      <c r="B37" s="154" t="s">
        <v>1455</v>
      </c>
      <c r="C37" s="146" t="s">
        <v>1456</v>
      </c>
      <c r="D37" s="145" t="s">
        <v>1261</v>
      </c>
      <c r="E37" s="147" t="s">
        <v>2727</v>
      </c>
      <c r="F37" s="147" t="s">
        <v>2728</v>
      </c>
      <c r="G37" s="148">
        <v>1</v>
      </c>
      <c r="H37" s="155">
        <v>666</v>
      </c>
      <c r="I37" s="155">
        <v>666</v>
      </c>
      <c r="J37" s="155" t="s">
        <v>687</v>
      </c>
      <c r="K37" s="156">
        <f>IF(ISBLANK(J4),"0",IF('Workload Summary'!$J4="H",'Workload Summary'!$I4*2,'Workload Summary'!$I4*1))</f>
        <v>0</v>
      </c>
      <c r="L37" s="154" t="s">
        <v>687</v>
      </c>
      <c r="M37" s="157">
        <f>IF('Workload Summary'!$L4="Y",'Workload Summary'!$I4,0)</f>
        <v>0</v>
      </c>
      <c r="N37" s="145">
        <v>1.1</v>
      </c>
      <c r="O37" s="145">
        <v>1.1</v>
      </c>
      <c r="P37" s="146" t="s">
        <v>2729</v>
      </c>
      <c r="Q37" s="137"/>
    </row>
    <row r="38" ht="15.75">
      <c r="A38" s="145" t="s">
        <v>681</v>
      </c>
      <c r="B38" s="154" t="s">
        <v>2681</v>
      </c>
      <c r="C38" s="146" t="s">
        <v>2363</v>
      </c>
      <c r="D38" s="145" t="s">
        <v>1583</v>
      </c>
      <c r="E38" s="147" t="s">
        <v>2730</v>
      </c>
      <c r="F38" s="147" t="s">
        <v>2730</v>
      </c>
      <c r="G38" s="148">
        <v>1</v>
      </c>
      <c r="H38" s="155">
        <v>579</v>
      </c>
      <c r="I38" s="155">
        <v>0</v>
      </c>
      <c r="J38" s="155" t="s">
        <v>687</v>
      </c>
      <c r="K38" s="156">
        <f>IF(ISBLANK(J4),"0",IF('Workload Summary'!$J4="H",'Workload Summary'!$I4*2,'Workload Summary'!$I4*1))</f>
        <v>0</v>
      </c>
      <c r="L38" s="154" t="s">
        <v>687</v>
      </c>
      <c r="M38" s="157">
        <f>IF('Workload Summary'!$L4="Y",'Workload Summary'!$I4,0)</f>
        <v>0</v>
      </c>
      <c r="N38" s="145">
        <v>1.1</v>
      </c>
      <c r="O38" s="145">
        <v>1.1</v>
      </c>
      <c r="P38" s="146" t="s">
        <v>2731</v>
      </c>
      <c r="Q38" s="137"/>
    </row>
    <row r="39" ht="15.75">
      <c r="A39" s="145" t="s">
        <v>681</v>
      </c>
      <c r="B39" s="154" t="s">
        <v>2269</v>
      </c>
      <c r="C39" s="146" t="s">
        <v>2270</v>
      </c>
      <c r="D39" s="145" t="s">
        <v>1090</v>
      </c>
      <c r="E39" s="147" t="s">
        <v>2732</v>
      </c>
      <c r="F39" s="147" t="s">
        <v>2732</v>
      </c>
      <c r="G39" s="148">
        <v>1</v>
      </c>
      <c r="H39" s="155">
        <v>729</v>
      </c>
      <c r="I39" s="155">
        <v>0</v>
      </c>
      <c r="J39" s="155" t="s">
        <v>687</v>
      </c>
      <c r="K39" s="156">
        <f>IF(ISBLANK(J4),"0",IF('Workload Summary'!$J4="H",'Workload Summary'!$I4*2,'Workload Summary'!$I4*1))</f>
        <v>0</v>
      </c>
      <c r="L39" s="154" t="s">
        <v>687</v>
      </c>
      <c r="M39" s="157">
        <f>IF('Workload Summary'!$L4="Y",'Workload Summary'!$I4,0)</f>
        <v>0</v>
      </c>
      <c r="N39" s="145">
        <v>1.8</v>
      </c>
      <c r="O39" s="145">
        <v>1.8</v>
      </c>
      <c r="P39" s="146" t="s">
        <v>2733</v>
      </c>
      <c r="Q39" s="137"/>
    </row>
    <row r="40" ht="15.75">
      <c r="A40" s="145" t="s">
        <v>681</v>
      </c>
      <c r="B40" s="154" t="s">
        <v>1231</v>
      </c>
      <c r="C40" s="146" t="s">
        <v>1232</v>
      </c>
      <c r="D40" s="145" t="s">
        <v>1233</v>
      </c>
      <c r="E40" s="147" t="s">
        <v>2732</v>
      </c>
      <c r="F40" s="147" t="s">
        <v>2732</v>
      </c>
      <c r="G40" s="148">
        <v>1</v>
      </c>
      <c r="H40" s="155">
        <v>552</v>
      </c>
      <c r="I40" s="155">
        <v>0</v>
      </c>
      <c r="J40" s="155" t="s">
        <v>687</v>
      </c>
      <c r="K40" s="156">
        <f>IF(ISBLANK(J4),"0",IF('Workload Summary'!$J4="H",'Workload Summary'!$I4*2,'Workload Summary'!$I4*1))</f>
        <v>0</v>
      </c>
      <c r="L40" s="154" t="s">
        <v>687</v>
      </c>
      <c r="M40" s="157">
        <f>IF('Workload Summary'!$L4="Y",'Workload Summary'!$I4,0)</f>
        <v>0</v>
      </c>
      <c r="N40" s="145">
        <v>1.2</v>
      </c>
      <c r="O40" s="145">
        <v>1.2</v>
      </c>
      <c r="P40" s="146" t="s">
        <v>2734</v>
      </c>
      <c r="Q40" s="137"/>
    </row>
    <row r="41" ht="15.75">
      <c r="A41" s="145" t="s">
        <v>681</v>
      </c>
      <c r="B41" s="154" t="s">
        <v>1285</v>
      </c>
      <c r="C41" s="146" t="s">
        <v>1286</v>
      </c>
      <c r="D41" s="145" t="s">
        <v>1090</v>
      </c>
      <c r="E41" s="147" t="s">
        <v>2732</v>
      </c>
      <c r="F41" s="147" t="s">
        <v>2735</v>
      </c>
      <c r="G41" s="148">
        <v>1</v>
      </c>
      <c r="H41" s="155">
        <v>848</v>
      </c>
      <c r="I41" s="155">
        <v>848</v>
      </c>
      <c r="J41" s="155" t="s">
        <v>687</v>
      </c>
      <c r="K41" s="156">
        <f>IF(ISBLANK(J4),"0",IF('Workload Summary'!$J4="H",'Workload Summary'!$I4*2,'Workload Summary'!$I4*1))</f>
        <v>0</v>
      </c>
      <c r="L41" s="154" t="s">
        <v>687</v>
      </c>
      <c r="M41" s="157">
        <f>IF('Workload Summary'!$L4="Y",'Workload Summary'!$I4,0)</f>
        <v>0</v>
      </c>
      <c r="N41" s="145">
        <v>1.6</v>
      </c>
      <c r="O41" s="145">
        <v>1.6</v>
      </c>
      <c r="P41" s="146" t="s">
        <v>2715</v>
      </c>
      <c r="Q41" s="137"/>
    </row>
    <row r="42" ht="15.75">
      <c r="A42" s="145" t="s">
        <v>681</v>
      </c>
      <c r="B42" s="154" t="s">
        <v>1455</v>
      </c>
      <c r="C42" s="146" t="s">
        <v>1456</v>
      </c>
      <c r="D42" s="145" t="s">
        <v>1261</v>
      </c>
      <c r="E42" s="147" t="s">
        <v>2736</v>
      </c>
      <c r="F42" s="147" t="s">
        <v>2736</v>
      </c>
      <c r="G42" s="148">
        <v>1</v>
      </c>
      <c r="H42" s="155">
        <v>805</v>
      </c>
      <c r="I42" s="155">
        <v>805</v>
      </c>
      <c r="J42" s="155" t="s">
        <v>687</v>
      </c>
      <c r="K42" s="156">
        <f>IF(ISBLANK(J4),"0",IF('Workload Summary'!$J4="H",'Workload Summary'!$I4*2,'Workload Summary'!$I4*1))</f>
        <v>0</v>
      </c>
      <c r="L42" s="154" t="s">
        <v>687</v>
      </c>
      <c r="M42" s="157">
        <f>IF('Workload Summary'!$L4="Y",'Workload Summary'!$I4,0)</f>
        <v>0</v>
      </c>
      <c r="N42" s="145">
        <v>1.6</v>
      </c>
      <c r="O42" s="145">
        <v>1.6</v>
      </c>
      <c r="P42" s="146" t="s">
        <v>2737</v>
      </c>
      <c r="Q42" s="137"/>
    </row>
    <row r="43" ht="15.75">
      <c r="A43" s="145" t="s">
        <v>681</v>
      </c>
      <c r="B43" s="154" t="s">
        <v>2422</v>
      </c>
      <c r="C43" s="146" t="s">
        <v>2423</v>
      </c>
      <c r="D43" s="145" t="s">
        <v>1217</v>
      </c>
      <c r="E43" s="147" t="s">
        <v>2738</v>
      </c>
      <c r="F43" s="147" t="s">
        <v>2738</v>
      </c>
      <c r="G43" s="148">
        <v>1</v>
      </c>
      <c r="H43" s="155">
        <v>431</v>
      </c>
      <c r="I43" s="155">
        <v>0</v>
      </c>
      <c r="J43" s="155" t="s">
        <v>687</v>
      </c>
      <c r="K43" s="156">
        <f>IF(ISBLANK(J4),"0",IF('Workload Summary'!$J4="H",'Workload Summary'!$I4*2,'Workload Summary'!$I4*1))</f>
        <v>0</v>
      </c>
      <c r="L43" s="154" t="s">
        <v>687</v>
      </c>
      <c r="M43" s="157">
        <f>IF('Workload Summary'!$L4="Y",'Workload Summary'!$I4,0)</f>
        <v>0</v>
      </c>
      <c r="N43" s="145">
        <v>1</v>
      </c>
      <c r="O43" s="145">
        <v>1</v>
      </c>
      <c r="P43" s="146" t="s">
        <v>2720</v>
      </c>
      <c r="Q43" s="137"/>
    </row>
    <row r="44" ht="15.75">
      <c r="A44" s="145" t="s">
        <v>681</v>
      </c>
      <c r="B44" s="154" t="s">
        <v>1698</v>
      </c>
      <c r="C44" s="146" t="s">
        <v>1699</v>
      </c>
      <c r="D44" s="145" t="s">
        <v>1583</v>
      </c>
      <c r="E44" s="147" t="s">
        <v>2738</v>
      </c>
      <c r="F44" s="147" t="s">
        <v>2738</v>
      </c>
      <c r="G44" s="148">
        <v>1</v>
      </c>
      <c r="H44" s="155">
        <v>668</v>
      </c>
      <c r="I44" s="155">
        <v>668</v>
      </c>
      <c r="J44" s="155" t="s">
        <v>687</v>
      </c>
      <c r="K44" s="156">
        <f>IF(ISBLANK(J4),"0",IF('Workload Summary'!$J4="H",'Workload Summary'!$I4*2,'Workload Summary'!$I4*1))</f>
        <v>0</v>
      </c>
      <c r="L44" s="154" t="s">
        <v>687</v>
      </c>
      <c r="M44" s="157">
        <f>IF('Workload Summary'!$L4="Y",'Workload Summary'!$I4,0)</f>
        <v>0</v>
      </c>
      <c r="N44" s="145">
        <v>1.3</v>
      </c>
      <c r="O44" s="145">
        <v>1.3</v>
      </c>
      <c r="P44" s="146" t="s">
        <v>2739</v>
      </c>
      <c r="Q44" s="137"/>
    </row>
    <row r="45" ht="15.75">
      <c r="A45" s="145" t="s">
        <v>681</v>
      </c>
      <c r="B45" s="154" t="s">
        <v>1231</v>
      </c>
      <c r="C45" s="146" t="s">
        <v>1232</v>
      </c>
      <c r="D45" s="145" t="s">
        <v>1233</v>
      </c>
      <c r="E45" s="147" t="s">
        <v>2740</v>
      </c>
      <c r="F45" s="147" t="s">
        <v>2740</v>
      </c>
      <c r="G45" s="148">
        <v>1</v>
      </c>
      <c r="H45" s="155">
        <v>580</v>
      </c>
      <c r="I45" s="155">
        <v>580</v>
      </c>
      <c r="J45" s="155" t="s">
        <v>687</v>
      </c>
      <c r="K45" s="156">
        <f>IF(ISBLANK(J4),"0",IF('Workload Summary'!$J4="H",'Workload Summary'!$I4*2,'Workload Summary'!$I4*1))</f>
        <v>0</v>
      </c>
      <c r="L45" s="154" t="s">
        <v>687</v>
      </c>
      <c r="M45" s="157">
        <f>IF('Workload Summary'!$L4="Y",'Workload Summary'!$I4,0)</f>
        <v>0</v>
      </c>
      <c r="N45" s="145">
        <v>1.2</v>
      </c>
      <c r="O45" s="145">
        <v>1.2</v>
      </c>
      <c r="P45" s="146" t="s">
        <v>2741</v>
      </c>
      <c r="Q45" s="137"/>
    </row>
    <row r="46" ht="15.75">
      <c r="A46" s="145" t="s">
        <v>681</v>
      </c>
      <c r="B46" s="154" t="s">
        <v>2681</v>
      </c>
      <c r="C46" s="146" t="s">
        <v>2363</v>
      </c>
      <c r="D46" s="145" t="s">
        <v>1583</v>
      </c>
      <c r="E46" s="147" t="s">
        <v>2740</v>
      </c>
      <c r="F46" s="147" t="s">
        <v>2742</v>
      </c>
      <c r="G46" s="148">
        <v>1</v>
      </c>
      <c r="H46" s="155">
        <v>923</v>
      </c>
      <c r="I46" s="155">
        <v>0</v>
      </c>
      <c r="J46" s="155" t="s">
        <v>687</v>
      </c>
      <c r="K46" s="156">
        <f>IF(ISBLANK(J4),"0",IF('Workload Summary'!$J4="H",'Workload Summary'!$I4*2,'Workload Summary'!$I4*1))</f>
        <v>0</v>
      </c>
      <c r="L46" s="154" t="s">
        <v>687</v>
      </c>
      <c r="M46" s="157">
        <f>IF('Workload Summary'!$L4="Y",'Workload Summary'!$I4,0)</f>
        <v>0</v>
      </c>
      <c r="N46" s="145">
        <v>1.8</v>
      </c>
      <c r="O46" s="145">
        <v>1.8</v>
      </c>
      <c r="P46" s="146" t="s">
        <v>2743</v>
      </c>
      <c r="Q46" s="137"/>
    </row>
    <row r="47" ht="15.75">
      <c r="A47" s="145" t="s">
        <v>681</v>
      </c>
      <c r="B47" s="154" t="s">
        <v>1367</v>
      </c>
      <c r="C47" s="146" t="s">
        <v>1368</v>
      </c>
      <c r="D47" s="145" t="s">
        <v>1090</v>
      </c>
      <c r="E47" s="147" t="s">
        <v>2742</v>
      </c>
      <c r="F47" s="147" t="s">
        <v>2742</v>
      </c>
      <c r="G47" s="148">
        <v>1</v>
      </c>
      <c r="H47" s="155">
        <v>1190</v>
      </c>
      <c r="I47" s="155">
        <v>1190</v>
      </c>
      <c r="J47" s="155" t="s">
        <v>687</v>
      </c>
      <c r="K47" s="156">
        <f>IF(ISBLANK(J4),"0",IF('Workload Summary'!$J4="H",'Workload Summary'!$I4*2,'Workload Summary'!$I4*1))</f>
        <v>0</v>
      </c>
      <c r="L47" s="154" t="s">
        <v>687</v>
      </c>
      <c r="M47" s="157">
        <f>IF('Workload Summary'!$L4="Y",'Workload Summary'!$I4,0)</f>
        <v>0</v>
      </c>
      <c r="N47" s="145">
        <v>2.1</v>
      </c>
      <c r="O47" s="145">
        <v>2.1</v>
      </c>
      <c r="P47" s="146" t="s">
        <v>2744</v>
      </c>
      <c r="Q47" s="137"/>
    </row>
    <row r="48" ht="15.75">
      <c r="A48" s="145" t="s">
        <v>681</v>
      </c>
      <c r="B48" s="154" t="s">
        <v>1629</v>
      </c>
      <c r="C48" s="146" t="s">
        <v>1630</v>
      </c>
      <c r="D48" s="145" t="s">
        <v>1631</v>
      </c>
      <c r="E48" s="147" t="s">
        <v>693</v>
      </c>
      <c r="F48" s="147" t="s">
        <v>2745</v>
      </c>
      <c r="G48" s="148">
        <v>1</v>
      </c>
      <c r="H48" s="155">
        <v>835</v>
      </c>
      <c r="I48" s="155">
        <v>835</v>
      </c>
      <c r="J48" s="155" t="s">
        <v>687</v>
      </c>
      <c r="K48" s="156">
        <f>IF(ISBLANK(J4),"0",IF('Workload Summary'!$J4="H",'Workload Summary'!$I4*2,'Workload Summary'!$I4*1))</f>
        <v>0</v>
      </c>
      <c r="L48" s="154" t="s">
        <v>687</v>
      </c>
      <c r="M48" s="157">
        <f>IF('Workload Summary'!$L4="Y",'Workload Summary'!$I4,0)</f>
        <v>0</v>
      </c>
      <c r="N48" s="145">
        <v>1.8</v>
      </c>
      <c r="O48" s="145">
        <v>1.8</v>
      </c>
      <c r="P48" s="146" t="s">
        <v>2715</v>
      </c>
      <c r="Q48" s="137"/>
    </row>
    <row r="49" ht="15.75">
      <c r="A49" s="145" t="s">
        <v>681</v>
      </c>
      <c r="B49" s="154" t="s">
        <v>1581</v>
      </c>
      <c r="C49" s="146" t="s">
        <v>1582</v>
      </c>
      <c r="D49" s="145" t="s">
        <v>1583</v>
      </c>
      <c r="E49" s="147" t="s">
        <v>2746</v>
      </c>
      <c r="F49" s="147" t="s">
        <v>2746</v>
      </c>
      <c r="G49" s="148">
        <v>1</v>
      </c>
      <c r="H49" s="155">
        <v>420</v>
      </c>
      <c r="I49" s="155">
        <v>420</v>
      </c>
      <c r="J49" s="155" t="s">
        <v>687</v>
      </c>
      <c r="K49" s="156">
        <f>IF(ISBLANK(J4),"0",IF('Workload Summary'!$J4="H",'Workload Summary'!$I4*2,'Workload Summary'!$I4*1))</f>
        <v>0</v>
      </c>
      <c r="L49" s="154" t="s">
        <v>687</v>
      </c>
      <c r="M49" s="157">
        <f>IF('Workload Summary'!$L4="Y",'Workload Summary'!$I4,0)</f>
        <v>0</v>
      </c>
      <c r="N49" s="145">
        <v>0.8</v>
      </c>
      <c r="O49" s="145">
        <v>0.8</v>
      </c>
      <c r="P49" s="146" t="s">
        <v>2739</v>
      </c>
      <c r="Q49" s="137"/>
    </row>
    <row r="50" ht="15.75">
      <c r="A50" s="145" t="s">
        <v>681</v>
      </c>
      <c r="B50" s="154" t="s">
        <v>2422</v>
      </c>
      <c r="C50" s="146" t="s">
        <v>2423</v>
      </c>
      <c r="D50" s="145" t="s">
        <v>1217</v>
      </c>
      <c r="E50" s="147" t="s">
        <v>2747</v>
      </c>
      <c r="F50" s="147" t="s">
        <v>2748</v>
      </c>
      <c r="G50" s="148">
        <v>1</v>
      </c>
      <c r="H50" s="155">
        <v>633</v>
      </c>
      <c r="I50" s="155">
        <v>633</v>
      </c>
      <c r="J50" s="155" t="s">
        <v>687</v>
      </c>
      <c r="K50" s="156">
        <f>IF(ISBLANK(J4),"0",IF('Workload Summary'!$J4="H",'Workload Summary'!$I4*2,'Workload Summary'!$I4*1))</f>
        <v>0</v>
      </c>
      <c r="L50" s="154" t="s">
        <v>687</v>
      </c>
      <c r="M50" s="157">
        <f>IF('Workload Summary'!$L4="Y",'Workload Summary'!$I4,0)</f>
        <v>0</v>
      </c>
      <c r="N50" s="145">
        <v>1.2</v>
      </c>
      <c r="O50" s="145">
        <v>1.2</v>
      </c>
      <c r="P50" s="146" t="s">
        <v>2725</v>
      </c>
      <c r="Q50" s="137"/>
    </row>
    <row r="51" ht="15.75">
      <c r="A51" s="145" t="s">
        <v>681</v>
      </c>
      <c r="B51" s="154" t="s">
        <v>2681</v>
      </c>
      <c r="C51" s="145" t="s">
        <v>2363</v>
      </c>
      <c r="D51" s="145" t="s">
        <v>1583</v>
      </c>
      <c r="E51" s="147" t="s">
        <v>2748</v>
      </c>
      <c r="F51" s="147" t="s">
        <v>2749</v>
      </c>
      <c r="G51" s="148">
        <v>1</v>
      </c>
      <c r="H51" s="155">
        <v>809</v>
      </c>
      <c r="I51" s="145">
        <v>0</v>
      </c>
      <c r="J51" s="155" t="s">
        <v>687</v>
      </c>
      <c r="K51" s="156">
        <f>IF(ISBLANK(J4),"0",IF('Workload Summary'!$J4="H",'Workload Summary'!$I4*2,'Workload Summary'!$I4*1))</f>
        <v>0</v>
      </c>
      <c r="L51" s="154" t="s">
        <v>687</v>
      </c>
      <c r="M51" s="157">
        <f>IF('Workload Summary'!$L4="Y",'Workload Summary'!$I4,0)</f>
        <v>0</v>
      </c>
      <c r="N51" s="145">
        <v>1.7</v>
      </c>
      <c r="O51" s="145">
        <v>1.7</v>
      </c>
      <c r="P51" s="145" t="s">
        <v>2750</v>
      </c>
      <c r="Q51" s="137"/>
    </row>
    <row r="52" ht="15.75">
      <c r="A52" s="145" t="s">
        <v>681</v>
      </c>
      <c r="B52" s="154" t="s">
        <v>1367</v>
      </c>
      <c r="C52" s="145" t="s">
        <v>1368</v>
      </c>
      <c r="D52" s="145" t="s">
        <v>1090</v>
      </c>
      <c r="E52" s="147" t="s">
        <v>2748</v>
      </c>
      <c r="F52" s="147" t="s">
        <v>2751</v>
      </c>
      <c r="G52" s="148">
        <v>1</v>
      </c>
      <c r="H52" s="155">
        <v>1020</v>
      </c>
      <c r="I52" s="145">
        <v>1020</v>
      </c>
      <c r="J52" s="155" t="s">
        <v>687</v>
      </c>
      <c r="K52" s="156">
        <f>IF(ISBLANK(J4),"0",IF('Workload Summary'!$J4="H",'Workload Summary'!$I4*2,'Workload Summary'!$I4*1))</f>
        <v>0</v>
      </c>
      <c r="L52" s="154" t="s">
        <v>687</v>
      </c>
      <c r="M52" s="157">
        <f>IF('Workload Summary'!$L4="Y",'Workload Summary'!$I4,0)</f>
        <v>0</v>
      </c>
      <c r="N52" s="145">
        <v>1.3</v>
      </c>
      <c r="O52" s="145">
        <v>1.3</v>
      </c>
      <c r="P52" s="145" t="s">
        <v>2752</v>
      </c>
      <c r="Q52" s="137"/>
    </row>
    <row r="53" ht="15.75">
      <c r="A53" s="145" t="s">
        <v>681</v>
      </c>
      <c r="B53" s="154" t="s">
        <v>1733</v>
      </c>
      <c r="C53" s="145" t="s">
        <v>1734</v>
      </c>
      <c r="D53" s="145" t="s">
        <v>1217</v>
      </c>
      <c r="E53" s="147" t="s">
        <v>2748</v>
      </c>
      <c r="F53" s="147" t="s">
        <v>2751</v>
      </c>
      <c r="G53" s="148">
        <v>1</v>
      </c>
      <c r="H53" s="155">
        <v>698</v>
      </c>
      <c r="I53" s="145">
        <v>698</v>
      </c>
      <c r="J53" s="155" t="s">
        <v>687</v>
      </c>
      <c r="K53" s="156">
        <f>IF(ISBLANK(J4),"0",IF('Workload Summary'!$J4="H",'Workload Summary'!$I4*2,'Workload Summary'!$I4*1))</f>
        <v>0</v>
      </c>
      <c r="L53" s="154" t="s">
        <v>687</v>
      </c>
      <c r="M53" s="157">
        <f>IF('Workload Summary'!$L4="Y",'Workload Summary'!$I4,0)</f>
        <v>0</v>
      </c>
      <c r="N53" s="145">
        <v>1.5</v>
      </c>
      <c r="O53" s="145">
        <v>1.5</v>
      </c>
      <c r="P53" s="145" t="s">
        <v>2715</v>
      </c>
      <c r="Q53" s="137"/>
    </row>
    <row r="54" ht="15.75">
      <c r="A54" s="145" t="s">
        <v>681</v>
      </c>
      <c r="B54" s="154" t="s">
        <v>1629</v>
      </c>
      <c r="C54" s="145" t="s">
        <v>1630</v>
      </c>
      <c r="D54" s="145" t="s">
        <v>1631</v>
      </c>
      <c r="E54" s="147" t="s">
        <v>2749</v>
      </c>
      <c r="F54" s="147" t="s">
        <v>2753</v>
      </c>
      <c r="G54" s="148">
        <v>1</v>
      </c>
      <c r="H54" s="155">
        <v>825</v>
      </c>
      <c r="I54" s="145">
        <v>825</v>
      </c>
      <c r="J54" s="155" t="s">
        <v>687</v>
      </c>
      <c r="K54" s="156">
        <f>IF(ISBLANK(J4),"0",IF('Workload Summary'!$J4="H",'Workload Summary'!$I4*2,'Workload Summary'!$I4*1))</f>
        <v>0</v>
      </c>
      <c r="L54" s="154" t="s">
        <v>687</v>
      </c>
      <c r="M54" s="157">
        <f>IF('Workload Summary'!$L4="Y",'Workload Summary'!$I4,0)</f>
        <v>0</v>
      </c>
      <c r="N54" s="145">
        <v>1.7</v>
      </c>
      <c r="O54" s="145">
        <v>1.7</v>
      </c>
      <c r="P54" s="145" t="s">
        <v>2754</v>
      </c>
      <c r="Q54" s="137"/>
    </row>
    <row r="55" ht="15.75">
      <c r="A55" s="145" t="s">
        <v>681</v>
      </c>
      <c r="B55" s="154" t="s">
        <v>1231</v>
      </c>
      <c r="C55" s="145" t="s">
        <v>1232</v>
      </c>
      <c r="D55" s="145" t="s">
        <v>1233</v>
      </c>
      <c r="E55" s="147" t="s">
        <v>2751</v>
      </c>
      <c r="F55" s="147" t="s">
        <v>2753</v>
      </c>
      <c r="G55" s="148">
        <v>1</v>
      </c>
      <c r="H55" s="155">
        <v>465</v>
      </c>
      <c r="I55" s="145">
        <v>0</v>
      </c>
      <c r="J55" s="155" t="s">
        <v>687</v>
      </c>
      <c r="K55" s="156">
        <f>IF(ISBLANK(J4),"0",IF('Workload Summary'!$J4="H",'Workload Summary'!$I4*2,'Workload Summary'!$I4*1))</f>
        <v>0</v>
      </c>
      <c r="L55" s="154" t="s">
        <v>687</v>
      </c>
      <c r="M55" s="157">
        <f>IF('Workload Summary'!$L4="Y",'Workload Summary'!$I4,0)</f>
        <v>0</v>
      </c>
      <c r="N55" s="145">
        <v>1</v>
      </c>
      <c r="O55" s="145">
        <v>1</v>
      </c>
      <c r="P55" s="145" t="s">
        <v>2755</v>
      </c>
      <c r="Q55" s="137"/>
    </row>
    <row r="56" ht="15.75">
      <c r="A56" s="145" t="s">
        <v>681</v>
      </c>
      <c r="B56" s="154" t="s">
        <v>2344</v>
      </c>
      <c r="C56" s="145" t="s">
        <v>2345</v>
      </c>
      <c r="D56" s="145" t="s">
        <v>1217</v>
      </c>
      <c r="E56" s="147" t="s">
        <v>2751</v>
      </c>
      <c r="F56" s="147" t="s">
        <v>2756</v>
      </c>
      <c r="G56" s="148">
        <v>1</v>
      </c>
      <c r="H56" s="155">
        <v>440</v>
      </c>
      <c r="I56" s="145">
        <v>0</v>
      </c>
      <c r="J56" s="155" t="s">
        <v>687</v>
      </c>
      <c r="K56" s="156">
        <f>IF(ISBLANK(J4),"0",IF('Workload Summary'!$J4="H",'Workload Summary'!$I4*2,'Workload Summary'!$I4*1))</f>
        <v>0</v>
      </c>
      <c r="L56" s="154" t="s">
        <v>2705</v>
      </c>
      <c r="M56" s="157">
        <f>IF('Workload Summary'!$L4="Y",'Workload Summary'!$I4,0)</f>
        <v>0</v>
      </c>
      <c r="N56" s="145">
        <v>1</v>
      </c>
      <c r="O56" s="145">
        <v>1</v>
      </c>
      <c r="P56" s="145" t="s">
        <v>2757</v>
      </c>
      <c r="Q56" s="137"/>
    </row>
    <row r="57" ht="15.75">
      <c r="A57" s="145" t="s">
        <v>681</v>
      </c>
      <c r="B57" s="154" t="s">
        <v>1285</v>
      </c>
      <c r="C57" s="145" t="s">
        <v>1286</v>
      </c>
      <c r="D57" s="145" t="s">
        <v>1090</v>
      </c>
      <c r="E57" s="147" t="s">
        <v>2753</v>
      </c>
      <c r="F57" s="147" t="s">
        <v>2756</v>
      </c>
      <c r="G57" s="148">
        <v>1</v>
      </c>
      <c r="H57" s="155">
        <v>678</v>
      </c>
      <c r="I57" s="145">
        <v>678</v>
      </c>
      <c r="J57" s="155" t="s">
        <v>687</v>
      </c>
      <c r="K57" s="156">
        <f>IF(ISBLANK(J4),"0",IF('Workload Summary'!$J4="H",'Workload Summary'!$I4*2,'Workload Summary'!$I4*1))</f>
        <v>0</v>
      </c>
      <c r="L57" s="154" t="s">
        <v>687</v>
      </c>
      <c r="M57" s="157">
        <f>IF('Workload Summary'!$L4="Y",'Workload Summary'!$I4,0)</f>
        <v>0</v>
      </c>
      <c r="N57" s="145">
        <v>1.1</v>
      </c>
      <c r="O57" s="145">
        <v>1.1</v>
      </c>
      <c r="P57" s="145" t="s">
        <v>2715</v>
      </c>
      <c r="Q57" s="137"/>
    </row>
    <row r="58" ht="15.75">
      <c r="A58" s="145" t="s">
        <v>681</v>
      </c>
      <c r="B58" s="154" t="s">
        <v>2269</v>
      </c>
      <c r="C58" s="145" t="s">
        <v>2270</v>
      </c>
      <c r="D58" s="145" t="s">
        <v>1090</v>
      </c>
      <c r="E58" s="147" t="s">
        <v>2753</v>
      </c>
      <c r="F58" s="147" t="s">
        <v>2756</v>
      </c>
      <c r="G58" s="148">
        <v>1</v>
      </c>
      <c r="H58" s="155">
        <v>765</v>
      </c>
      <c r="I58" s="145">
        <v>765</v>
      </c>
      <c r="J58" s="155" t="s">
        <v>687</v>
      </c>
      <c r="K58" s="156">
        <f>IF(ISBLANK(J4),"0",IF('Workload Summary'!$J4="H",'Workload Summary'!$I4*2,'Workload Summary'!$I4*1))</f>
        <v>0</v>
      </c>
      <c r="L58" s="154" t="s">
        <v>687</v>
      </c>
      <c r="M58" s="157">
        <f>IF('Workload Summary'!$L4="Y",'Workload Summary'!$I4,0)</f>
        <v>0</v>
      </c>
      <c r="N58" s="145">
        <v>1.2</v>
      </c>
      <c r="O58" s="145">
        <v>1.2</v>
      </c>
      <c r="P58" s="145" t="s">
        <v>2758</v>
      </c>
      <c r="Q58" s="137"/>
    </row>
    <row r="59" ht="15.75">
      <c r="A59" s="145" t="s">
        <v>681</v>
      </c>
      <c r="B59" s="154" t="s">
        <v>1698</v>
      </c>
      <c r="C59" s="145" t="s">
        <v>1699</v>
      </c>
      <c r="D59" s="145" t="s">
        <v>1583</v>
      </c>
      <c r="E59" s="147" t="s">
        <v>2753</v>
      </c>
      <c r="F59" s="147" t="s">
        <v>2756</v>
      </c>
      <c r="G59" s="148">
        <v>1</v>
      </c>
      <c r="H59" s="155">
        <v>623</v>
      </c>
      <c r="I59" s="145">
        <v>623</v>
      </c>
      <c r="J59" s="155" t="s">
        <v>687</v>
      </c>
      <c r="K59" s="156">
        <f>IF(ISBLANK(J4),"0",IF('Workload Summary'!$J4="H",'Workload Summary'!$I4*2,'Workload Summary'!$I4*1))</f>
        <v>0</v>
      </c>
      <c r="L59" s="154" t="s">
        <v>687</v>
      </c>
      <c r="M59" s="157">
        <f>IF('Workload Summary'!$L4="Y",'Workload Summary'!$I4,0)</f>
        <v>0</v>
      </c>
      <c r="N59" s="145">
        <v>1.4</v>
      </c>
      <c r="O59" s="145">
        <v>1.4</v>
      </c>
      <c r="P59" s="145" t="s">
        <v>2759</v>
      </c>
      <c r="Q59" s="137"/>
    </row>
    <row r="60" ht="15.75">
      <c r="A60" s="145" t="s">
        <v>681</v>
      </c>
      <c r="B60" s="154" t="s">
        <v>1837</v>
      </c>
      <c r="C60" s="145" t="s">
        <v>1838</v>
      </c>
      <c r="D60" s="145" t="s">
        <v>1261</v>
      </c>
      <c r="E60" s="147" t="s">
        <v>2756</v>
      </c>
      <c r="F60" s="147" t="s">
        <v>2760</v>
      </c>
      <c r="G60" s="148">
        <v>1</v>
      </c>
      <c r="H60" s="155">
        <v>760</v>
      </c>
      <c r="I60" s="145">
        <v>760</v>
      </c>
      <c r="J60" s="155" t="s">
        <v>687</v>
      </c>
      <c r="K60" s="156">
        <f>IF(ISBLANK(J4),"0",IF('Workload Summary'!$J4="H",'Workload Summary'!$I4*2,'Workload Summary'!$I4*1))</f>
        <v>0</v>
      </c>
      <c r="L60" s="154" t="s">
        <v>687</v>
      </c>
      <c r="M60" s="157">
        <f>IF('Workload Summary'!$L4="Y",'Workload Summary'!$I4,0)</f>
        <v>0</v>
      </c>
      <c r="N60" s="145">
        <v>1.3</v>
      </c>
      <c r="O60" s="145">
        <v>1.3</v>
      </c>
      <c r="P60" s="145" t="s">
        <v>2761</v>
      </c>
      <c r="Q60" s="137"/>
    </row>
    <row r="61" ht="15.75">
      <c r="A61" s="145" t="s">
        <v>681</v>
      </c>
      <c r="B61" s="154" t="s">
        <v>1581</v>
      </c>
      <c r="C61" s="145" t="s">
        <v>1582</v>
      </c>
      <c r="D61" s="145" t="s">
        <v>1583</v>
      </c>
      <c r="E61" s="147" t="s">
        <v>2756</v>
      </c>
      <c r="F61" s="147" t="s">
        <v>2760</v>
      </c>
      <c r="G61" s="148">
        <v>1</v>
      </c>
      <c r="H61" s="155">
        <v>647</v>
      </c>
      <c r="I61" s="145">
        <v>647</v>
      </c>
      <c r="J61" s="155" t="s">
        <v>687</v>
      </c>
      <c r="K61" s="156">
        <f>IF(ISBLANK(J4),"0",IF('Workload Summary'!$J4="H",'Workload Summary'!$I4*2,'Workload Summary'!$I4*1))</f>
        <v>0</v>
      </c>
      <c r="L61" s="154" t="s">
        <v>687</v>
      </c>
      <c r="M61" s="157">
        <f>IF('Workload Summary'!$L4="Y",'Workload Summary'!$I4,0)</f>
        <v>0</v>
      </c>
      <c r="N61" s="145">
        <v>1.5</v>
      </c>
      <c r="O61" s="145">
        <v>1.5</v>
      </c>
      <c r="P61" s="145" t="s">
        <v>2739</v>
      </c>
      <c r="Q61" s="137"/>
    </row>
    <row r="62" ht="15.75">
      <c r="A62" s="145" t="s">
        <v>681</v>
      </c>
      <c r="B62" s="154" t="s">
        <v>1367</v>
      </c>
      <c r="C62" s="145" t="s">
        <v>1368</v>
      </c>
      <c r="D62" s="145" t="s">
        <v>1090</v>
      </c>
      <c r="E62" s="147" t="s">
        <v>2760</v>
      </c>
      <c r="F62" s="147" t="s">
        <v>2762</v>
      </c>
      <c r="G62" s="148">
        <v>1</v>
      </c>
      <c r="H62" s="155">
        <v>849</v>
      </c>
      <c r="I62" s="145">
        <v>0</v>
      </c>
      <c r="J62" s="155" t="s">
        <v>687</v>
      </c>
      <c r="K62" s="156">
        <f>IF(ISBLANK(J4),"0",IF('Workload Summary'!$J4="H",'Workload Summary'!$I4*2,'Workload Summary'!$I4*1))</f>
        <v>0</v>
      </c>
      <c r="L62" s="154" t="s">
        <v>687</v>
      </c>
      <c r="M62" s="157">
        <f>IF('Workload Summary'!$L4="Y",'Workload Summary'!$I4,0)</f>
        <v>0</v>
      </c>
      <c r="N62" s="145">
        <v>0.7</v>
      </c>
      <c r="O62" s="145">
        <v>0.7</v>
      </c>
      <c r="P62" s="145" t="s">
        <v>2763</v>
      </c>
      <c r="Q62" s="137"/>
    </row>
    <row r="63" ht="15.75">
      <c r="A63" s="145" t="s">
        <v>681</v>
      </c>
      <c r="B63" s="154" t="s">
        <v>2681</v>
      </c>
      <c r="C63" s="145" t="s">
        <v>2363</v>
      </c>
      <c r="D63" s="145" t="s">
        <v>1583</v>
      </c>
      <c r="E63" s="147" t="s">
        <v>2762</v>
      </c>
      <c r="F63" s="147" t="s">
        <v>2764</v>
      </c>
      <c r="G63" s="148">
        <v>1</v>
      </c>
      <c r="H63" s="155">
        <v>593</v>
      </c>
      <c r="I63" s="145">
        <v>0</v>
      </c>
      <c r="J63" s="155" t="s">
        <v>687</v>
      </c>
      <c r="K63" s="156">
        <f>IF(ISBLANK(J4),"0",IF('Workload Summary'!$J4="H",'Workload Summary'!$I4*2,'Workload Summary'!$I4*1))</f>
        <v>0</v>
      </c>
      <c r="L63" s="154" t="s">
        <v>687</v>
      </c>
      <c r="M63" s="157">
        <f>IF('Workload Summary'!$L4="Y",'Workload Summary'!$I4,0)</f>
        <v>0</v>
      </c>
      <c r="N63" s="145">
        <v>0.9</v>
      </c>
      <c r="O63" s="145">
        <v>0.9</v>
      </c>
      <c r="P63" s="145" t="s">
        <v>2765</v>
      </c>
      <c r="Q63" s="137"/>
    </row>
    <row r="64" ht="15.75">
      <c r="A64" s="145" t="s">
        <v>681</v>
      </c>
      <c r="B64" s="154" t="s">
        <v>1733</v>
      </c>
      <c r="C64" s="145" t="s">
        <v>1734</v>
      </c>
      <c r="D64" s="145" t="s">
        <v>1217</v>
      </c>
      <c r="E64" s="147" t="s">
        <v>2764</v>
      </c>
      <c r="F64" s="147" t="s">
        <v>2766</v>
      </c>
      <c r="G64" s="148">
        <v>1</v>
      </c>
      <c r="H64" s="155">
        <v>536</v>
      </c>
      <c r="I64" s="145">
        <v>536</v>
      </c>
      <c r="J64" s="155" t="s">
        <v>687</v>
      </c>
      <c r="K64" s="156">
        <f>IF(ISBLANK(J4),"0",IF('Workload Summary'!$J4="H",'Workload Summary'!$I4*2,'Workload Summary'!$I4*1))</f>
        <v>0</v>
      </c>
      <c r="L64" s="154" t="s">
        <v>687</v>
      </c>
      <c r="M64" s="157">
        <f>IF('Workload Summary'!$L4="Y",'Workload Summary'!$I4,0)</f>
        <v>0</v>
      </c>
      <c r="N64" s="145">
        <v>0.8</v>
      </c>
      <c r="O64" s="145">
        <v>0.8</v>
      </c>
      <c r="P64" s="145" t="s">
        <v>2767</v>
      </c>
      <c r="Q64" s="137"/>
    </row>
    <row r="65" ht="15.75">
      <c r="A65" s="145" t="s">
        <v>681</v>
      </c>
      <c r="B65" s="154" t="s">
        <v>1698</v>
      </c>
      <c r="C65" s="145" t="s">
        <v>1699</v>
      </c>
      <c r="D65" s="145" t="s">
        <v>1583</v>
      </c>
      <c r="E65" s="147" t="s">
        <v>2766</v>
      </c>
      <c r="F65" s="147" t="s">
        <v>2768</v>
      </c>
      <c r="G65" s="148">
        <v>1</v>
      </c>
      <c r="H65" s="155">
        <v>648</v>
      </c>
      <c r="I65" s="145">
        <v>648</v>
      </c>
      <c r="J65" s="155" t="s">
        <v>687</v>
      </c>
      <c r="K65" s="156">
        <f>IF(ISBLANK(J4),"0",IF('Workload Summary'!$J4="H",'Workload Summary'!$I4*2,'Workload Summary'!$I4*1))</f>
        <v>0</v>
      </c>
      <c r="L65" s="154" t="s">
        <v>687</v>
      </c>
      <c r="M65" s="157">
        <f>IF('Workload Summary'!$L4="Y",'Workload Summary'!$I4,0)</f>
        <v>0</v>
      </c>
      <c r="N65" s="145">
        <v>1.4</v>
      </c>
      <c r="O65" s="145">
        <v>1.4</v>
      </c>
      <c r="P65" s="145" t="s">
        <v>2769</v>
      </c>
      <c r="Q65" s="137"/>
    </row>
    <row r="66" ht="15.75">
      <c r="A66" s="145" t="s">
        <v>681</v>
      </c>
      <c r="B66" s="154" t="s">
        <v>1455</v>
      </c>
      <c r="C66" s="145" t="s">
        <v>1456</v>
      </c>
      <c r="D66" s="145" t="s">
        <v>1261</v>
      </c>
      <c r="E66" s="147" t="s">
        <v>2768</v>
      </c>
      <c r="F66" s="147" t="s">
        <v>2770</v>
      </c>
      <c r="G66" s="148">
        <v>1</v>
      </c>
      <c r="H66" s="155">
        <v>732</v>
      </c>
      <c r="I66" s="145">
        <v>732</v>
      </c>
      <c r="J66" s="155" t="s">
        <v>687</v>
      </c>
      <c r="K66" s="156">
        <f>IF(ISBLANK(J4),"0",IF('Workload Summary'!$J4="H",'Workload Summary'!$I4*2,'Workload Summary'!$I4*1))</f>
        <v>0</v>
      </c>
      <c r="L66" s="154" t="s">
        <v>687</v>
      </c>
      <c r="M66" s="157">
        <f>IF('Workload Summary'!$L4="Y",'Workload Summary'!$I4,0)</f>
        <v>0</v>
      </c>
      <c r="N66" s="145">
        <v>1.2</v>
      </c>
      <c r="O66" s="145">
        <v>1.2</v>
      </c>
      <c r="P66" s="145" t="s">
        <v>2771</v>
      </c>
      <c r="Q66" s="137"/>
    </row>
    <row r="67" ht="15.75">
      <c r="A67" s="145" t="s">
        <v>681</v>
      </c>
      <c r="B67" s="154" t="s">
        <v>1285</v>
      </c>
      <c r="C67" s="145" t="s">
        <v>1286</v>
      </c>
      <c r="D67" s="145" t="s">
        <v>1090</v>
      </c>
      <c r="E67" s="147" t="s">
        <v>2768</v>
      </c>
      <c r="F67" s="147" t="s">
        <v>2770</v>
      </c>
      <c r="G67" s="148">
        <v>1</v>
      </c>
      <c r="H67" s="155">
        <v>832</v>
      </c>
      <c r="I67" s="145">
        <v>832</v>
      </c>
      <c r="J67" s="155" t="s">
        <v>687</v>
      </c>
      <c r="K67" s="156">
        <f>IF(ISBLANK(J4),"0",IF('Workload Summary'!$J4="H",'Workload Summary'!$I4*2,'Workload Summary'!$I4*1))</f>
        <v>0</v>
      </c>
      <c r="L67" s="154" t="s">
        <v>687</v>
      </c>
      <c r="M67" s="157">
        <f>IF('Workload Summary'!$L4="Y",'Workload Summary'!$I4,0)</f>
        <v>0</v>
      </c>
      <c r="N67" s="145">
        <v>1.2</v>
      </c>
      <c r="O67" s="145">
        <v>1.2</v>
      </c>
      <c r="P67" s="145" t="s">
        <v>2772</v>
      </c>
      <c r="Q67" s="137"/>
    </row>
    <row r="68" ht="15.75">
      <c r="A68" s="145" t="s">
        <v>681</v>
      </c>
      <c r="B68" s="154" t="s">
        <v>2458</v>
      </c>
      <c r="C68" s="145" t="s">
        <v>2459</v>
      </c>
      <c r="D68" s="145" t="s">
        <v>1261</v>
      </c>
      <c r="E68" s="147" t="s">
        <v>2770</v>
      </c>
      <c r="F68" s="147" t="s">
        <v>694</v>
      </c>
      <c r="G68" s="148">
        <v>1</v>
      </c>
      <c r="H68" s="155">
        <v>503</v>
      </c>
      <c r="I68" s="145">
        <v>0</v>
      </c>
      <c r="J68" s="155" t="s">
        <v>687</v>
      </c>
      <c r="K68" s="156">
        <f>IF(ISBLANK(J4),"0",IF('Workload Summary'!$J4="H",'Workload Summary'!$I4*2,'Workload Summary'!$I4*1))</f>
        <v>0</v>
      </c>
      <c r="L68" s="154" t="s">
        <v>687</v>
      </c>
      <c r="M68" s="157">
        <f>IF('Workload Summary'!$L4="Y",'Workload Summary'!$I4,0)</f>
        <v>0</v>
      </c>
      <c r="N68" s="145">
        <v>1.2</v>
      </c>
      <c r="O68" s="145">
        <v>1.2</v>
      </c>
      <c r="P68" s="145" t="s">
        <v>2773</v>
      </c>
      <c r="Q68" s="137"/>
    </row>
    <row r="69" ht="15.75">
      <c r="A69" s="145" t="s">
        <v>681</v>
      </c>
      <c r="B69" s="154" t="s">
        <v>2703</v>
      </c>
      <c r="C69" s="145" t="s">
        <v>2315</v>
      </c>
      <c r="D69" s="145" t="s">
        <v>1261</v>
      </c>
      <c r="E69" s="147" t="s">
        <v>2770</v>
      </c>
      <c r="F69" s="147" t="s">
        <v>2774</v>
      </c>
      <c r="G69" s="148">
        <v>1</v>
      </c>
      <c r="H69" s="155">
        <v>267</v>
      </c>
      <c r="I69" s="145">
        <v>0</v>
      </c>
      <c r="J69" s="155" t="s">
        <v>687</v>
      </c>
      <c r="K69" s="156">
        <f>IF(ISBLANK(J4),"0",IF('Workload Summary'!$J4="H",'Workload Summary'!$I4*2,'Workload Summary'!$I4*1))</f>
        <v>0</v>
      </c>
      <c r="L69" s="154" t="s">
        <v>687</v>
      </c>
      <c r="M69" s="157">
        <f>IF('Workload Summary'!$L4="Y",'Workload Summary'!$I4,0)</f>
        <v>0</v>
      </c>
      <c r="N69" s="145">
        <v>0.8</v>
      </c>
      <c r="O69" s="145">
        <v>0.8</v>
      </c>
      <c r="P69" s="145" t="s">
        <v>2761</v>
      </c>
      <c r="Q69" s="137"/>
    </row>
    <row r="70" ht="15.75">
      <c r="A70" s="145" t="s">
        <v>681</v>
      </c>
      <c r="B70" s="154" t="s">
        <v>1581</v>
      </c>
      <c r="C70" s="145" t="s">
        <v>1582</v>
      </c>
      <c r="D70" s="145" t="s">
        <v>1583</v>
      </c>
      <c r="E70" s="147" t="s">
        <v>2770</v>
      </c>
      <c r="F70" s="147" t="s">
        <v>2774</v>
      </c>
      <c r="G70" s="148">
        <v>1</v>
      </c>
      <c r="H70" s="155">
        <v>633</v>
      </c>
      <c r="I70" s="145">
        <v>633</v>
      </c>
      <c r="J70" s="155" t="s">
        <v>687</v>
      </c>
      <c r="K70" s="156">
        <f>IF(ISBLANK(J4),"0",IF('Workload Summary'!$J4="H",'Workload Summary'!$I4*2,'Workload Summary'!$I4*1))</f>
        <v>0</v>
      </c>
      <c r="L70" s="154" t="s">
        <v>687</v>
      </c>
      <c r="M70" s="157">
        <f>IF('Workload Summary'!$L4="Y",'Workload Summary'!$I4,0)</f>
        <v>0</v>
      </c>
      <c r="N70" s="145">
        <v>1.2</v>
      </c>
      <c r="O70" s="145">
        <v>1.2</v>
      </c>
      <c r="P70" s="145" t="s">
        <v>2767</v>
      </c>
      <c r="Q70" s="137"/>
    </row>
    <row r="71" ht="15.75">
      <c r="A71" s="145" t="s">
        <v>681</v>
      </c>
      <c r="B71" s="154" t="s">
        <v>1733</v>
      </c>
      <c r="C71" s="145" t="s">
        <v>1734</v>
      </c>
      <c r="D71" s="145" t="s">
        <v>1217</v>
      </c>
      <c r="E71" s="147" t="s">
        <v>2774</v>
      </c>
      <c r="F71" s="147" t="s">
        <v>2775</v>
      </c>
      <c r="G71" s="148">
        <v>1</v>
      </c>
      <c r="H71" s="155">
        <v>491</v>
      </c>
      <c r="I71" s="145">
        <v>491</v>
      </c>
      <c r="J71" s="155" t="s">
        <v>687</v>
      </c>
      <c r="K71" s="156">
        <f>IF(ISBLANK(J4),"0",IF('Workload Summary'!$J4="H",'Workload Summary'!$I4*2,'Workload Summary'!$I4*1))</f>
        <v>0</v>
      </c>
      <c r="L71" s="154" t="s">
        <v>687</v>
      </c>
      <c r="M71" s="157">
        <f>IF('Workload Summary'!$L4="Y",'Workload Summary'!$I4,0)</f>
        <v>0</v>
      </c>
      <c r="N71" s="145">
        <v>1.1</v>
      </c>
      <c r="O71" s="145">
        <v>1.1</v>
      </c>
      <c r="P71" s="145" t="s">
        <v>2769</v>
      </c>
      <c r="Q71" s="137"/>
    </row>
    <row r="72" ht="15.75">
      <c r="A72" s="145" t="s">
        <v>681</v>
      </c>
      <c r="B72" s="154" t="s">
        <v>2776</v>
      </c>
      <c r="C72" s="145" t="s">
        <v>1798</v>
      </c>
      <c r="D72" s="145" t="s">
        <v>1631</v>
      </c>
      <c r="E72" s="147" t="s">
        <v>2774</v>
      </c>
      <c r="F72" s="147" t="s">
        <v>2777</v>
      </c>
      <c r="G72" s="148">
        <v>1</v>
      </c>
      <c r="H72" s="155">
        <v>726</v>
      </c>
      <c r="I72" s="145">
        <v>726</v>
      </c>
      <c r="J72" s="155" t="s">
        <v>687</v>
      </c>
      <c r="K72" s="156">
        <f>IF(ISBLANK(J4),"0",IF('Workload Summary'!$J4="H",'Workload Summary'!$I4*2,'Workload Summary'!$I4*1))</f>
        <v>0</v>
      </c>
      <c r="L72" s="154" t="s">
        <v>687</v>
      </c>
      <c r="M72" s="157">
        <f>IF('Workload Summary'!$L4="Y",'Workload Summary'!$I4,0)</f>
        <v>0</v>
      </c>
      <c r="N72" s="145">
        <v>1</v>
      </c>
      <c r="O72" s="145">
        <v>1</v>
      </c>
      <c r="P72" s="145" t="s">
        <v>2715</v>
      </c>
      <c r="Q72" s="137"/>
    </row>
    <row r="73" ht="15.75">
      <c r="A73" s="145" t="s">
        <v>681</v>
      </c>
      <c r="B73" s="154" t="s">
        <v>1698</v>
      </c>
      <c r="C73" s="145" t="s">
        <v>1699</v>
      </c>
      <c r="D73" s="145" t="s">
        <v>1583</v>
      </c>
      <c r="E73" s="147" t="s">
        <v>2774</v>
      </c>
      <c r="F73" s="147" t="s">
        <v>2777</v>
      </c>
      <c r="G73" s="148">
        <v>1</v>
      </c>
      <c r="H73" s="155">
        <v>547</v>
      </c>
      <c r="I73" s="145">
        <v>547</v>
      </c>
      <c r="J73" s="155" t="s">
        <v>687</v>
      </c>
      <c r="K73" s="156">
        <f>IF(ISBLANK(J4),"0",IF('Workload Summary'!$J4="H",'Workload Summary'!$I4*2,'Workload Summary'!$I4*1))</f>
        <v>0</v>
      </c>
      <c r="L73" s="154" t="s">
        <v>687</v>
      </c>
      <c r="M73" s="157">
        <f>IF('Workload Summary'!$L4="Y",'Workload Summary'!$I4,0)</f>
        <v>0</v>
      </c>
      <c r="N73" s="145">
        <v>1.2</v>
      </c>
      <c r="O73" s="145">
        <v>1.2</v>
      </c>
      <c r="P73" s="145" t="s">
        <v>2778</v>
      </c>
      <c r="Q73" s="137"/>
    </row>
    <row r="74" ht="15.75">
      <c r="A74" s="145" t="s">
        <v>681</v>
      </c>
      <c r="B74" s="154" t="s">
        <v>2422</v>
      </c>
      <c r="C74" s="145" t="s">
        <v>2423</v>
      </c>
      <c r="D74" s="145" t="s">
        <v>1217</v>
      </c>
      <c r="E74" s="147" t="s">
        <v>2777</v>
      </c>
      <c r="F74" s="147" t="s">
        <v>2779</v>
      </c>
      <c r="G74" s="148">
        <v>1</v>
      </c>
      <c r="H74" s="155">
        <v>492</v>
      </c>
      <c r="I74" s="145">
        <v>492</v>
      </c>
      <c r="J74" s="155" t="s">
        <v>687</v>
      </c>
      <c r="K74" s="156">
        <f>IF(ISBLANK(J4),"0",IF('Workload Summary'!$J4="H",'Workload Summary'!$I4*2,'Workload Summary'!$I4*1))</f>
        <v>0</v>
      </c>
      <c r="L74" s="154" t="s">
        <v>687</v>
      </c>
      <c r="M74" s="157">
        <f>IF('Workload Summary'!$L4="Y",'Workload Summary'!$I4,0)</f>
        <v>0</v>
      </c>
      <c r="N74" s="145">
        <v>1.2</v>
      </c>
      <c r="O74" s="145">
        <v>1.2</v>
      </c>
      <c r="P74" s="145" t="s">
        <v>2780</v>
      </c>
      <c r="Q74" s="137"/>
    </row>
    <row r="75" ht="15.75">
      <c r="A75" s="145" t="s">
        <v>681</v>
      </c>
      <c r="B75" s="154" t="s">
        <v>1629</v>
      </c>
      <c r="C75" s="145" t="s">
        <v>1630</v>
      </c>
      <c r="D75" s="145" t="s">
        <v>1631</v>
      </c>
      <c r="E75" s="147" t="s">
        <v>2777</v>
      </c>
      <c r="F75" s="147" t="s">
        <v>2779</v>
      </c>
      <c r="G75" s="148">
        <v>1</v>
      </c>
      <c r="H75" s="155">
        <v>1240</v>
      </c>
      <c r="I75" s="145">
        <v>1240</v>
      </c>
      <c r="J75" s="155" t="s">
        <v>687</v>
      </c>
      <c r="K75" s="156">
        <f>IF(ISBLANK(J4),"0",IF('Workload Summary'!$J4="H",'Workload Summary'!$I4*2,'Workload Summary'!$I4*1))</f>
        <v>0</v>
      </c>
      <c r="L75" s="154" t="s">
        <v>687</v>
      </c>
      <c r="M75" s="157">
        <f>IF('Workload Summary'!$L4="Y",'Workload Summary'!$I4,0)</f>
        <v>0</v>
      </c>
      <c r="N75" s="145">
        <v>1.5</v>
      </c>
      <c r="O75" s="145">
        <v>1.5</v>
      </c>
      <c r="P75" s="145" t="s">
        <v>2772</v>
      </c>
      <c r="Q75" s="137"/>
    </row>
    <row r="76" ht="15.75">
      <c r="A76" s="145" t="s">
        <v>681</v>
      </c>
      <c r="B76" s="154" t="s">
        <v>1285</v>
      </c>
      <c r="C76" s="145" t="s">
        <v>1286</v>
      </c>
      <c r="D76" s="145" t="s">
        <v>1090</v>
      </c>
      <c r="E76" s="147" t="s">
        <v>2777</v>
      </c>
      <c r="F76" s="147" t="s">
        <v>2781</v>
      </c>
      <c r="G76" s="148">
        <v>1</v>
      </c>
      <c r="H76" s="155">
        <v>678</v>
      </c>
      <c r="I76" s="145">
        <v>678</v>
      </c>
      <c r="J76" s="155" t="s">
        <v>687</v>
      </c>
      <c r="K76" s="156">
        <f>IF(ISBLANK(J4),"0",IF('Workload Summary'!$J4="H",'Workload Summary'!$I4*2,'Workload Summary'!$I4*1))</f>
        <v>0</v>
      </c>
      <c r="L76" s="154" t="s">
        <v>687</v>
      </c>
      <c r="M76" s="157">
        <f>IF('Workload Summary'!$L4="Y",'Workload Summary'!$I4,0)</f>
        <v>0</v>
      </c>
      <c r="N76" s="145">
        <v>0.8</v>
      </c>
      <c r="O76" s="145">
        <v>0.8</v>
      </c>
      <c r="P76" s="145" t="s">
        <v>2782</v>
      </c>
      <c r="Q76" s="137"/>
    </row>
    <row r="77" ht="15.75">
      <c r="A77" s="145" t="s">
        <v>681</v>
      </c>
      <c r="B77" s="154" t="s">
        <v>2314</v>
      </c>
      <c r="C77" s="145" t="s">
        <v>2315</v>
      </c>
      <c r="D77" s="145" t="s">
        <v>1261</v>
      </c>
      <c r="E77" s="147" t="s">
        <v>2779</v>
      </c>
      <c r="F77" s="147" t="s">
        <v>2783</v>
      </c>
      <c r="G77" s="148">
        <v>1</v>
      </c>
      <c r="H77" s="155">
        <v>769</v>
      </c>
      <c r="I77" s="145">
        <v>0</v>
      </c>
      <c r="J77" s="155" t="s">
        <v>687</v>
      </c>
      <c r="K77" s="156">
        <f>IF(ISBLANK(J4),"0",IF('Workload Summary'!$J4="H",'Workload Summary'!$I4*2,'Workload Summary'!$I4*1))</f>
        <v>0</v>
      </c>
      <c r="L77" s="154" t="s">
        <v>687</v>
      </c>
      <c r="M77" s="157">
        <f>IF('Workload Summary'!$L4="Y",'Workload Summary'!$I4,0)</f>
        <v>0</v>
      </c>
      <c r="N77" s="145">
        <v>1.1</v>
      </c>
      <c r="O77" s="145">
        <v>1.1</v>
      </c>
      <c r="P77" s="145" t="s">
        <v>2767</v>
      </c>
      <c r="Q77" s="137"/>
    </row>
    <row r="78" ht="15.75">
      <c r="A78" s="145" t="s">
        <v>681</v>
      </c>
      <c r="B78" s="154" t="s">
        <v>2681</v>
      </c>
      <c r="C78" s="145" t="s">
        <v>2363</v>
      </c>
      <c r="D78" s="145" t="s">
        <v>1583</v>
      </c>
      <c r="E78" s="147" t="s">
        <v>2784</v>
      </c>
      <c r="F78" s="147" t="s">
        <v>2785</v>
      </c>
      <c r="G78" s="148">
        <v>1</v>
      </c>
      <c r="H78" s="155">
        <v>793</v>
      </c>
      <c r="I78" s="145">
        <v>793</v>
      </c>
      <c r="J78" s="155" t="s">
        <v>687</v>
      </c>
      <c r="K78" s="156">
        <f>IF(ISBLANK(J4),"0",IF('Workload Summary'!$J4="H",'Workload Summary'!$I4*2,'Workload Summary'!$I4*1))</f>
        <v>0</v>
      </c>
      <c r="L78" s="154" t="s">
        <v>687</v>
      </c>
      <c r="M78" s="157">
        <f>IF('Workload Summary'!$L4="Y",'Workload Summary'!$I4,0)</f>
        <v>0</v>
      </c>
      <c r="N78" s="145">
        <v>1</v>
      </c>
      <c r="O78" s="145">
        <v>1</v>
      </c>
      <c r="P78" s="145" t="s">
        <v>2786</v>
      </c>
      <c r="Q78" s="137"/>
    </row>
    <row r="79" ht="15.75">
      <c r="A79" s="145" t="s">
        <v>681</v>
      </c>
      <c r="B79" s="154" t="s">
        <v>1455</v>
      </c>
      <c r="C79" s="145" t="s">
        <v>1456</v>
      </c>
      <c r="D79" s="145" t="s">
        <v>1261</v>
      </c>
      <c r="E79" s="147" t="s">
        <v>2781</v>
      </c>
      <c r="F79" s="147" t="s">
        <v>2785</v>
      </c>
      <c r="G79" s="148">
        <v>1</v>
      </c>
      <c r="H79" s="155">
        <v>336</v>
      </c>
      <c r="I79" s="145">
        <v>336</v>
      </c>
      <c r="J79" s="155" t="s">
        <v>687</v>
      </c>
      <c r="K79" s="156">
        <f>IF(ISBLANK(J4),"0",IF('Workload Summary'!$J4="H",'Workload Summary'!$I4*2,'Workload Summary'!$I4*1))</f>
        <v>0</v>
      </c>
      <c r="L79" s="154" t="s">
        <v>687</v>
      </c>
      <c r="M79" s="157">
        <f>IF('Workload Summary'!$L4="Y",'Workload Summary'!$I4,0)</f>
        <v>0</v>
      </c>
      <c r="N79" s="145">
        <v>0.9</v>
      </c>
      <c r="O79" s="145">
        <v>0.9</v>
      </c>
      <c r="P79" s="145" t="s">
        <v>2761</v>
      </c>
      <c r="Q79" s="137"/>
    </row>
    <row r="80" ht="15.75">
      <c r="A80" s="145" t="s">
        <v>681</v>
      </c>
      <c r="B80" s="154" t="s">
        <v>1733</v>
      </c>
      <c r="C80" s="145" t="s">
        <v>1734</v>
      </c>
      <c r="D80" s="145" t="s">
        <v>1217</v>
      </c>
      <c r="E80" s="147" t="s">
        <v>2781</v>
      </c>
      <c r="F80" s="147" t="s">
        <v>2785</v>
      </c>
      <c r="G80" s="148">
        <v>1</v>
      </c>
      <c r="H80" s="155">
        <v>613</v>
      </c>
      <c r="I80" s="145">
        <v>613</v>
      </c>
      <c r="J80" s="155" t="s">
        <v>687</v>
      </c>
      <c r="K80" s="156">
        <f>IF(ISBLANK(J4),"0",IF('Workload Summary'!$J4="H",'Workload Summary'!$I4*2,'Workload Summary'!$I4*1))</f>
        <v>0</v>
      </c>
      <c r="L80" s="154" t="s">
        <v>687</v>
      </c>
      <c r="M80" s="157">
        <f>IF('Workload Summary'!$L4="Y",'Workload Summary'!$I4,0)</f>
        <v>0</v>
      </c>
      <c r="N80" s="145">
        <v>1.3</v>
      </c>
      <c r="O80" s="145">
        <v>1.3</v>
      </c>
      <c r="P80" s="145" t="s">
        <v>2778</v>
      </c>
      <c r="Q80" s="137"/>
    </row>
    <row r="81" ht="15.75">
      <c r="A81" s="145" t="s">
        <v>681</v>
      </c>
      <c r="B81" s="154" t="s">
        <v>1285</v>
      </c>
      <c r="C81" s="145" t="s">
        <v>1286</v>
      </c>
      <c r="D81" s="145" t="s">
        <v>1090</v>
      </c>
      <c r="E81" s="147" t="s">
        <v>2785</v>
      </c>
      <c r="F81" s="147" t="s">
        <v>2787</v>
      </c>
      <c r="G81" s="148">
        <v>1</v>
      </c>
      <c r="H81" s="155">
        <v>446</v>
      </c>
      <c r="I81" s="145">
        <v>446</v>
      </c>
      <c r="J81" s="155" t="s">
        <v>687</v>
      </c>
      <c r="K81" s="156">
        <f>IF(ISBLANK(J4),"0",IF('Workload Summary'!$J4="H",'Workload Summary'!$I4*2,'Workload Summary'!$I4*1))</f>
        <v>0</v>
      </c>
      <c r="L81" s="154" t="s">
        <v>687</v>
      </c>
      <c r="M81" s="157">
        <f>IF('Workload Summary'!$L4="Y",'Workload Summary'!$I4,0)</f>
        <v>0</v>
      </c>
      <c r="N81" s="145">
        <v>1</v>
      </c>
      <c r="O81" s="145">
        <v>1</v>
      </c>
      <c r="P81" s="145" t="s">
        <v>2754</v>
      </c>
      <c r="Q81" s="137"/>
    </row>
    <row r="82" ht="15.75">
      <c r="A82" s="145" t="s">
        <v>681</v>
      </c>
      <c r="B82" s="154" t="s">
        <v>1367</v>
      </c>
      <c r="C82" s="145" t="s">
        <v>1368</v>
      </c>
      <c r="D82" s="145" t="s">
        <v>1090</v>
      </c>
      <c r="E82" s="147" t="s">
        <v>2785</v>
      </c>
      <c r="F82" s="147" t="s">
        <v>2787</v>
      </c>
      <c r="G82" s="148">
        <v>1</v>
      </c>
      <c r="H82" s="155">
        <v>694</v>
      </c>
      <c r="I82" s="145">
        <v>0</v>
      </c>
      <c r="J82" s="155" t="s">
        <v>687</v>
      </c>
      <c r="K82" s="156">
        <f>IF(ISBLANK(J4),"0",IF('Workload Summary'!$J4="H",'Workload Summary'!$I4*2,'Workload Summary'!$I4*1))</f>
        <v>0</v>
      </c>
      <c r="L82" s="154" t="s">
        <v>687</v>
      </c>
      <c r="M82" s="157">
        <f>IF('Workload Summary'!$L4="Y",'Workload Summary'!$I4,0)</f>
        <v>0</v>
      </c>
      <c r="N82" s="145">
        <v>1.2</v>
      </c>
      <c r="O82" s="145">
        <v>1.2</v>
      </c>
      <c r="P82" s="145" t="s">
        <v>2788</v>
      </c>
      <c r="Q82" s="137"/>
    </row>
    <row r="83" ht="15.75">
      <c r="A83" s="145" t="s">
        <v>681</v>
      </c>
      <c r="B83" s="154" t="s">
        <v>1285</v>
      </c>
      <c r="C83" s="145" t="s">
        <v>1286</v>
      </c>
      <c r="D83" s="145" t="s">
        <v>1090</v>
      </c>
      <c r="E83" s="147" t="s">
        <v>2785</v>
      </c>
      <c r="F83" s="147" t="s">
        <v>2787</v>
      </c>
      <c r="G83" s="148">
        <v>1</v>
      </c>
      <c r="H83" s="155">
        <v>650</v>
      </c>
      <c r="I83" s="145">
        <v>650</v>
      </c>
      <c r="J83" s="155" t="s">
        <v>687</v>
      </c>
      <c r="K83" s="156">
        <f>IF(ISBLANK(J4),"0",IF('Workload Summary'!$J4="H",'Workload Summary'!$I4*2,'Workload Summary'!$I4*1))</f>
        <v>0</v>
      </c>
      <c r="L83" s="154" t="s">
        <v>687</v>
      </c>
      <c r="M83" s="157">
        <f>IF('Workload Summary'!$L4="Y",'Workload Summary'!$I4,0)</f>
        <v>0</v>
      </c>
      <c r="N83" s="145">
        <v>1.2</v>
      </c>
      <c r="O83" s="145">
        <v>1.2</v>
      </c>
      <c r="P83" s="145" t="s">
        <v>2744</v>
      </c>
      <c r="Q83" s="137"/>
    </row>
    <row r="84" ht="15.75">
      <c r="A84" s="145" t="s">
        <v>681</v>
      </c>
      <c r="B84" s="154" t="s">
        <v>1698</v>
      </c>
      <c r="C84" s="145" t="s">
        <v>1699</v>
      </c>
      <c r="D84" s="145" t="s">
        <v>1583</v>
      </c>
      <c r="E84" s="147" t="s">
        <v>2787</v>
      </c>
      <c r="F84" s="147" t="s">
        <v>2787</v>
      </c>
      <c r="G84" s="148">
        <v>2</v>
      </c>
      <c r="H84" s="155">
        <v>640</v>
      </c>
      <c r="I84" s="145">
        <v>640</v>
      </c>
      <c r="J84" s="155" t="s">
        <v>687</v>
      </c>
      <c r="K84" s="156">
        <f>IF(ISBLANK(J4),"0",IF('Workload Summary'!$J4="H",'Workload Summary'!$I4*2,'Workload Summary'!$I4*1))</f>
        <v>0</v>
      </c>
      <c r="L84" s="154" t="s">
        <v>687</v>
      </c>
      <c r="M84" s="157">
        <f>IF('Workload Summary'!$L4="Y",'Workload Summary'!$I4,0)</f>
        <v>0</v>
      </c>
      <c r="N84" s="145">
        <v>1.3</v>
      </c>
      <c r="O84" s="145">
        <v>1.3</v>
      </c>
      <c r="P84" s="145" t="s">
        <v>2771</v>
      </c>
      <c r="Q84" s="137"/>
    </row>
    <row r="85" ht="15.75">
      <c r="A85" s="145" t="s">
        <v>681</v>
      </c>
      <c r="B85" s="154" t="s">
        <v>2496</v>
      </c>
      <c r="C85" s="145" t="s">
        <v>2497</v>
      </c>
      <c r="D85" s="145" t="s">
        <v>1261</v>
      </c>
      <c r="E85" s="147" t="s">
        <v>2787</v>
      </c>
      <c r="F85" s="147" t="s">
        <v>2787</v>
      </c>
      <c r="G85" s="148">
        <v>1</v>
      </c>
      <c r="H85" s="155">
        <v>190</v>
      </c>
      <c r="I85" s="145">
        <v>0</v>
      </c>
      <c r="J85" s="155" t="s">
        <v>687</v>
      </c>
      <c r="K85" s="156">
        <f>IF(ISBLANK(J4),"0",IF('Workload Summary'!$J4="H",'Workload Summary'!$I4*2,'Workload Summary'!$I4*1))</f>
        <v>0</v>
      </c>
      <c r="L85" s="154" t="s">
        <v>687</v>
      </c>
      <c r="M85" s="157">
        <f>IF('Workload Summary'!$L4="Y",'Workload Summary'!$I4,0)</f>
        <v>0</v>
      </c>
      <c r="N85" s="145">
        <v>0.8</v>
      </c>
      <c r="O85" s="145">
        <v>0.8</v>
      </c>
      <c r="P85" s="145" t="s">
        <v>2789</v>
      </c>
      <c r="Q85" s="137"/>
    </row>
    <row r="86" ht="15.75">
      <c r="A86" s="145" t="s">
        <v>681</v>
      </c>
      <c r="B86" s="154" t="s">
        <v>1837</v>
      </c>
      <c r="C86" s="145" t="s">
        <v>1838</v>
      </c>
      <c r="D86" s="145" t="s">
        <v>1261</v>
      </c>
      <c r="E86" s="147" t="s">
        <v>2787</v>
      </c>
      <c r="F86" s="147" t="s">
        <v>2790</v>
      </c>
      <c r="G86" s="148">
        <v>1</v>
      </c>
      <c r="H86" s="155">
        <v>626</v>
      </c>
      <c r="I86" s="145">
        <v>626</v>
      </c>
      <c r="J86" s="155" t="s">
        <v>687</v>
      </c>
      <c r="K86" s="156">
        <f>IF(ISBLANK(J4),"0",IF('Workload Summary'!$J4="H",'Workload Summary'!$I4*2,'Workload Summary'!$I4*1))</f>
        <v>0</v>
      </c>
      <c r="L86" s="154" t="s">
        <v>687</v>
      </c>
      <c r="M86" s="157">
        <f>IF('Workload Summary'!$L4="Y",'Workload Summary'!$I4,0)</f>
        <v>0</v>
      </c>
      <c r="N86" s="145">
        <v>1.3</v>
      </c>
      <c r="O86" s="145">
        <v>1.3</v>
      </c>
      <c r="P86" s="145" t="s">
        <v>2767</v>
      </c>
      <c r="Q86" s="137"/>
    </row>
    <row r="87" ht="15.75">
      <c r="A87" s="145" t="s">
        <v>681</v>
      </c>
      <c r="B87" s="154" t="s">
        <v>2458</v>
      </c>
      <c r="C87" s="145" t="s">
        <v>2459</v>
      </c>
      <c r="D87" s="145" t="s">
        <v>1261</v>
      </c>
      <c r="E87" s="147" t="s">
        <v>2787</v>
      </c>
      <c r="F87" s="147" t="s">
        <v>2790</v>
      </c>
      <c r="G87" s="148">
        <v>1</v>
      </c>
      <c r="H87" s="155">
        <v>567</v>
      </c>
      <c r="I87" s="145">
        <v>567</v>
      </c>
      <c r="J87" s="155" t="s">
        <v>687</v>
      </c>
      <c r="K87" s="156">
        <f>IF(ISBLANK(J4),"0",IF('Workload Summary'!$J4="H",'Workload Summary'!$I4*2,'Workload Summary'!$I4*1))</f>
        <v>0</v>
      </c>
      <c r="L87" s="154" t="s">
        <v>687</v>
      </c>
      <c r="M87" s="157">
        <f>IF('Workload Summary'!$L4="Y",'Workload Summary'!$I4,0)</f>
        <v>0</v>
      </c>
      <c r="N87" s="145">
        <v>1.1</v>
      </c>
      <c r="O87" s="145">
        <v>1.1</v>
      </c>
      <c r="P87" s="145" t="s">
        <v>2773</v>
      </c>
      <c r="Q87" s="137"/>
    </row>
    <row r="88" ht="15.75">
      <c r="A88" s="145" t="s">
        <v>681</v>
      </c>
      <c r="B88" s="154" t="s">
        <v>1797</v>
      </c>
      <c r="C88" s="145" t="s">
        <v>1798</v>
      </c>
      <c r="D88" s="145" t="s">
        <v>1631</v>
      </c>
      <c r="E88" s="147" t="s">
        <v>2790</v>
      </c>
      <c r="F88" s="147" t="s">
        <v>2790</v>
      </c>
      <c r="G88" s="148">
        <v>1</v>
      </c>
      <c r="H88" s="155">
        <v>701</v>
      </c>
      <c r="I88" s="145">
        <v>701</v>
      </c>
      <c r="J88" s="155" t="s">
        <v>687</v>
      </c>
      <c r="K88" s="156">
        <f>IF(ISBLANK(J4),"0",IF('Workload Summary'!$J4="H",'Workload Summary'!$I4*2,'Workload Summary'!$I4*1))</f>
        <v>0</v>
      </c>
      <c r="L88" s="154" t="s">
        <v>687</v>
      </c>
      <c r="M88" s="157">
        <f>IF('Workload Summary'!$L4="Y",'Workload Summary'!$I4,0)</f>
        <v>0</v>
      </c>
      <c r="N88" s="145">
        <v>1.3</v>
      </c>
      <c r="O88" s="145">
        <v>1.3</v>
      </c>
      <c r="P88" s="145" t="s">
        <v>2772</v>
      </c>
      <c r="Q88" s="137"/>
    </row>
    <row r="89" ht="15.75">
      <c r="A89" s="145" t="s">
        <v>681</v>
      </c>
      <c r="B89" s="154" t="s">
        <v>1455</v>
      </c>
      <c r="C89" s="145" t="s">
        <v>1456</v>
      </c>
      <c r="D89" s="145" t="s">
        <v>1261</v>
      </c>
      <c r="E89" s="147" t="s">
        <v>2790</v>
      </c>
      <c r="F89" s="147" t="s">
        <v>2791</v>
      </c>
      <c r="G89" s="148">
        <v>1</v>
      </c>
      <c r="H89" s="155">
        <v>256</v>
      </c>
      <c r="I89" s="145">
        <v>256</v>
      </c>
      <c r="J89" s="155" t="s">
        <v>687</v>
      </c>
      <c r="K89" s="156">
        <f>IF(ISBLANK(J4),"0",IF('Workload Summary'!$J4="H",'Workload Summary'!$I4*2,'Workload Summary'!$I4*1))</f>
        <v>0</v>
      </c>
      <c r="L89" s="154" t="s">
        <v>687</v>
      </c>
      <c r="M89" s="157">
        <f>IF('Workload Summary'!$L4="Y",'Workload Summary'!$I4,0)</f>
        <v>0</v>
      </c>
      <c r="N89" s="145">
        <v>0.9</v>
      </c>
      <c r="O89" s="145">
        <v>0.9</v>
      </c>
      <c r="P89" s="145" t="s">
        <v>2767</v>
      </c>
      <c r="Q89" s="137"/>
    </row>
    <row r="90" ht="15.75">
      <c r="A90" s="145" t="s">
        <v>681</v>
      </c>
      <c r="B90" s="154" t="s">
        <v>2078</v>
      </c>
      <c r="C90" s="145" t="s">
        <v>2079</v>
      </c>
      <c r="D90" s="145" t="s">
        <v>1217</v>
      </c>
      <c r="E90" s="147" t="s">
        <v>2790</v>
      </c>
      <c r="F90" s="147" t="s">
        <v>2791</v>
      </c>
      <c r="G90" s="148">
        <v>1</v>
      </c>
      <c r="H90" s="155">
        <v>1130</v>
      </c>
      <c r="I90" s="145">
        <v>1130</v>
      </c>
      <c r="J90" s="155" t="s">
        <v>687</v>
      </c>
      <c r="K90" s="156">
        <f>IF(ISBLANK(J4),"0",IF('Workload Summary'!$J4="H",'Workload Summary'!$I4*2,'Workload Summary'!$I4*1))</f>
        <v>0</v>
      </c>
      <c r="L90" s="154" t="s">
        <v>687</v>
      </c>
      <c r="M90" s="157">
        <f>IF('Workload Summary'!$L4="Y",'Workload Summary'!$I4,0)</f>
        <v>0</v>
      </c>
      <c r="N90" s="145">
        <v>1.1</v>
      </c>
      <c r="O90" s="145">
        <v>1.1</v>
      </c>
      <c r="P90" s="145" t="s">
        <v>2761</v>
      </c>
      <c r="Q90" s="137"/>
    </row>
    <row r="91" ht="15.75">
      <c r="A91" s="145" t="s">
        <v>681</v>
      </c>
      <c r="B91" s="154" t="s">
        <v>1367</v>
      </c>
      <c r="C91" s="145" t="s">
        <v>1368</v>
      </c>
      <c r="D91" s="145" t="s">
        <v>1090</v>
      </c>
      <c r="E91" s="147" t="s">
        <v>2790</v>
      </c>
      <c r="F91" s="147" t="s">
        <v>2791</v>
      </c>
      <c r="G91" s="148">
        <v>1</v>
      </c>
      <c r="H91" s="155">
        <v>241</v>
      </c>
      <c r="I91" s="145">
        <v>241</v>
      </c>
      <c r="J91" s="155" t="s">
        <v>687</v>
      </c>
      <c r="K91" s="156">
        <f>IF(ISBLANK(J4),"0",IF('Workload Summary'!$J4="H",'Workload Summary'!$I4*2,'Workload Summary'!$I4*1))</f>
        <v>0</v>
      </c>
      <c r="L91" s="154" t="s">
        <v>687</v>
      </c>
      <c r="M91" s="157">
        <f>IF('Workload Summary'!$L4="Y",'Workload Summary'!$I4,0)</f>
        <v>0</v>
      </c>
      <c r="N91" s="145">
        <v>1.3</v>
      </c>
      <c r="O91" s="145">
        <v>1.3</v>
      </c>
      <c r="P91" s="145" t="s">
        <v>2792</v>
      </c>
      <c r="Q91" s="137"/>
    </row>
    <row r="92" ht="15.75">
      <c r="A92" s="145" t="s">
        <v>681</v>
      </c>
      <c r="B92" s="154" t="s">
        <v>1581</v>
      </c>
      <c r="C92" s="145" t="s">
        <v>1582</v>
      </c>
      <c r="D92" s="145" t="s">
        <v>1583</v>
      </c>
      <c r="E92" s="147" t="s">
        <v>2791</v>
      </c>
      <c r="F92" s="147" t="s">
        <v>695</v>
      </c>
      <c r="G92" s="148">
        <v>1</v>
      </c>
      <c r="H92" s="155">
        <v>810</v>
      </c>
      <c r="I92" s="145">
        <v>810</v>
      </c>
      <c r="J92" s="155" t="s">
        <v>687</v>
      </c>
      <c r="K92" s="156">
        <f>IF(ISBLANK(J4),"0",IF('Workload Summary'!$J4="H",'Workload Summary'!$I4*2,'Workload Summary'!$I4*1))</f>
        <v>0</v>
      </c>
      <c r="L92" s="154" t="s">
        <v>687</v>
      </c>
      <c r="M92" s="157">
        <f>IF('Workload Summary'!$L4="Y",'Workload Summary'!$I4,0)</f>
        <v>0</v>
      </c>
      <c r="N92" s="145">
        <v>1.3</v>
      </c>
      <c r="O92" s="145">
        <v>1.3</v>
      </c>
      <c r="P92" s="145" t="s">
        <v>2778</v>
      </c>
      <c r="Q92" s="137"/>
    </row>
    <row r="93" ht="15.75">
      <c r="A93" s="145" t="s">
        <v>681</v>
      </c>
      <c r="B93" s="154" t="s">
        <v>2474</v>
      </c>
      <c r="C93" s="145" t="s">
        <v>2475</v>
      </c>
      <c r="D93" s="145" t="s">
        <v>2134</v>
      </c>
      <c r="E93" s="147" t="s">
        <v>2791</v>
      </c>
      <c r="F93" s="147" t="s">
        <v>2791</v>
      </c>
      <c r="G93" s="148">
        <v>1</v>
      </c>
      <c r="H93" s="155">
        <v>703</v>
      </c>
      <c r="I93" s="145">
        <v>703</v>
      </c>
      <c r="J93" s="155" t="s">
        <v>687</v>
      </c>
      <c r="K93" s="156">
        <f>IF(ISBLANK(J4),"0",IF('Workload Summary'!$J4="H",'Workload Summary'!$I4*2,'Workload Summary'!$I4*1))</f>
        <v>0</v>
      </c>
      <c r="L93" s="154" t="s">
        <v>2705</v>
      </c>
      <c r="M93" s="157">
        <f>IF('Workload Summary'!$L4="Y",'Workload Summary'!$I4,0)</f>
        <v>703</v>
      </c>
      <c r="N93" s="145">
        <v>1.7</v>
      </c>
      <c r="O93" s="145">
        <v>1.7</v>
      </c>
      <c r="P93" s="145" t="s">
        <v>2793</v>
      </c>
      <c r="Q93" s="137"/>
    </row>
    <row r="94" ht="15.75">
      <c r="A94" s="145" t="s">
        <v>681</v>
      </c>
      <c r="B94" s="154" t="s">
        <v>1733</v>
      </c>
      <c r="C94" s="145" t="s">
        <v>1734</v>
      </c>
      <c r="D94" s="145" t="s">
        <v>1217</v>
      </c>
      <c r="E94" s="147" t="s">
        <v>2791</v>
      </c>
      <c r="F94" s="147" t="s">
        <v>695</v>
      </c>
      <c r="G94" s="148">
        <v>1</v>
      </c>
      <c r="H94" s="155">
        <v>572</v>
      </c>
      <c r="I94" s="145">
        <v>572</v>
      </c>
      <c r="J94" s="155" t="s">
        <v>687</v>
      </c>
      <c r="K94" s="156">
        <f>IF(ISBLANK(J4),"0",IF('Workload Summary'!$J4="H",'Workload Summary'!$I4*2,'Workload Summary'!$I4*1))</f>
        <v>0</v>
      </c>
      <c r="L94" s="154" t="s">
        <v>687</v>
      </c>
      <c r="M94" s="157">
        <f>IF('Workload Summary'!$L4="Y",'Workload Summary'!$I4,0)</f>
        <v>0</v>
      </c>
      <c r="N94" s="145">
        <v>1.2</v>
      </c>
      <c r="O94" s="145">
        <v>1.2</v>
      </c>
      <c r="P94" s="145" t="s">
        <v>2794</v>
      </c>
      <c r="Q94" s="137"/>
    </row>
    <row r="95" ht="15.75">
      <c r="A95" s="145" t="s">
        <v>681</v>
      </c>
      <c r="B95" s="154" t="s">
        <v>2496</v>
      </c>
      <c r="C95" s="145" t="s">
        <v>2497</v>
      </c>
      <c r="D95" s="145" t="s">
        <v>1261</v>
      </c>
      <c r="E95" s="147" t="s">
        <v>695</v>
      </c>
      <c r="F95" s="147" t="s">
        <v>2795</v>
      </c>
      <c r="G95" s="148">
        <v>1</v>
      </c>
      <c r="H95" s="155">
        <v>218</v>
      </c>
      <c r="I95" s="145">
        <v>218</v>
      </c>
      <c r="J95" s="155" t="s">
        <v>2796</v>
      </c>
      <c r="K95" s="156">
        <f>IF(ISBLANK(J4),"0",IF('Workload Summary'!$J4="H",'Workload Summary'!$I4*2,'Workload Summary'!$I4*1))</f>
        <v>218</v>
      </c>
      <c r="L95" s="154" t="s">
        <v>687</v>
      </c>
      <c r="M95" s="157">
        <f>IF('Workload Summary'!$L4="Y",'Workload Summary'!$I4,0)</f>
        <v>0</v>
      </c>
      <c r="N95" s="145">
        <v>0.3</v>
      </c>
      <c r="O95" s="145">
        <v>0.3</v>
      </c>
      <c r="P95" s="145" t="s">
        <v>2797</v>
      </c>
      <c r="Q95" s="137"/>
    </row>
    <row r="96" ht="15.75">
      <c r="A96" s="145" t="s">
        <v>681</v>
      </c>
      <c r="B96" s="154" t="s">
        <v>1367</v>
      </c>
      <c r="C96" s="145" t="s">
        <v>1368</v>
      </c>
      <c r="D96" s="145" t="s">
        <v>1090</v>
      </c>
      <c r="E96" s="147" t="s">
        <v>695</v>
      </c>
      <c r="F96" s="147" t="s">
        <v>2798</v>
      </c>
      <c r="G96" s="148">
        <v>1</v>
      </c>
      <c r="H96" s="155">
        <v>631</v>
      </c>
      <c r="I96" s="145">
        <v>0</v>
      </c>
      <c r="J96" s="155" t="s">
        <v>2796</v>
      </c>
      <c r="K96" s="156">
        <f>IF(ISBLANK(J4),"0",IF('Workload Summary'!$J4="H",'Workload Summary'!$I4*2,'Workload Summary'!$I4*1))</f>
        <v>0</v>
      </c>
      <c r="L96" s="154" t="s">
        <v>687</v>
      </c>
      <c r="M96" s="157">
        <f>IF('Workload Summary'!$L4="Y",'Workload Summary'!$I4,0)</f>
        <v>0</v>
      </c>
      <c r="N96" s="145">
        <v>1.8</v>
      </c>
      <c r="O96" s="145">
        <v>1.8</v>
      </c>
      <c r="P96" s="145" t="s">
        <v>2799</v>
      </c>
      <c r="Q96" s="137"/>
    </row>
    <row r="97" ht="15.75">
      <c r="A97" s="145" t="s">
        <v>681</v>
      </c>
      <c r="B97" s="154" t="s">
        <v>1629</v>
      </c>
      <c r="C97" s="145" t="s">
        <v>1630</v>
      </c>
      <c r="D97" s="145" t="s">
        <v>1631</v>
      </c>
      <c r="E97" s="147" t="s">
        <v>2795</v>
      </c>
      <c r="F97" s="147" t="s">
        <v>2800</v>
      </c>
      <c r="G97" s="148">
        <v>1</v>
      </c>
      <c r="H97" s="155">
        <v>611</v>
      </c>
      <c r="I97" s="145">
        <v>611</v>
      </c>
      <c r="J97" s="155" t="s">
        <v>687</v>
      </c>
      <c r="K97" s="156">
        <f>IF(ISBLANK(J4),"0",IF('Workload Summary'!$J4="H",'Workload Summary'!$I4*2,'Workload Summary'!$I4*1))</f>
        <v>0</v>
      </c>
      <c r="L97" s="154" t="s">
        <v>687</v>
      </c>
      <c r="M97" s="157">
        <f>IF('Workload Summary'!$L4="Y",'Workload Summary'!$I4,0)</f>
        <v>0</v>
      </c>
      <c r="N97" s="145">
        <v>1.2</v>
      </c>
      <c r="O97" s="145">
        <v>1.2</v>
      </c>
      <c r="P97" s="145" t="s">
        <v>2782</v>
      </c>
      <c r="Q97" s="137"/>
    </row>
    <row r="98" ht="15.75">
      <c r="A98" s="145" t="s">
        <v>681</v>
      </c>
      <c r="B98" s="154" t="s">
        <v>2269</v>
      </c>
      <c r="C98" s="145" t="s">
        <v>2270</v>
      </c>
      <c r="D98" s="145" t="s">
        <v>1090</v>
      </c>
      <c r="E98" s="147" t="s">
        <v>2795</v>
      </c>
      <c r="F98" s="147" t="s">
        <v>2800</v>
      </c>
      <c r="G98" s="148">
        <v>1</v>
      </c>
      <c r="H98" s="155">
        <v>460</v>
      </c>
      <c r="I98" s="145">
        <v>0</v>
      </c>
      <c r="J98" s="155" t="s">
        <v>687</v>
      </c>
      <c r="K98" s="156">
        <f>IF(ISBLANK(J4),"0",IF('Workload Summary'!$J4="H",'Workload Summary'!$I4*2,'Workload Summary'!$I4*1))</f>
        <v>0</v>
      </c>
      <c r="L98" s="154" t="s">
        <v>687</v>
      </c>
      <c r="M98" s="157">
        <f>IF('Workload Summary'!$L4="Y",'Workload Summary'!$I4,0)</f>
        <v>0</v>
      </c>
      <c r="N98" s="145">
        <v>0.8</v>
      </c>
      <c r="O98" s="145">
        <v>0.8</v>
      </c>
      <c r="P98" s="145" t="s">
        <v>2801</v>
      </c>
      <c r="Q98" s="137"/>
    </row>
    <row r="99" ht="15.75">
      <c r="A99" s="145" t="s">
        <v>681</v>
      </c>
      <c r="B99" s="154" t="s">
        <v>1455</v>
      </c>
      <c r="C99" s="145" t="s">
        <v>1456</v>
      </c>
      <c r="D99" s="145" t="s">
        <v>1261</v>
      </c>
      <c r="E99" s="147" t="s">
        <v>2800</v>
      </c>
      <c r="F99" s="147" t="s">
        <v>2800</v>
      </c>
      <c r="G99" s="148">
        <v>1</v>
      </c>
      <c r="H99" s="155">
        <v>876</v>
      </c>
      <c r="I99" s="145">
        <v>876</v>
      </c>
      <c r="J99" s="155" t="s">
        <v>687</v>
      </c>
      <c r="K99" s="156">
        <f>IF(ISBLANK(J4),"0",IF('Workload Summary'!$J4="H",'Workload Summary'!$I4*2,'Workload Summary'!$I4*1))</f>
        <v>0</v>
      </c>
      <c r="L99" s="154" t="s">
        <v>687</v>
      </c>
      <c r="M99" s="157">
        <f>IF('Workload Summary'!$L4="Y",'Workload Summary'!$I4,0)</f>
        <v>0</v>
      </c>
      <c r="N99" s="145">
        <v>1.5</v>
      </c>
      <c r="O99" s="145">
        <v>1.5</v>
      </c>
      <c r="P99" s="145" t="s">
        <v>2754</v>
      </c>
      <c r="Q99" s="137"/>
    </row>
    <row r="100" ht="15.75">
      <c r="A100" s="145" t="s">
        <v>681</v>
      </c>
      <c r="B100" s="154" t="s">
        <v>2124</v>
      </c>
      <c r="C100" s="145" t="s">
        <v>2125</v>
      </c>
      <c r="D100" s="145" t="s">
        <v>1631</v>
      </c>
      <c r="E100" s="147" t="s">
        <v>2800</v>
      </c>
      <c r="F100" s="147" t="s">
        <v>2800</v>
      </c>
      <c r="G100" s="148">
        <v>1</v>
      </c>
      <c r="H100" s="155">
        <v>523</v>
      </c>
      <c r="I100" s="145">
        <v>523</v>
      </c>
      <c r="J100" s="155" t="s">
        <v>687</v>
      </c>
      <c r="K100" s="156">
        <f>IF(ISBLANK(J4),"0",IF('Workload Summary'!$J4="H",'Workload Summary'!$I4*2,'Workload Summary'!$I4*1))</f>
        <v>0</v>
      </c>
      <c r="L100" s="154" t="s">
        <v>687</v>
      </c>
      <c r="M100" s="157">
        <f>IF('Workload Summary'!$L4="Y",'Workload Summary'!$I4,0)</f>
        <v>0</v>
      </c>
      <c r="N100" s="145">
        <v>1.6</v>
      </c>
      <c r="O100" s="145">
        <v>1.6</v>
      </c>
      <c r="P100" s="145" t="s">
        <v>2802</v>
      </c>
      <c r="Q100" s="137"/>
    </row>
    <row r="101" ht="15.75">
      <c r="A101" s="145" t="s">
        <v>681</v>
      </c>
      <c r="B101" s="154" t="s">
        <v>2124</v>
      </c>
      <c r="C101" s="145" t="s">
        <v>2129</v>
      </c>
      <c r="D101" s="145" t="s">
        <v>1631</v>
      </c>
      <c r="E101" s="147" t="s">
        <v>2800</v>
      </c>
      <c r="F101" s="147" t="s">
        <v>2803</v>
      </c>
      <c r="G101" s="148">
        <v>1</v>
      </c>
      <c r="H101" s="155">
        <v>505</v>
      </c>
      <c r="I101" s="145">
        <v>505</v>
      </c>
      <c r="J101" s="155" t="s">
        <v>687</v>
      </c>
      <c r="K101" s="156">
        <f>IF(ISBLANK(J4),"0",IF('Workload Summary'!$J4="H",'Workload Summary'!$I4*2,'Workload Summary'!$I4*1))</f>
        <v>0</v>
      </c>
      <c r="L101" s="154" t="s">
        <v>687</v>
      </c>
      <c r="M101" s="157">
        <f>IF('Workload Summary'!$L4="Y",'Workload Summary'!$I4,0)</f>
        <v>0</v>
      </c>
      <c r="N101" s="145">
        <v>1.1</v>
      </c>
      <c r="O101" s="145">
        <v>1.1</v>
      </c>
      <c r="P101" s="145" t="s">
        <v>2773</v>
      </c>
      <c r="Q101" s="137"/>
    </row>
    <row r="102" ht="15.75">
      <c r="A102" s="145" t="s">
        <v>681</v>
      </c>
      <c r="B102" s="154" t="s">
        <v>1912</v>
      </c>
      <c r="C102" s="145" t="s">
        <v>1913</v>
      </c>
      <c r="D102" s="145" t="s">
        <v>1631</v>
      </c>
      <c r="E102" s="147" t="s">
        <v>2800</v>
      </c>
      <c r="F102" s="147" t="s">
        <v>2803</v>
      </c>
      <c r="G102" s="148">
        <v>1</v>
      </c>
      <c r="H102" s="155">
        <v>468</v>
      </c>
      <c r="I102" s="145">
        <v>468</v>
      </c>
      <c r="J102" s="155" t="s">
        <v>687</v>
      </c>
      <c r="K102" s="156">
        <f>IF(ISBLANK(J4),"0",IF('Workload Summary'!$J4="H",'Workload Summary'!$I4*2,'Workload Summary'!$I4*1))</f>
        <v>0</v>
      </c>
      <c r="L102" s="154" t="s">
        <v>687</v>
      </c>
      <c r="M102" s="157">
        <f>IF('Workload Summary'!$L4="Y",'Workload Summary'!$I4,0)</f>
        <v>0</v>
      </c>
      <c r="N102" s="145">
        <v>0.7</v>
      </c>
      <c r="O102" s="145">
        <v>0.7</v>
      </c>
      <c r="P102" s="145" t="s">
        <v>2715</v>
      </c>
      <c r="Q102" s="137"/>
    </row>
    <row r="103" ht="15.75">
      <c r="A103" s="145" t="s">
        <v>681</v>
      </c>
      <c r="B103" s="154" t="s">
        <v>1837</v>
      </c>
      <c r="C103" s="145" t="s">
        <v>1838</v>
      </c>
      <c r="D103" s="145" t="s">
        <v>1261</v>
      </c>
      <c r="E103" s="147" t="s">
        <v>2800</v>
      </c>
      <c r="F103" s="147" t="s">
        <v>2803</v>
      </c>
      <c r="G103" s="148">
        <v>1</v>
      </c>
      <c r="H103" s="155">
        <v>645</v>
      </c>
      <c r="I103" s="145">
        <v>645</v>
      </c>
      <c r="J103" s="155" t="s">
        <v>687</v>
      </c>
      <c r="K103" s="156">
        <f>IF(ISBLANK(J4),"0",IF('Workload Summary'!$J4="H",'Workload Summary'!$I4*2,'Workload Summary'!$I4*1))</f>
        <v>0</v>
      </c>
      <c r="L103" s="154" t="s">
        <v>687</v>
      </c>
      <c r="M103" s="157">
        <f>IF('Workload Summary'!$L4="Y",'Workload Summary'!$I4,0)</f>
        <v>0</v>
      </c>
      <c r="N103" s="145">
        <v>1.1</v>
      </c>
      <c r="O103" s="145">
        <v>1.1</v>
      </c>
      <c r="P103" s="145" t="s">
        <v>2769</v>
      </c>
      <c r="Q103" s="137"/>
    </row>
    <row r="104" ht="15.75">
      <c r="A104" s="145" t="s">
        <v>681</v>
      </c>
      <c r="B104" s="154" t="s">
        <v>1698</v>
      </c>
      <c r="C104" s="145" t="s">
        <v>1699</v>
      </c>
      <c r="D104" s="145" t="s">
        <v>1583</v>
      </c>
      <c r="E104" s="147" t="s">
        <v>2800</v>
      </c>
      <c r="F104" s="147" t="s">
        <v>2803</v>
      </c>
      <c r="G104" s="148">
        <v>1</v>
      </c>
      <c r="H104" s="155">
        <v>480</v>
      </c>
      <c r="I104" s="145">
        <v>0</v>
      </c>
      <c r="J104" s="155" t="s">
        <v>687</v>
      </c>
      <c r="K104" s="156">
        <f>IF(ISBLANK(J4),"0",IF('Workload Summary'!$J4="H",'Workload Summary'!$I4*2,'Workload Summary'!$I4*1))</f>
        <v>0</v>
      </c>
      <c r="L104" s="154" t="s">
        <v>687</v>
      </c>
      <c r="M104" s="157">
        <f>IF('Workload Summary'!$L4="Y",'Workload Summary'!$I4,0)</f>
        <v>0</v>
      </c>
      <c r="N104" s="145">
        <v>1.2</v>
      </c>
      <c r="O104" s="145">
        <v>1.2</v>
      </c>
      <c r="P104" s="145" t="s">
        <v>2804</v>
      </c>
      <c r="Q104" s="137"/>
    </row>
    <row r="105" ht="15.75">
      <c r="A105" s="145" t="s">
        <v>681</v>
      </c>
      <c r="B105" s="154" t="s">
        <v>2681</v>
      </c>
      <c r="C105" s="145" t="s">
        <v>2363</v>
      </c>
      <c r="D105" s="145" t="s">
        <v>1583</v>
      </c>
      <c r="E105" s="147" t="s">
        <v>2800</v>
      </c>
      <c r="F105" s="147" t="s">
        <v>2803</v>
      </c>
      <c r="G105" s="148">
        <v>1</v>
      </c>
      <c r="H105" s="155">
        <v>776</v>
      </c>
      <c r="I105" s="145">
        <v>0</v>
      </c>
      <c r="J105" s="155" t="s">
        <v>687</v>
      </c>
      <c r="K105" s="156">
        <f>IF(ISBLANK(J4),"0",IF('Workload Summary'!$J4="H",'Workload Summary'!$I4*2,'Workload Summary'!$I4*1))</f>
        <v>0</v>
      </c>
      <c r="L105" s="154" t="s">
        <v>687</v>
      </c>
      <c r="M105" s="157">
        <f>IF('Workload Summary'!$L4="Y",'Workload Summary'!$I4,0)</f>
        <v>0</v>
      </c>
      <c r="N105" s="145">
        <v>1.3</v>
      </c>
      <c r="O105" s="145">
        <v>1.3</v>
      </c>
      <c r="P105" s="145" t="s">
        <v>2805</v>
      </c>
      <c r="Q105" s="137"/>
    </row>
    <row r="106" ht="15.75">
      <c r="A106" s="145" t="s">
        <v>681</v>
      </c>
      <c r="B106" s="154" t="s">
        <v>1629</v>
      </c>
      <c r="C106" s="145" t="s">
        <v>1630</v>
      </c>
      <c r="D106" s="145" t="s">
        <v>1631</v>
      </c>
      <c r="E106" s="147" t="s">
        <v>2803</v>
      </c>
      <c r="F106" s="147" t="s">
        <v>2806</v>
      </c>
      <c r="G106" s="148">
        <v>1</v>
      </c>
      <c r="H106" s="155">
        <v>604</v>
      </c>
      <c r="I106" s="145">
        <v>604</v>
      </c>
      <c r="J106" s="155" t="s">
        <v>687</v>
      </c>
      <c r="K106" s="156">
        <f>IF(ISBLANK(J4),"0",IF('Workload Summary'!$J4="H",'Workload Summary'!$I4*2,'Workload Summary'!$I4*1))</f>
        <v>0</v>
      </c>
      <c r="L106" s="154" t="s">
        <v>687</v>
      </c>
      <c r="M106" s="157">
        <f>IF('Workload Summary'!$L4="Y",'Workload Summary'!$I4,0)</f>
        <v>0</v>
      </c>
      <c r="N106" s="145">
        <v>1.3</v>
      </c>
      <c r="O106" s="145">
        <v>1.3</v>
      </c>
      <c r="P106" s="145" t="s">
        <v>2754</v>
      </c>
      <c r="Q106" s="137"/>
    </row>
    <row r="107" ht="15.75">
      <c r="A107" s="145" t="s">
        <v>681</v>
      </c>
      <c r="B107" s="154" t="s">
        <v>1733</v>
      </c>
      <c r="C107" s="145" t="s">
        <v>1734</v>
      </c>
      <c r="D107" s="145" t="s">
        <v>1217</v>
      </c>
      <c r="E107" s="147" t="s">
        <v>2803</v>
      </c>
      <c r="F107" s="147" t="s">
        <v>2803</v>
      </c>
      <c r="G107" s="148">
        <v>1</v>
      </c>
      <c r="H107" s="155">
        <v>613</v>
      </c>
      <c r="I107" s="145">
        <v>0</v>
      </c>
      <c r="J107" s="155" t="s">
        <v>687</v>
      </c>
      <c r="K107" s="156">
        <f>IF(ISBLANK(J4),"0",IF('Workload Summary'!$J4="H",'Workload Summary'!$I4*2,'Workload Summary'!$I4*1))</f>
        <v>0</v>
      </c>
      <c r="L107" s="154" t="s">
        <v>687</v>
      </c>
      <c r="M107" s="157">
        <f>IF('Workload Summary'!$L4="Y",'Workload Summary'!$I4,0)</f>
        <v>0</v>
      </c>
      <c r="N107" s="145">
        <v>1.2</v>
      </c>
      <c r="O107" s="145">
        <v>1.2</v>
      </c>
      <c r="P107" s="145" t="s">
        <v>2807</v>
      </c>
      <c r="Q107" s="137"/>
    </row>
    <row r="108" ht="15.75">
      <c r="A108" s="145" t="s">
        <v>681</v>
      </c>
      <c r="B108" s="154" t="s">
        <v>1285</v>
      </c>
      <c r="C108" s="145" t="s">
        <v>1286</v>
      </c>
      <c r="D108" s="145" t="s">
        <v>1090</v>
      </c>
      <c r="E108" s="147" t="s">
        <v>2806</v>
      </c>
      <c r="F108" s="147" t="s">
        <v>2806</v>
      </c>
      <c r="G108" s="148">
        <v>1</v>
      </c>
      <c r="H108" s="155">
        <v>590</v>
      </c>
      <c r="I108" s="145">
        <v>590</v>
      </c>
      <c r="J108" s="155" t="s">
        <v>687</v>
      </c>
      <c r="K108" s="156">
        <f>IF(ISBLANK(J4),"0",IF('Workload Summary'!$J4="H",'Workload Summary'!$I4*2,'Workload Summary'!$I4*1))</f>
        <v>0</v>
      </c>
      <c r="L108" s="154" t="s">
        <v>687</v>
      </c>
      <c r="M108" s="157">
        <f>IF('Workload Summary'!$L4="Y",'Workload Summary'!$I4,0)</f>
        <v>0</v>
      </c>
      <c r="N108" s="145">
        <v>1.4</v>
      </c>
      <c r="O108" s="145">
        <v>1.4</v>
      </c>
      <c r="P108" s="145" t="s">
        <v>2794</v>
      </c>
      <c r="Q108" s="137"/>
    </row>
    <row r="109" ht="15.75">
      <c r="A109" s="145" t="s">
        <v>681</v>
      </c>
      <c r="B109" s="154" t="s">
        <v>1367</v>
      </c>
      <c r="C109" s="145" t="s">
        <v>1368</v>
      </c>
      <c r="D109" s="145" t="s">
        <v>1090</v>
      </c>
      <c r="E109" s="147" t="s">
        <v>2806</v>
      </c>
      <c r="F109" s="147" t="s">
        <v>2806</v>
      </c>
      <c r="G109" s="148">
        <v>1</v>
      </c>
      <c r="H109" s="155">
        <v>684</v>
      </c>
      <c r="I109" s="145">
        <v>0</v>
      </c>
      <c r="J109" s="155" t="s">
        <v>687</v>
      </c>
      <c r="K109" s="156">
        <f>IF(ISBLANK(J4),"0",IF('Workload Summary'!$J4="H",'Workload Summary'!$I4*2,'Workload Summary'!$I4*1))</f>
        <v>0</v>
      </c>
      <c r="L109" s="154" t="s">
        <v>687</v>
      </c>
      <c r="M109" s="157">
        <f>IF('Workload Summary'!$L4="Y",'Workload Summary'!$I4,0)</f>
        <v>0</v>
      </c>
      <c r="N109" s="145">
        <v>1.6</v>
      </c>
      <c r="O109" s="145">
        <v>1.6</v>
      </c>
      <c r="P109" s="145" t="s">
        <v>2808</v>
      </c>
      <c r="Q109" s="137"/>
    </row>
    <row r="110" ht="15.75">
      <c r="A110" s="145" t="s">
        <v>681</v>
      </c>
      <c r="B110" s="154" t="s">
        <v>2496</v>
      </c>
      <c r="C110" s="145" t="s">
        <v>2497</v>
      </c>
      <c r="D110" s="145" t="s">
        <v>1261</v>
      </c>
      <c r="E110" s="147" t="s">
        <v>2806</v>
      </c>
      <c r="F110" s="147" t="s">
        <v>2809</v>
      </c>
      <c r="G110" s="148">
        <v>1</v>
      </c>
      <c r="H110" s="155">
        <v>251</v>
      </c>
      <c r="I110" s="145">
        <v>0</v>
      </c>
      <c r="J110" s="155" t="s">
        <v>687</v>
      </c>
      <c r="K110" s="156">
        <f>IF(ISBLANK(J4),"0",IF('Workload Summary'!$J4="H",'Workload Summary'!$I4*2,'Workload Summary'!$I4*1))</f>
        <v>0</v>
      </c>
      <c r="L110" s="154" t="s">
        <v>687</v>
      </c>
      <c r="M110" s="157">
        <f>IF('Workload Summary'!$L4="Y",'Workload Summary'!$I4,0)</f>
        <v>0</v>
      </c>
      <c r="N110" s="145">
        <v>0.7</v>
      </c>
      <c r="O110" s="145">
        <v>0.7</v>
      </c>
      <c r="P110" s="145" t="s">
        <v>2810</v>
      </c>
      <c r="Q110" s="137"/>
    </row>
    <row r="111" ht="15.75">
      <c r="A111" s="145" t="s">
        <v>681</v>
      </c>
      <c r="B111" s="154" t="s">
        <v>1455</v>
      </c>
      <c r="C111" s="145" t="s">
        <v>1456</v>
      </c>
      <c r="D111" s="145" t="s">
        <v>1261</v>
      </c>
      <c r="E111" s="147" t="s">
        <v>2809</v>
      </c>
      <c r="F111" s="147" t="s">
        <v>2809</v>
      </c>
      <c r="G111" s="148">
        <v>1</v>
      </c>
      <c r="H111" s="155">
        <v>629</v>
      </c>
      <c r="I111" s="145">
        <v>629</v>
      </c>
      <c r="J111" s="155" t="s">
        <v>687</v>
      </c>
      <c r="K111" s="156">
        <f>IF(ISBLANK(J4),"0",IF('Workload Summary'!$J4="H",'Workload Summary'!$I4*2,'Workload Summary'!$I4*1))</f>
        <v>0</v>
      </c>
      <c r="L111" s="154" t="s">
        <v>687</v>
      </c>
      <c r="M111" s="157">
        <f>IF('Workload Summary'!$L4="Y",'Workload Summary'!$I4,0)</f>
        <v>0</v>
      </c>
      <c r="N111" s="145">
        <v>1.1</v>
      </c>
      <c r="O111" s="145">
        <v>1.1</v>
      </c>
      <c r="P111" s="145" t="s">
        <v>2769</v>
      </c>
      <c r="Q111" s="137"/>
    </row>
    <row r="112" ht="15.75">
      <c r="A112" s="145" t="s">
        <v>681</v>
      </c>
      <c r="B112" s="154" t="s">
        <v>1865</v>
      </c>
      <c r="C112" s="145" t="s">
        <v>1866</v>
      </c>
      <c r="D112" s="145" t="s">
        <v>1583</v>
      </c>
      <c r="E112" s="147" t="s">
        <v>2809</v>
      </c>
      <c r="F112" s="147" t="s">
        <v>2809</v>
      </c>
      <c r="G112" s="148">
        <v>1</v>
      </c>
      <c r="H112" s="155">
        <v>898</v>
      </c>
      <c r="I112" s="145">
        <v>898</v>
      </c>
      <c r="J112" s="155" t="s">
        <v>687</v>
      </c>
      <c r="K112" s="156">
        <f>IF(ISBLANK(J4),"0",IF('Workload Summary'!$J4="H",'Workload Summary'!$I4*2,'Workload Summary'!$I4*1))</f>
        <v>0</v>
      </c>
      <c r="L112" s="154" t="s">
        <v>687</v>
      </c>
      <c r="M112" s="157">
        <f>IF('Workload Summary'!$L4="Y",'Workload Summary'!$I4,0)</f>
        <v>0</v>
      </c>
      <c r="N112" s="145">
        <v>1.3</v>
      </c>
      <c r="O112" s="145">
        <v>1.3</v>
      </c>
      <c r="P112" s="145" t="s">
        <v>2761</v>
      </c>
      <c r="Q112" s="137"/>
    </row>
    <row r="113" ht="15.75">
      <c r="A113" s="145" t="s">
        <v>681</v>
      </c>
      <c r="B113" s="154" t="s">
        <v>1455</v>
      </c>
      <c r="C113" s="145" t="s">
        <v>1456</v>
      </c>
      <c r="D113" s="145" t="s">
        <v>1261</v>
      </c>
      <c r="E113" s="147" t="s">
        <v>2811</v>
      </c>
      <c r="F113" s="147" t="s">
        <v>2812</v>
      </c>
      <c r="G113" s="148">
        <v>2</v>
      </c>
      <c r="H113" s="155">
        <v>991</v>
      </c>
      <c r="I113" s="145">
        <v>991</v>
      </c>
      <c r="J113" s="155" t="s">
        <v>2796</v>
      </c>
      <c r="K113" s="156">
        <f>IF(ISBLANK(J4),"0",IF('Workload Summary'!$J4="H",'Workload Summary'!$I4*2,'Workload Summary'!$I4*1))</f>
        <v>991</v>
      </c>
      <c r="L113" s="154" t="s">
        <v>687</v>
      </c>
      <c r="M113" s="157">
        <f>IF('Workload Summary'!$L4="Y",'Workload Summary'!$I4,0)</f>
        <v>0</v>
      </c>
      <c r="N113" s="145">
        <v>1.7</v>
      </c>
      <c r="O113" s="145">
        <v>1.7</v>
      </c>
      <c r="P113" s="145" t="s">
        <v>2813</v>
      </c>
      <c r="Q113" s="137"/>
    </row>
    <row r="114" ht="15.75">
      <c r="A114" s="145" t="s">
        <v>681</v>
      </c>
      <c r="B114" s="154" t="s">
        <v>1367</v>
      </c>
      <c r="C114" s="145" t="s">
        <v>1368</v>
      </c>
      <c r="D114" s="145" t="s">
        <v>1090</v>
      </c>
      <c r="E114" s="147" t="s">
        <v>2812</v>
      </c>
      <c r="F114" s="147" t="s">
        <v>2814</v>
      </c>
      <c r="G114" s="148">
        <v>1</v>
      </c>
      <c r="H114" s="155">
        <v>852</v>
      </c>
      <c r="I114" s="145">
        <v>0</v>
      </c>
      <c r="J114" s="155" t="s">
        <v>687</v>
      </c>
      <c r="K114" s="156">
        <f>IF(ISBLANK(J4),"0",IF('Workload Summary'!$J4="H",'Workload Summary'!$I4*2,'Workload Summary'!$I4*1))</f>
        <v>0</v>
      </c>
      <c r="L114" s="154" t="s">
        <v>687</v>
      </c>
      <c r="M114" s="157">
        <f>IF('Workload Summary'!$L4="Y",'Workload Summary'!$I4,0)</f>
        <v>0</v>
      </c>
      <c r="N114" s="145">
        <v>1.2</v>
      </c>
      <c r="O114" s="145">
        <v>1.2</v>
      </c>
      <c r="P114" s="145" t="s">
        <v>2815</v>
      </c>
      <c r="Q114" s="137"/>
    </row>
    <row r="115" ht="15.75">
      <c r="A115" s="145" t="s">
        <v>681</v>
      </c>
      <c r="B115" s="154" t="s">
        <v>1285</v>
      </c>
      <c r="C115" s="145" t="s">
        <v>1286</v>
      </c>
      <c r="D115" s="145" t="s">
        <v>1090</v>
      </c>
      <c r="E115" s="147" t="s">
        <v>2816</v>
      </c>
      <c r="F115" s="147" t="s">
        <v>2814</v>
      </c>
      <c r="G115" s="148">
        <v>1</v>
      </c>
      <c r="H115" s="155">
        <v>665</v>
      </c>
      <c r="I115" s="145">
        <v>0</v>
      </c>
      <c r="J115" s="155" t="s">
        <v>687</v>
      </c>
      <c r="K115" s="156">
        <f>IF(ISBLANK(J4),"0",IF('Workload Summary'!$J4="H",'Workload Summary'!$I4*2,'Workload Summary'!$I4*1))</f>
        <v>0</v>
      </c>
      <c r="L115" s="154" t="s">
        <v>687</v>
      </c>
      <c r="M115" s="157">
        <f>IF('Workload Summary'!$L4="Y",'Workload Summary'!$I4,0)</f>
        <v>0</v>
      </c>
      <c r="N115" s="145">
        <v>1.3</v>
      </c>
      <c r="O115" s="145">
        <v>1.3</v>
      </c>
      <c r="P115" s="145" t="s">
        <v>2807</v>
      </c>
      <c r="Q115" s="137"/>
    </row>
    <row r="116" ht="15.75">
      <c r="A116" s="145" t="s">
        <v>681</v>
      </c>
      <c r="B116" s="154" t="s">
        <v>1629</v>
      </c>
      <c r="C116" s="145" t="s">
        <v>1630</v>
      </c>
      <c r="D116" s="145" t="s">
        <v>1631</v>
      </c>
      <c r="E116" s="147" t="s">
        <v>2816</v>
      </c>
      <c r="F116" s="147" t="s">
        <v>2814</v>
      </c>
      <c r="G116" s="148">
        <v>1</v>
      </c>
      <c r="H116" s="155">
        <v>696</v>
      </c>
      <c r="I116" s="145">
        <v>696</v>
      </c>
      <c r="J116" s="155" t="s">
        <v>687</v>
      </c>
      <c r="K116" s="156">
        <f>IF(ISBLANK(J4),"0",IF('Workload Summary'!$J4="H",'Workload Summary'!$I4*2,'Workload Summary'!$I4*1))</f>
        <v>0</v>
      </c>
      <c r="L116" s="154" t="s">
        <v>687</v>
      </c>
      <c r="M116" s="157">
        <f>IF('Workload Summary'!$L4="Y",'Workload Summary'!$I4,0)</f>
        <v>0</v>
      </c>
      <c r="N116" s="145">
        <v>1.5</v>
      </c>
      <c r="O116" s="145">
        <v>1.5</v>
      </c>
      <c r="P116" s="145" t="s">
        <v>2744</v>
      </c>
      <c r="Q116" s="137"/>
    </row>
    <row r="117" ht="15.75">
      <c r="A117" s="145" t="s">
        <v>681</v>
      </c>
      <c r="B117" s="154" t="s">
        <v>2269</v>
      </c>
      <c r="C117" s="145" t="s">
        <v>2270</v>
      </c>
      <c r="D117" s="145" t="s">
        <v>1090</v>
      </c>
      <c r="E117" s="147" t="s">
        <v>2814</v>
      </c>
      <c r="F117" s="147" t="s">
        <v>2817</v>
      </c>
      <c r="G117" s="148">
        <v>1</v>
      </c>
      <c r="H117" s="155">
        <v>449</v>
      </c>
      <c r="I117" s="145">
        <v>0</v>
      </c>
      <c r="J117" s="155" t="s">
        <v>687</v>
      </c>
      <c r="K117" s="156">
        <f>IF(ISBLANK(J4),"0",IF('Workload Summary'!$J4="H",'Workload Summary'!$I4*2,'Workload Summary'!$I4*1))</f>
        <v>0</v>
      </c>
      <c r="L117" s="154" t="s">
        <v>687</v>
      </c>
      <c r="M117" s="157">
        <f>IF('Workload Summary'!$L4="Y",'Workload Summary'!$I4,0)</f>
        <v>0</v>
      </c>
      <c r="N117" s="145">
        <v>1.3</v>
      </c>
      <c r="O117" s="145">
        <v>1.3</v>
      </c>
      <c r="P117" s="145" t="s">
        <v>2818</v>
      </c>
      <c r="Q117" s="137"/>
    </row>
    <row r="118" ht="15.75">
      <c r="A118" s="145" t="s">
        <v>681</v>
      </c>
      <c r="B118" s="154" t="s">
        <v>1455</v>
      </c>
      <c r="C118" s="145" t="s">
        <v>1456</v>
      </c>
      <c r="D118" s="145" t="s">
        <v>1261</v>
      </c>
      <c r="E118" s="147" t="s">
        <v>2817</v>
      </c>
      <c r="F118" s="147" t="s">
        <v>2817</v>
      </c>
      <c r="G118" s="148">
        <v>1</v>
      </c>
      <c r="H118" s="155">
        <v>669</v>
      </c>
      <c r="I118" s="145">
        <v>669</v>
      </c>
      <c r="J118" s="155" t="s">
        <v>687</v>
      </c>
      <c r="K118" s="156">
        <f>IF(ISBLANK(J4),"0",IF('Workload Summary'!$J4="H",'Workload Summary'!$I4*2,'Workload Summary'!$I4*1))</f>
        <v>0</v>
      </c>
      <c r="L118" s="154" t="s">
        <v>687</v>
      </c>
      <c r="M118" s="157">
        <f>IF('Workload Summary'!$L4="Y",'Workload Summary'!$I4,0)</f>
        <v>0</v>
      </c>
      <c r="N118" s="145">
        <v>1</v>
      </c>
      <c r="O118" s="145">
        <v>1</v>
      </c>
      <c r="P118" s="145" t="s">
        <v>2778</v>
      </c>
      <c r="Q118" s="137"/>
    </row>
    <row r="119" ht="15.75">
      <c r="A119" s="145" t="s">
        <v>681</v>
      </c>
      <c r="B119" s="154" t="s">
        <v>1285</v>
      </c>
      <c r="C119" s="145" t="s">
        <v>1286</v>
      </c>
      <c r="D119" s="145" t="s">
        <v>1090</v>
      </c>
      <c r="E119" s="147" t="s">
        <v>2817</v>
      </c>
      <c r="F119" s="147" t="s">
        <v>2817</v>
      </c>
      <c r="G119" s="148">
        <v>1</v>
      </c>
      <c r="H119" s="155">
        <v>638</v>
      </c>
      <c r="I119" s="145">
        <v>0</v>
      </c>
      <c r="J119" s="155" t="s">
        <v>687</v>
      </c>
      <c r="K119" s="156">
        <f>IF(ISBLANK(J4),"0",IF('Workload Summary'!$J4="H",'Workload Summary'!$I4*2,'Workload Summary'!$I4*1))</f>
        <v>0</v>
      </c>
      <c r="L119" s="154" t="s">
        <v>687</v>
      </c>
      <c r="M119" s="157">
        <f>IF('Workload Summary'!$L4="Y",'Workload Summary'!$I4,0)</f>
        <v>0</v>
      </c>
      <c r="N119" s="145">
        <v>0.4</v>
      </c>
      <c r="O119" s="145">
        <v>0.4</v>
      </c>
      <c r="P119" s="145" t="s">
        <v>2788</v>
      </c>
      <c r="Q119" s="137"/>
    </row>
    <row r="120" ht="15.75">
      <c r="A120" s="145" t="s">
        <v>681</v>
      </c>
      <c r="B120" s="154" t="s">
        <v>2681</v>
      </c>
      <c r="C120" s="145" t="s">
        <v>2363</v>
      </c>
      <c r="D120" s="145" t="s">
        <v>1583</v>
      </c>
      <c r="E120" s="147" t="s">
        <v>2817</v>
      </c>
      <c r="F120" s="147" t="s">
        <v>2817</v>
      </c>
      <c r="G120" s="148">
        <v>1</v>
      </c>
      <c r="H120" s="155">
        <v>752</v>
      </c>
      <c r="I120" s="145">
        <v>0</v>
      </c>
      <c r="J120" s="155" t="s">
        <v>687</v>
      </c>
      <c r="K120" s="156">
        <f>IF(ISBLANK(J4),"0",IF('Workload Summary'!$J4="H",'Workload Summary'!$I4*2,'Workload Summary'!$I4*1))</f>
        <v>0</v>
      </c>
      <c r="L120" s="154" t="s">
        <v>687</v>
      </c>
      <c r="M120" s="157">
        <f>IF('Workload Summary'!$L4="Y",'Workload Summary'!$I4,0)</f>
        <v>0</v>
      </c>
      <c r="N120" s="145">
        <v>1.3</v>
      </c>
      <c r="O120" s="145">
        <v>1.3</v>
      </c>
      <c r="P120" s="145" t="s">
        <v>2819</v>
      </c>
      <c r="Q120" s="137"/>
    </row>
    <row r="121" ht="15.75">
      <c r="A121" s="145" t="s">
        <v>681</v>
      </c>
      <c r="B121" s="154" t="s">
        <v>1581</v>
      </c>
      <c r="C121" s="145" t="s">
        <v>1699</v>
      </c>
      <c r="D121" s="145" t="s">
        <v>1583</v>
      </c>
      <c r="E121" s="147" t="s">
        <v>2817</v>
      </c>
      <c r="F121" s="147" t="s">
        <v>2817</v>
      </c>
      <c r="G121" s="148">
        <v>1</v>
      </c>
      <c r="H121" s="155">
        <v>540</v>
      </c>
      <c r="I121" s="145">
        <v>0</v>
      </c>
      <c r="J121" s="155" t="s">
        <v>687</v>
      </c>
      <c r="K121" s="156">
        <f>IF(ISBLANK(J4),"0",IF('Workload Summary'!$J4="H",'Workload Summary'!$I4*2,'Workload Summary'!$I4*1))</f>
        <v>0</v>
      </c>
      <c r="L121" s="154" t="s">
        <v>687</v>
      </c>
      <c r="M121" s="157">
        <f>IF('Workload Summary'!$L4="Y",'Workload Summary'!$I4,0)</f>
        <v>0</v>
      </c>
      <c r="N121" s="145">
        <v>1.2</v>
      </c>
      <c r="O121" s="145">
        <v>1.2</v>
      </c>
      <c r="P121" s="145" t="s">
        <v>2820</v>
      </c>
      <c r="Q121" s="137"/>
    </row>
    <row r="122" ht="15.75">
      <c r="A122" s="145" t="s">
        <v>681</v>
      </c>
      <c r="B122" s="154" t="s">
        <v>2314</v>
      </c>
      <c r="C122" s="145" t="s">
        <v>2315</v>
      </c>
      <c r="D122" s="145" t="s">
        <v>1261</v>
      </c>
      <c r="E122" s="147" t="s">
        <v>2817</v>
      </c>
      <c r="F122" s="147" t="s">
        <v>2821</v>
      </c>
      <c r="G122" s="148">
        <v>1</v>
      </c>
      <c r="H122" s="155">
        <v>934</v>
      </c>
      <c r="I122" s="145">
        <v>934</v>
      </c>
      <c r="J122" s="155" t="s">
        <v>687</v>
      </c>
      <c r="K122" s="156">
        <f>IF(ISBLANK(J4),"0",IF('Workload Summary'!$J4="H",'Workload Summary'!$I4*2,'Workload Summary'!$I4*1))</f>
        <v>0</v>
      </c>
      <c r="L122" s="154" t="s">
        <v>687</v>
      </c>
      <c r="M122" s="157">
        <f>IF('Workload Summary'!$L4="Y",'Workload Summary'!$I4,0)</f>
        <v>0</v>
      </c>
      <c r="N122" s="145">
        <v>1.1</v>
      </c>
      <c r="O122" s="145">
        <v>1.1</v>
      </c>
      <c r="P122" s="145" t="s">
        <v>2769</v>
      </c>
      <c r="Q122" s="137"/>
    </row>
    <row r="123" ht="15.75">
      <c r="A123" s="145" t="s">
        <v>681</v>
      </c>
      <c r="B123" s="154" t="s">
        <v>1733</v>
      </c>
      <c r="C123" s="145" t="s">
        <v>1734</v>
      </c>
      <c r="D123" s="145" t="s">
        <v>1217</v>
      </c>
      <c r="E123" s="147" t="s">
        <v>2817</v>
      </c>
      <c r="F123" s="147" t="s">
        <v>2821</v>
      </c>
      <c r="G123" s="148">
        <v>1</v>
      </c>
      <c r="H123" s="155">
        <v>649</v>
      </c>
      <c r="I123" s="145">
        <v>0</v>
      </c>
      <c r="J123" s="155" t="s">
        <v>687</v>
      </c>
      <c r="K123" s="156">
        <f>IF(ISBLANK(J4),"0",IF('Workload Summary'!$J4="H",'Workload Summary'!$I4*2,'Workload Summary'!$I4*1))</f>
        <v>0</v>
      </c>
      <c r="L123" s="154" t="s">
        <v>687</v>
      </c>
      <c r="M123" s="157">
        <f>IF('Workload Summary'!$L4="Y",'Workload Summary'!$I4,0)</f>
        <v>0</v>
      </c>
      <c r="N123" s="145">
        <v>0.8</v>
      </c>
      <c r="O123" s="145">
        <v>0.8</v>
      </c>
      <c r="P123" s="145" t="s">
        <v>2788</v>
      </c>
      <c r="Q123" s="137"/>
    </row>
    <row r="124" ht="15.75">
      <c r="A124" s="145" t="s">
        <v>681</v>
      </c>
      <c r="B124" s="154" t="s">
        <v>1629</v>
      </c>
      <c r="C124" s="145" t="s">
        <v>1630</v>
      </c>
      <c r="D124" s="145" t="s">
        <v>1631</v>
      </c>
      <c r="E124" s="147" t="s">
        <v>2821</v>
      </c>
      <c r="F124" s="147" t="s">
        <v>2821</v>
      </c>
      <c r="G124" s="148">
        <v>1</v>
      </c>
      <c r="H124" s="155">
        <v>549</v>
      </c>
      <c r="I124" s="145">
        <v>549</v>
      </c>
      <c r="J124" s="155" t="s">
        <v>687</v>
      </c>
      <c r="K124" s="156">
        <f>IF(ISBLANK(J4),"0",IF('Workload Summary'!$J4="H",'Workload Summary'!$I4*2,'Workload Summary'!$I4*1))</f>
        <v>0</v>
      </c>
      <c r="L124" s="154" t="s">
        <v>687</v>
      </c>
      <c r="M124" s="157">
        <f>IF('Workload Summary'!$L4="Y",'Workload Summary'!$I4,0)</f>
        <v>0</v>
      </c>
      <c r="N124" s="145">
        <v>1.3</v>
      </c>
      <c r="O124" s="145">
        <v>1.3</v>
      </c>
      <c r="P124" s="145" t="s">
        <v>2822</v>
      </c>
      <c r="Q124" s="137"/>
    </row>
    <row r="125" ht="15.75">
      <c r="A125" s="145" t="s">
        <v>681</v>
      </c>
      <c r="B125" s="154" t="s">
        <v>1455</v>
      </c>
      <c r="C125" s="145" t="s">
        <v>1456</v>
      </c>
      <c r="D125" s="145" t="s">
        <v>1261</v>
      </c>
      <c r="E125" s="147" t="s">
        <v>2823</v>
      </c>
      <c r="F125" s="147" t="s">
        <v>2823</v>
      </c>
      <c r="G125" s="148">
        <v>2</v>
      </c>
      <c r="H125" s="155">
        <v>1163</v>
      </c>
      <c r="I125" s="145">
        <v>1163</v>
      </c>
      <c r="J125" s="155" t="s">
        <v>687</v>
      </c>
      <c r="K125" s="156">
        <f>IF(ISBLANK(J4),"0",IF('Workload Summary'!$J4="H",'Workload Summary'!$I4*2,'Workload Summary'!$I4*1))</f>
        <v>0</v>
      </c>
      <c r="L125" s="154" t="s">
        <v>687</v>
      </c>
      <c r="M125" s="157">
        <f>IF('Workload Summary'!$L4="Y",'Workload Summary'!$I4,0)</f>
        <v>0</v>
      </c>
      <c r="N125" s="145">
        <v>1.8</v>
      </c>
      <c r="O125" s="145">
        <v>1.8</v>
      </c>
      <c r="P125" s="145" t="s">
        <v>2824</v>
      </c>
      <c r="Q125" s="137"/>
    </row>
    <row r="126" ht="15.75">
      <c r="A126" s="145" t="s">
        <v>681</v>
      </c>
      <c r="B126" s="154" t="s">
        <v>1837</v>
      </c>
      <c r="C126" s="145" t="s">
        <v>1838</v>
      </c>
      <c r="D126" s="145" t="s">
        <v>1261</v>
      </c>
      <c r="E126" s="147" t="s">
        <v>2823</v>
      </c>
      <c r="F126" s="147" t="s">
        <v>2823</v>
      </c>
      <c r="G126" s="148">
        <v>1</v>
      </c>
      <c r="H126" s="155">
        <v>646</v>
      </c>
      <c r="I126" s="145">
        <v>646</v>
      </c>
      <c r="J126" s="155" t="s">
        <v>687</v>
      </c>
      <c r="K126" s="156">
        <f>IF(ISBLANK(J4),"0",IF('Workload Summary'!$J4="H",'Workload Summary'!$I4*2,'Workload Summary'!$I4*1))</f>
        <v>0</v>
      </c>
      <c r="L126" s="154" t="s">
        <v>687</v>
      </c>
      <c r="M126" s="157">
        <f>IF('Workload Summary'!$L4="Y",'Workload Summary'!$I4,0)</f>
        <v>0</v>
      </c>
      <c r="N126" s="145">
        <v>1.3</v>
      </c>
      <c r="O126" s="145">
        <v>1.3</v>
      </c>
      <c r="P126" s="145" t="s">
        <v>2778</v>
      </c>
      <c r="Q126" s="137"/>
    </row>
    <row r="127" ht="15.75">
      <c r="A127" s="145" t="s">
        <v>681</v>
      </c>
      <c r="B127" s="154" t="s">
        <v>1259</v>
      </c>
      <c r="C127" s="145" t="s">
        <v>1260</v>
      </c>
      <c r="D127" s="145" t="s">
        <v>1261</v>
      </c>
      <c r="E127" s="147" t="s">
        <v>2823</v>
      </c>
      <c r="F127" s="147" t="s">
        <v>2823</v>
      </c>
      <c r="G127" s="148">
        <v>1</v>
      </c>
      <c r="H127" s="155">
        <v>152</v>
      </c>
      <c r="I127" s="145">
        <v>152</v>
      </c>
      <c r="J127" s="155" t="s">
        <v>687</v>
      </c>
      <c r="K127" s="156">
        <f>IF(ISBLANK(J4),"0",IF('Workload Summary'!$J4="H",'Workload Summary'!$I4*2,'Workload Summary'!$I4*1))</f>
        <v>0</v>
      </c>
      <c r="L127" s="154" t="s">
        <v>687</v>
      </c>
      <c r="M127" s="157">
        <f>IF('Workload Summary'!$L4="Y",'Workload Summary'!$I4,0)</f>
        <v>0</v>
      </c>
      <c r="N127" s="145">
        <v>1</v>
      </c>
      <c r="O127" s="145">
        <v>1</v>
      </c>
      <c r="P127" s="145" t="s">
        <v>2825</v>
      </c>
      <c r="Q127" s="137"/>
    </row>
    <row r="128" ht="15.75">
      <c r="A128" s="145" t="s">
        <v>681</v>
      </c>
      <c r="B128" s="154" t="s">
        <v>2078</v>
      </c>
      <c r="C128" s="145" t="s">
        <v>2079</v>
      </c>
      <c r="D128" s="145" t="s">
        <v>1217</v>
      </c>
      <c r="E128" s="147" t="s">
        <v>2823</v>
      </c>
      <c r="F128" s="147" t="s">
        <v>2826</v>
      </c>
      <c r="G128" s="148">
        <v>1</v>
      </c>
      <c r="H128" s="155">
        <v>844</v>
      </c>
      <c r="I128" s="145">
        <v>844</v>
      </c>
      <c r="J128" s="155" t="s">
        <v>687</v>
      </c>
      <c r="K128" s="156">
        <f>IF(ISBLANK(J4),"0",IF('Workload Summary'!$J4="H",'Workload Summary'!$I4*2,'Workload Summary'!$I4*1))</f>
        <v>0</v>
      </c>
      <c r="L128" s="154" t="s">
        <v>687</v>
      </c>
      <c r="M128" s="157">
        <f>IF('Workload Summary'!$L4="Y",'Workload Summary'!$I4,0)</f>
        <v>0</v>
      </c>
      <c r="N128" s="145">
        <v>1.5</v>
      </c>
      <c r="O128" s="145">
        <v>1.5</v>
      </c>
      <c r="P128" s="145" t="s">
        <v>2715</v>
      </c>
      <c r="Q128" s="137"/>
    </row>
    <row r="129" ht="15.75">
      <c r="A129" s="145" t="s">
        <v>681</v>
      </c>
      <c r="B129" s="154" t="s">
        <v>1367</v>
      </c>
      <c r="C129" s="145" t="s">
        <v>1368</v>
      </c>
      <c r="D129" s="145" t="s">
        <v>1090</v>
      </c>
      <c r="E129" s="147" t="s">
        <v>2826</v>
      </c>
      <c r="F129" s="147" t="s">
        <v>2826</v>
      </c>
      <c r="G129" s="148">
        <v>1</v>
      </c>
      <c r="H129" s="155">
        <v>691</v>
      </c>
      <c r="I129" s="145">
        <v>0</v>
      </c>
      <c r="J129" s="155" t="s">
        <v>687</v>
      </c>
      <c r="K129" s="156">
        <f>IF(ISBLANK(J4),"0",IF('Workload Summary'!$J4="H",'Workload Summary'!$I4*2,'Workload Summary'!$I4*1))</f>
        <v>0</v>
      </c>
      <c r="L129" s="154" t="s">
        <v>687</v>
      </c>
      <c r="M129" s="157">
        <f>IF('Workload Summary'!$L4="Y",'Workload Summary'!$I4,0)</f>
        <v>0</v>
      </c>
      <c r="N129" s="145">
        <v>0.8</v>
      </c>
      <c r="O129" s="145">
        <v>0.8</v>
      </c>
      <c r="P129" s="145" t="s">
        <v>2827</v>
      </c>
      <c r="Q129" s="137"/>
    </row>
    <row r="130" ht="15.75">
      <c r="A130" s="145" t="s">
        <v>681</v>
      </c>
      <c r="B130" s="154" t="s">
        <v>1455</v>
      </c>
      <c r="C130" s="145" t="s">
        <v>1456</v>
      </c>
      <c r="D130" s="145" t="s">
        <v>1261</v>
      </c>
      <c r="E130" s="147" t="s">
        <v>2826</v>
      </c>
      <c r="F130" s="147" t="s">
        <v>696</v>
      </c>
      <c r="G130" s="148">
        <v>1</v>
      </c>
      <c r="H130" s="155">
        <v>660</v>
      </c>
      <c r="I130" s="145">
        <v>660</v>
      </c>
      <c r="J130" s="155" t="s">
        <v>2796</v>
      </c>
      <c r="K130" s="156">
        <f>IF(ISBLANK(J4),"0",IF('Workload Summary'!$J4="H",'Workload Summary'!$I4*2,'Workload Summary'!$I4*1))</f>
        <v>660</v>
      </c>
      <c r="L130" s="154" t="s">
        <v>687</v>
      </c>
      <c r="M130" s="157">
        <f>IF('Workload Summary'!$L4="Y",'Workload Summary'!$I4,0)</f>
        <v>0</v>
      </c>
      <c r="N130" s="145">
        <v>1</v>
      </c>
      <c r="O130" s="145">
        <v>1</v>
      </c>
      <c r="P130" s="145" t="s">
        <v>2771</v>
      </c>
      <c r="Q130" s="137"/>
    </row>
    <row r="131" ht="15.75">
      <c r="A131" s="145" t="s">
        <v>681</v>
      </c>
      <c r="B131" s="154" t="s">
        <v>2496</v>
      </c>
      <c r="C131" s="145" t="s">
        <v>2497</v>
      </c>
      <c r="D131" s="145" t="s">
        <v>1261</v>
      </c>
      <c r="E131" s="147" t="s">
        <v>2826</v>
      </c>
      <c r="F131" s="147" t="s">
        <v>696</v>
      </c>
      <c r="G131" s="148">
        <v>1</v>
      </c>
      <c r="H131" s="155">
        <v>364</v>
      </c>
      <c r="I131" s="145">
        <v>0</v>
      </c>
      <c r="J131" s="155" t="s">
        <v>2796</v>
      </c>
      <c r="K131" s="156">
        <f>IF(ISBLANK(J4),"0",IF('Workload Summary'!$J4="H",'Workload Summary'!$I4*2,'Workload Summary'!$I4*1))</f>
        <v>0</v>
      </c>
      <c r="L131" s="154" t="s">
        <v>687</v>
      </c>
      <c r="M131" s="157">
        <f>IF('Workload Summary'!$L4="Y",'Workload Summary'!$I4,0)</f>
        <v>0</v>
      </c>
      <c r="N131" s="145">
        <v>0.5</v>
      </c>
      <c r="O131" s="145">
        <v>0.5</v>
      </c>
      <c r="P131" s="145" t="s">
        <v>2828</v>
      </c>
      <c r="Q131" s="137"/>
    </row>
    <row r="132" ht="15.75">
      <c r="A132" s="145" t="s">
        <v>681</v>
      </c>
      <c r="B132" s="154" t="s">
        <v>2776</v>
      </c>
      <c r="C132" s="145" t="s">
        <v>1798</v>
      </c>
      <c r="D132" s="145" t="s">
        <v>1631</v>
      </c>
      <c r="E132" s="147" t="s">
        <v>2829</v>
      </c>
      <c r="F132" s="147" t="s">
        <v>2830</v>
      </c>
      <c r="G132" s="148">
        <v>1</v>
      </c>
      <c r="H132" s="155">
        <v>731</v>
      </c>
      <c r="I132" s="145">
        <v>731</v>
      </c>
      <c r="J132" s="155" t="s">
        <v>687</v>
      </c>
      <c r="K132" s="156">
        <f>IF(ISBLANK(J4),"0",IF('Workload Summary'!$J4="H",'Workload Summary'!$I4*2,'Workload Summary'!$I4*1))</f>
        <v>0</v>
      </c>
      <c r="L132" s="154" t="s">
        <v>687</v>
      </c>
      <c r="M132" s="157">
        <f>IF('Workload Summary'!$L4="Y",'Workload Summary'!$I4,0)</f>
        <v>0</v>
      </c>
      <c r="N132" s="145">
        <v>1.3</v>
      </c>
      <c r="O132" s="145">
        <v>1.3</v>
      </c>
      <c r="P132" s="145" t="s">
        <v>2782</v>
      </c>
      <c r="Q132" s="137"/>
    </row>
    <row r="133" ht="15.75">
      <c r="A133" s="145" t="s">
        <v>681</v>
      </c>
      <c r="B133" s="154" t="s">
        <v>1698</v>
      </c>
      <c r="C133" s="145" t="s">
        <v>1699</v>
      </c>
      <c r="D133" s="145" t="s">
        <v>1583</v>
      </c>
      <c r="E133" s="147" t="s">
        <v>2829</v>
      </c>
      <c r="F133" s="147" t="s">
        <v>2830</v>
      </c>
      <c r="G133" s="148">
        <v>1</v>
      </c>
      <c r="H133" s="155">
        <v>526</v>
      </c>
      <c r="I133" s="145">
        <v>0</v>
      </c>
      <c r="J133" s="155" t="s">
        <v>687</v>
      </c>
      <c r="K133" s="156">
        <f>IF(ISBLANK(J4),"0",IF('Workload Summary'!$J4="H",'Workload Summary'!$I4*2,'Workload Summary'!$I4*1))</f>
        <v>0</v>
      </c>
      <c r="L133" s="154" t="s">
        <v>687</v>
      </c>
      <c r="M133" s="157">
        <f>IF('Workload Summary'!$L4="Y",'Workload Summary'!$I4,0)</f>
        <v>0</v>
      </c>
      <c r="N133" s="145">
        <v>0.8</v>
      </c>
      <c r="O133" s="145">
        <v>0.8</v>
      </c>
      <c r="P133" s="145" t="s">
        <v>2831</v>
      </c>
      <c r="Q133" s="137"/>
    </row>
    <row r="134" ht="15.75">
      <c r="A134" s="145" t="s">
        <v>681</v>
      </c>
      <c r="B134" s="154" t="s">
        <v>2681</v>
      </c>
      <c r="C134" s="145" t="s">
        <v>2363</v>
      </c>
      <c r="D134" s="145" t="s">
        <v>1583</v>
      </c>
      <c r="E134" s="147" t="s">
        <v>2829</v>
      </c>
      <c r="F134" s="147" t="s">
        <v>2830</v>
      </c>
      <c r="G134" s="148">
        <v>1</v>
      </c>
      <c r="H134" s="155">
        <v>754</v>
      </c>
      <c r="I134" s="145">
        <v>0</v>
      </c>
      <c r="J134" s="155" t="s">
        <v>687</v>
      </c>
      <c r="K134" s="156">
        <f>IF(ISBLANK(J4),"0",IF('Workload Summary'!$J4="H",'Workload Summary'!$I4*2,'Workload Summary'!$I4*1))</f>
        <v>0</v>
      </c>
      <c r="L134" s="154" t="s">
        <v>687</v>
      </c>
      <c r="M134" s="157">
        <f>IF('Workload Summary'!$L4="Y",'Workload Summary'!$I4,0)</f>
        <v>0</v>
      </c>
      <c r="N134" s="145">
        <v>1</v>
      </c>
      <c r="O134" s="145">
        <v>1</v>
      </c>
      <c r="P134" s="145" t="s">
        <v>2832</v>
      </c>
      <c r="Q134" s="137"/>
    </row>
    <row r="135" ht="15.75">
      <c r="A135" s="145" t="s">
        <v>681</v>
      </c>
      <c r="B135" s="154" t="s">
        <v>1367</v>
      </c>
      <c r="C135" s="145" t="s">
        <v>1368</v>
      </c>
      <c r="D135" s="145" t="s">
        <v>1090</v>
      </c>
      <c r="E135" s="147" t="s">
        <v>2830</v>
      </c>
      <c r="F135" s="147" t="s">
        <v>2830</v>
      </c>
      <c r="G135" s="148">
        <v>1</v>
      </c>
      <c r="H135" s="155">
        <v>649</v>
      </c>
      <c r="I135" s="145">
        <v>0</v>
      </c>
      <c r="J135" s="155" t="s">
        <v>687</v>
      </c>
      <c r="K135" s="156">
        <f>IF(ISBLANK(J4),"0",IF('Workload Summary'!$J4="H",'Workload Summary'!$I4*2,'Workload Summary'!$I4*1))</f>
        <v>0</v>
      </c>
      <c r="L135" s="154" t="s">
        <v>687</v>
      </c>
      <c r="M135" s="157">
        <f>IF('Workload Summary'!$L4="Y",'Workload Summary'!$I4,0)</f>
        <v>0</v>
      </c>
      <c r="N135" s="145">
        <v>0.3</v>
      </c>
      <c r="O135" s="145">
        <v>0.3</v>
      </c>
      <c r="P135" s="145" t="s">
        <v>2833</v>
      </c>
      <c r="Q135" s="137"/>
    </row>
    <row r="136" ht="15.75">
      <c r="A136" s="145" t="s">
        <v>681</v>
      </c>
      <c r="B136" s="154" t="s">
        <v>1455</v>
      </c>
      <c r="C136" s="145" t="s">
        <v>1456</v>
      </c>
      <c r="D136" s="145" t="s">
        <v>1261</v>
      </c>
      <c r="E136" s="147" t="s">
        <v>2830</v>
      </c>
      <c r="F136" s="147" t="s">
        <v>1810</v>
      </c>
      <c r="G136" s="148">
        <v>2</v>
      </c>
      <c r="H136" s="155">
        <v>1084</v>
      </c>
      <c r="I136" s="145">
        <v>1084</v>
      </c>
      <c r="J136" s="155" t="s">
        <v>687</v>
      </c>
      <c r="K136" s="156">
        <f>IF(ISBLANK(J4),"0",IF('Workload Summary'!$J4="H",'Workload Summary'!$I4*2,'Workload Summary'!$I4*1))</f>
        <v>0</v>
      </c>
      <c r="L136" s="154" t="s">
        <v>687</v>
      </c>
      <c r="M136" s="157">
        <f>IF('Workload Summary'!$L4="Y",'Workload Summary'!$I4,0)</f>
        <v>0</v>
      </c>
      <c r="N136" s="145">
        <v>1.7</v>
      </c>
      <c r="O136" s="145">
        <v>1.7</v>
      </c>
      <c r="P136" s="145" t="s">
        <v>2834</v>
      </c>
      <c r="Q136" s="137"/>
    </row>
    <row r="137" ht="15.75">
      <c r="A137" s="145" t="s">
        <v>681</v>
      </c>
      <c r="B137" s="154" t="s">
        <v>2474</v>
      </c>
      <c r="C137" s="145" t="s">
        <v>2475</v>
      </c>
      <c r="D137" s="145" t="s">
        <v>2134</v>
      </c>
      <c r="E137" s="147" t="s">
        <v>2830</v>
      </c>
      <c r="F137" s="147" t="s">
        <v>1810</v>
      </c>
      <c r="G137" s="148">
        <v>1</v>
      </c>
      <c r="H137" s="155">
        <v>627</v>
      </c>
      <c r="I137" s="145">
        <v>0</v>
      </c>
      <c r="J137" s="155" t="s">
        <v>687</v>
      </c>
      <c r="K137" s="156">
        <f>IF(ISBLANK(J4),"0",IF('Workload Summary'!$J4="H",'Workload Summary'!$I4*2,'Workload Summary'!$I4*1))</f>
        <v>0</v>
      </c>
      <c r="L137" s="154" t="s">
        <v>2705</v>
      </c>
      <c r="M137" s="157">
        <f>IF('Workload Summary'!$L4="Y",'Workload Summary'!$I4,0)</f>
        <v>0</v>
      </c>
      <c r="N137" s="145">
        <v>1.6</v>
      </c>
      <c r="O137" s="145">
        <v>1.6</v>
      </c>
      <c r="P137" s="145" t="s">
        <v>2835</v>
      </c>
      <c r="Q137" s="137"/>
    </row>
    <row r="138" ht="15.75">
      <c r="A138" s="145" t="s">
        <v>681</v>
      </c>
      <c r="B138" s="154" t="s">
        <v>1912</v>
      </c>
      <c r="C138" s="154" t="s">
        <v>1913</v>
      </c>
      <c r="D138" s="145" t="s">
        <v>1631</v>
      </c>
      <c r="E138" s="147" t="s">
        <v>1810</v>
      </c>
      <c r="F138" s="147" t="s">
        <v>2836</v>
      </c>
      <c r="G138" s="148">
        <v>1</v>
      </c>
      <c r="H138" s="155">
        <v>634</v>
      </c>
      <c r="I138" s="145">
        <v>634</v>
      </c>
      <c r="J138" s="155" t="s">
        <v>687</v>
      </c>
      <c r="K138" s="156">
        <f>IF(ISBLANK(J4),"0",IF('Workload Summary'!$J4="H",'Workload Summary'!$I4*2,'Workload Summary'!$I4*1))</f>
        <v>0</v>
      </c>
      <c r="L138" s="154" t="s">
        <v>687</v>
      </c>
      <c r="M138" s="157">
        <f>IF('Workload Summary'!$L4="Y",'Workload Summary'!$I4,0)</f>
        <v>0</v>
      </c>
      <c r="N138" s="145">
        <v>1.3</v>
      </c>
      <c r="O138" s="145">
        <v>1.3</v>
      </c>
      <c r="P138" s="145" t="s">
        <v>2772</v>
      </c>
      <c r="Q138" s="137"/>
    </row>
    <row r="139" ht="15.75">
      <c r="A139" s="145" t="s">
        <v>681</v>
      </c>
      <c r="B139" s="154" t="s">
        <v>1837</v>
      </c>
      <c r="C139" s="145" t="s">
        <v>1838</v>
      </c>
      <c r="D139" s="145" t="s">
        <v>1261</v>
      </c>
      <c r="E139" s="147" t="s">
        <v>1810</v>
      </c>
      <c r="F139" s="147" t="s">
        <v>2837</v>
      </c>
      <c r="G139" s="148">
        <v>1</v>
      </c>
      <c r="H139" s="155">
        <v>634</v>
      </c>
      <c r="I139" s="145">
        <v>634</v>
      </c>
      <c r="J139" s="155" t="s">
        <v>687</v>
      </c>
      <c r="K139" s="156">
        <f>IF(ISBLANK(J4),"0",IF('Workload Summary'!$J4="H",'Workload Summary'!$I4*2,'Workload Summary'!$I4*1))</f>
        <v>0</v>
      </c>
      <c r="L139" s="154" t="s">
        <v>687</v>
      </c>
      <c r="M139" s="157">
        <f>IF('Workload Summary'!$L4="Y",'Workload Summary'!$I4,0)</f>
        <v>0</v>
      </c>
      <c r="N139" s="145">
        <v>1.3</v>
      </c>
      <c r="O139" s="145">
        <v>1.3</v>
      </c>
      <c r="P139" s="145" t="s">
        <v>2771</v>
      </c>
      <c r="Q139" s="137"/>
    </row>
    <row r="140" ht="15.75">
      <c r="A140" s="145" t="s">
        <v>681</v>
      </c>
      <c r="B140" s="154" t="s">
        <v>1367</v>
      </c>
      <c r="C140" s="145" t="s">
        <v>1368</v>
      </c>
      <c r="D140" s="145" t="s">
        <v>1090</v>
      </c>
      <c r="E140" s="147" t="s">
        <v>1810</v>
      </c>
      <c r="F140" s="147" t="s">
        <v>2837</v>
      </c>
      <c r="G140" s="148">
        <v>1</v>
      </c>
      <c r="H140" s="155">
        <v>573</v>
      </c>
      <c r="I140" s="145">
        <v>573</v>
      </c>
      <c r="J140" s="155" t="s">
        <v>687</v>
      </c>
      <c r="K140" s="156">
        <f>IF(ISBLANK(J4),"0",IF('Workload Summary'!$J4="H",'Workload Summary'!$I4*2,'Workload Summary'!$I4*1))</f>
        <v>0</v>
      </c>
      <c r="L140" s="154" t="s">
        <v>687</v>
      </c>
      <c r="M140" s="157">
        <f>IF('Workload Summary'!$L4="Y",'Workload Summary'!$I4,0)</f>
        <v>0</v>
      </c>
      <c r="N140" s="145">
        <v>1.5</v>
      </c>
      <c r="O140" s="145">
        <v>1.5</v>
      </c>
      <c r="P140" s="145" t="s">
        <v>2838</v>
      </c>
      <c r="Q140" s="137"/>
    </row>
    <row r="141" ht="15.75">
      <c r="A141" s="145" t="s">
        <v>681</v>
      </c>
      <c r="B141" s="154" t="s">
        <v>1088</v>
      </c>
      <c r="C141" s="145" t="s">
        <v>1089</v>
      </c>
      <c r="D141" s="145" t="s">
        <v>1090</v>
      </c>
      <c r="E141" s="147" t="s">
        <v>2837</v>
      </c>
      <c r="F141" s="147" t="s">
        <v>2839</v>
      </c>
      <c r="G141" s="148">
        <v>1</v>
      </c>
      <c r="H141" s="155">
        <v>507</v>
      </c>
      <c r="I141" s="145">
        <v>507</v>
      </c>
      <c r="J141" s="155" t="s">
        <v>687</v>
      </c>
      <c r="K141" s="156">
        <f>IF(ISBLANK(J4),"0",IF('Workload Summary'!$J4="H",'Workload Summary'!$I4*2,'Workload Summary'!$I4*1))</f>
        <v>0</v>
      </c>
      <c r="L141" s="154" t="s">
        <v>687</v>
      </c>
      <c r="M141" s="157">
        <f>IF('Workload Summary'!$L4="Y",'Workload Summary'!$I4,0)</f>
        <v>0</v>
      </c>
      <c r="N141" s="145">
        <v>1.2</v>
      </c>
      <c r="O141" s="145">
        <v>1.2</v>
      </c>
      <c r="P141" s="145" t="s">
        <v>2840</v>
      </c>
      <c r="Q141" s="137"/>
    </row>
    <row r="142" ht="15.75">
      <c r="A142" s="145" t="s">
        <v>681</v>
      </c>
      <c r="B142" s="154" t="s">
        <v>1698</v>
      </c>
      <c r="C142" s="145" t="s">
        <v>1699</v>
      </c>
      <c r="D142" s="145" t="s">
        <v>1583</v>
      </c>
      <c r="E142" s="147" t="s">
        <v>2837</v>
      </c>
      <c r="F142" s="147" t="s">
        <v>2837</v>
      </c>
      <c r="G142" s="148">
        <v>1</v>
      </c>
      <c r="H142" s="155">
        <v>636</v>
      </c>
      <c r="I142" s="145">
        <v>636</v>
      </c>
      <c r="J142" s="155" t="s">
        <v>687</v>
      </c>
      <c r="K142" s="156">
        <f>IF(ISBLANK(J4),"0",IF('Workload Summary'!$J4="H",'Workload Summary'!$I4*2,'Workload Summary'!$I4*1))</f>
        <v>0</v>
      </c>
      <c r="L142" s="154" t="s">
        <v>687</v>
      </c>
      <c r="M142" s="157">
        <f>IF('Workload Summary'!$L4="Y",'Workload Summary'!$I4,0)</f>
        <v>0</v>
      </c>
      <c r="N142" s="145">
        <v>1.3</v>
      </c>
      <c r="O142" s="145">
        <v>1.3</v>
      </c>
      <c r="P142" s="145" t="s">
        <v>2754</v>
      </c>
      <c r="Q142" s="137"/>
    </row>
    <row r="143" ht="15.75">
      <c r="A143" s="145" t="s">
        <v>681</v>
      </c>
      <c r="B143" s="154" t="s">
        <v>2124</v>
      </c>
      <c r="C143" s="145" t="s">
        <v>2133</v>
      </c>
      <c r="D143" s="145" t="s">
        <v>2134</v>
      </c>
      <c r="E143" s="147" t="s">
        <v>2837</v>
      </c>
      <c r="F143" s="147" t="s">
        <v>2837</v>
      </c>
      <c r="G143" s="148">
        <v>1</v>
      </c>
      <c r="H143" s="155">
        <v>955</v>
      </c>
      <c r="I143" s="145">
        <v>955</v>
      </c>
      <c r="J143" s="155" t="s">
        <v>687</v>
      </c>
      <c r="K143" s="156">
        <f>IF(ISBLANK(J4),"0",IF('Workload Summary'!$J4="H",'Workload Summary'!$I4*2,'Workload Summary'!$I4*1))</f>
        <v>0</v>
      </c>
      <c r="L143" s="154" t="s">
        <v>687</v>
      </c>
      <c r="M143" s="157">
        <f>IF('Workload Summary'!$L4="Y",'Workload Summary'!$I4,0)</f>
        <v>0</v>
      </c>
      <c r="N143" s="145">
        <v>1.5</v>
      </c>
      <c r="O143" s="145">
        <v>1.5</v>
      </c>
      <c r="P143" s="145" t="s">
        <v>2675</v>
      </c>
      <c r="Q143" s="137"/>
    </row>
    <row r="144" ht="15.75">
      <c r="A144" s="145" t="s">
        <v>681</v>
      </c>
      <c r="B144" s="154" t="s">
        <v>1231</v>
      </c>
      <c r="C144" s="145" t="s">
        <v>1232</v>
      </c>
      <c r="D144" s="145" t="s">
        <v>1233</v>
      </c>
      <c r="E144" s="147" t="s">
        <v>2837</v>
      </c>
      <c r="F144" s="147" t="s">
        <v>2839</v>
      </c>
      <c r="G144" s="148">
        <v>1</v>
      </c>
      <c r="H144" s="155">
        <v>330</v>
      </c>
      <c r="I144" s="145">
        <v>330</v>
      </c>
      <c r="J144" s="155" t="s">
        <v>687</v>
      </c>
      <c r="K144" s="156">
        <f>IF(ISBLANK(J4),"0",IF('Workload Summary'!$J4="H",'Workload Summary'!$I4*2,'Workload Summary'!$I4*1))</f>
        <v>0</v>
      </c>
      <c r="L144" s="154" t="s">
        <v>687</v>
      </c>
      <c r="M144" s="157">
        <f>IF('Workload Summary'!$L4="Y",'Workload Summary'!$I4,0)</f>
        <v>0</v>
      </c>
      <c r="N144" s="145">
        <v>1.3</v>
      </c>
      <c r="O144" s="145">
        <v>1.3</v>
      </c>
      <c r="P144" s="145" t="s">
        <v>2841</v>
      </c>
      <c r="Q144" s="137"/>
    </row>
    <row r="145" ht="15.75">
      <c r="A145" s="145" t="s">
        <v>681</v>
      </c>
      <c r="B145" s="154" t="s">
        <v>1865</v>
      </c>
      <c r="C145" s="145" t="s">
        <v>1866</v>
      </c>
      <c r="D145" s="145" t="s">
        <v>1583</v>
      </c>
      <c r="E145" s="147" t="s">
        <v>2837</v>
      </c>
      <c r="F145" s="147" t="s">
        <v>2839</v>
      </c>
      <c r="G145" s="148">
        <v>1</v>
      </c>
      <c r="H145" s="155">
        <v>1024</v>
      </c>
      <c r="I145" s="145">
        <v>1024</v>
      </c>
      <c r="J145" s="155" t="s">
        <v>687</v>
      </c>
      <c r="K145" s="156">
        <f>IF(ISBLANK(J4),"0",IF('Workload Summary'!$J4="H",'Workload Summary'!$I4*2,'Workload Summary'!$I4*1))</f>
        <v>0</v>
      </c>
      <c r="L145" s="154" t="s">
        <v>687</v>
      </c>
      <c r="M145" s="157">
        <f>IF('Workload Summary'!$L4="Y",'Workload Summary'!$I4,0)</f>
        <v>0</v>
      </c>
      <c r="N145" s="145">
        <v>0.6</v>
      </c>
      <c r="O145" s="145">
        <v>0.6</v>
      </c>
      <c r="P145" s="145" t="s">
        <v>2767</v>
      </c>
      <c r="Q145" s="137"/>
    </row>
    <row r="146" ht="15.75">
      <c r="A146" s="145" t="s">
        <v>681</v>
      </c>
      <c r="B146" s="154" t="s">
        <v>2327</v>
      </c>
      <c r="C146" s="145" t="s">
        <v>2676</v>
      </c>
      <c r="D146" s="145" t="s">
        <v>1631</v>
      </c>
      <c r="E146" s="147" t="s">
        <v>2839</v>
      </c>
      <c r="F146" s="147" t="s">
        <v>2842</v>
      </c>
      <c r="G146" s="148">
        <v>1</v>
      </c>
      <c r="H146" s="155">
        <v>406</v>
      </c>
      <c r="I146" s="145">
        <v>406</v>
      </c>
      <c r="J146" s="155" t="s">
        <v>2796</v>
      </c>
      <c r="K146" s="156">
        <f>IF(ISBLANK(J4),"0",IF('Workload Summary'!$J4="H",'Workload Summary'!$I4*2,'Workload Summary'!$I4*1))</f>
        <v>406</v>
      </c>
      <c r="L146" s="154" t="s">
        <v>687</v>
      </c>
      <c r="M146" s="157">
        <f>IF('Workload Summary'!$L4="Y",'Workload Summary'!$I4,0)</f>
        <v>0</v>
      </c>
      <c r="N146" s="145">
        <v>1</v>
      </c>
      <c r="O146" s="145">
        <v>1</v>
      </c>
      <c r="P146" s="145" t="s">
        <v>2843</v>
      </c>
      <c r="Q146" s="137"/>
    </row>
    <row r="147" ht="15.75">
      <c r="A147" s="145" t="s">
        <v>681</v>
      </c>
      <c r="B147" s="154" t="s">
        <v>2496</v>
      </c>
      <c r="C147" s="145" t="s">
        <v>2497</v>
      </c>
      <c r="D147" s="145" t="s">
        <v>1261</v>
      </c>
      <c r="E147" s="147" t="s">
        <v>2839</v>
      </c>
      <c r="F147" s="147" t="s">
        <v>2842</v>
      </c>
      <c r="G147" s="148">
        <v>1</v>
      </c>
      <c r="H147" s="155">
        <v>417</v>
      </c>
      <c r="I147" s="145">
        <v>417</v>
      </c>
      <c r="J147" s="155" t="s">
        <v>2796</v>
      </c>
      <c r="K147" s="156">
        <f>IF(ISBLANK(J4),"0",IF('Workload Summary'!$J4="H",'Workload Summary'!$I4*2,'Workload Summary'!$I4*1))</f>
        <v>417</v>
      </c>
      <c r="L147" s="154" t="s">
        <v>687</v>
      </c>
      <c r="M147" s="157">
        <f>IF('Workload Summary'!$L4="Y",'Workload Summary'!$I4,0)</f>
        <v>0</v>
      </c>
      <c r="N147" s="145">
        <v>0.9</v>
      </c>
      <c r="O147" s="145">
        <v>0.9</v>
      </c>
      <c r="P147" s="145" t="s">
        <v>2844</v>
      </c>
      <c r="Q147" s="137"/>
    </row>
    <row r="148" ht="15.75">
      <c r="A148" s="145" t="s">
        <v>681</v>
      </c>
      <c r="B148" s="154" t="s">
        <v>2124</v>
      </c>
      <c r="C148" s="145" t="s">
        <v>2019</v>
      </c>
      <c r="D148" s="145" t="s">
        <v>2020</v>
      </c>
      <c r="E148" s="147" t="s">
        <v>2839</v>
      </c>
      <c r="F148" s="147" t="s">
        <v>2845</v>
      </c>
      <c r="G148" s="148">
        <v>1</v>
      </c>
      <c r="H148" s="155">
        <v>603</v>
      </c>
      <c r="I148" s="145">
        <v>603</v>
      </c>
      <c r="J148" s="155" t="s">
        <v>2796</v>
      </c>
      <c r="K148" s="156">
        <f>IF(ISBLANK(J4),"0",IF('Workload Summary'!$J4="H",'Workload Summary'!$I4*2,'Workload Summary'!$I4*1))</f>
        <v>603</v>
      </c>
      <c r="L148" s="154" t="s">
        <v>687</v>
      </c>
      <c r="M148" s="157">
        <f>IF('Workload Summary'!$L4="Y",'Workload Summary'!$I4,0)</f>
        <v>0</v>
      </c>
      <c r="N148" s="145">
        <v>1</v>
      </c>
      <c r="O148" s="145">
        <v>1</v>
      </c>
      <c r="P148" s="145" t="s">
        <v>2846</v>
      </c>
      <c r="Q148" s="137"/>
    </row>
    <row r="149" ht="15.75">
      <c r="A149" s="145" t="s">
        <v>681</v>
      </c>
      <c r="B149" s="154" t="s">
        <v>1629</v>
      </c>
      <c r="C149" s="145" t="s">
        <v>1630</v>
      </c>
      <c r="D149" s="145" t="s">
        <v>1631</v>
      </c>
      <c r="E149" s="147" t="s">
        <v>2836</v>
      </c>
      <c r="F149" s="147" t="s">
        <v>2836</v>
      </c>
      <c r="G149" s="148">
        <v>1</v>
      </c>
      <c r="H149" s="155">
        <v>646</v>
      </c>
      <c r="I149" s="145">
        <v>646</v>
      </c>
      <c r="J149" s="155" t="s">
        <v>687</v>
      </c>
      <c r="K149" s="156">
        <f>IF(ISBLANK(J4),"0",IF('Workload Summary'!$J4="H",'Workload Summary'!$I4*2,'Workload Summary'!$I4*1))</f>
        <v>0</v>
      </c>
      <c r="L149" s="154" t="s">
        <v>687</v>
      </c>
      <c r="M149" s="157">
        <f>IF('Workload Summary'!$L4="Y",'Workload Summary'!$I4,0)</f>
        <v>0</v>
      </c>
      <c r="N149" s="145">
        <v>1.3</v>
      </c>
      <c r="O149" s="145">
        <v>1.3</v>
      </c>
      <c r="P149" s="145" t="s">
        <v>2715</v>
      </c>
      <c r="Q149" s="137"/>
    </row>
    <row r="150" ht="15.75">
      <c r="A150" s="145" t="s">
        <v>681</v>
      </c>
      <c r="B150" s="154" t="s">
        <v>2474</v>
      </c>
      <c r="C150" s="145" t="s">
        <v>2475</v>
      </c>
      <c r="D150" s="145" t="s">
        <v>2134</v>
      </c>
      <c r="E150" s="147" t="s">
        <v>2836</v>
      </c>
      <c r="F150" s="147" t="s">
        <v>2836</v>
      </c>
      <c r="G150" s="148">
        <v>1</v>
      </c>
      <c r="H150" s="155">
        <v>633</v>
      </c>
      <c r="I150" s="145">
        <v>633</v>
      </c>
      <c r="J150" s="155" t="s">
        <v>687</v>
      </c>
      <c r="K150" s="156">
        <f>IF(ISBLANK(J4),"0",IF('Workload Summary'!$J4="H",'Workload Summary'!$I4*2,'Workload Summary'!$I4*1))</f>
        <v>0</v>
      </c>
      <c r="L150" s="154" t="s">
        <v>2705</v>
      </c>
      <c r="M150" s="157">
        <f>IF('Workload Summary'!$L4="Y",'Workload Summary'!$I4,0)</f>
        <v>633</v>
      </c>
      <c r="N150" s="145">
        <v>1.3</v>
      </c>
      <c r="O150" s="145">
        <v>1.3</v>
      </c>
      <c r="P150" s="145" t="s">
        <v>2847</v>
      </c>
      <c r="Q150" s="137"/>
    </row>
    <row r="151" ht="15.75">
      <c r="A151" s="145" t="s">
        <v>681</v>
      </c>
      <c r="B151" s="154" t="s">
        <v>2496</v>
      </c>
      <c r="C151" s="145" t="s">
        <v>2497</v>
      </c>
      <c r="D151" s="145" t="s">
        <v>1261</v>
      </c>
      <c r="E151" s="147" t="s">
        <v>2836</v>
      </c>
      <c r="F151" s="147" t="s">
        <v>2848</v>
      </c>
      <c r="G151" s="148">
        <v>1</v>
      </c>
      <c r="H151" s="155">
        <v>340</v>
      </c>
      <c r="I151" s="145">
        <v>0</v>
      </c>
      <c r="J151" s="155" t="s">
        <v>687</v>
      </c>
      <c r="K151" s="156">
        <f>IF(ISBLANK(J4),"0",IF('Workload Summary'!$J4="H",'Workload Summary'!$I4*2,'Workload Summary'!$I4*1))</f>
        <v>0</v>
      </c>
      <c r="L151" s="154" t="s">
        <v>687</v>
      </c>
      <c r="M151" s="157">
        <f>IF('Workload Summary'!$L4="Y",'Workload Summary'!$I4,0)</f>
        <v>0</v>
      </c>
      <c r="N151" s="145">
        <v>0.9</v>
      </c>
      <c r="O151" s="145">
        <v>0.9</v>
      </c>
      <c r="P151" s="145" t="s">
        <v>2849</v>
      </c>
      <c r="Q151" s="137"/>
    </row>
    <row r="152" ht="15.75">
      <c r="A152" s="145" t="s">
        <v>681</v>
      </c>
      <c r="B152" s="154" t="s">
        <v>2681</v>
      </c>
      <c r="C152" s="145" t="s">
        <v>2363</v>
      </c>
      <c r="D152" s="145" t="s">
        <v>1583</v>
      </c>
      <c r="E152" s="147" t="s">
        <v>2836</v>
      </c>
      <c r="F152" s="147" t="s">
        <v>2836</v>
      </c>
      <c r="G152" s="148">
        <v>1</v>
      </c>
      <c r="H152" s="155">
        <v>190</v>
      </c>
      <c r="I152" s="145">
        <v>190</v>
      </c>
      <c r="J152" s="155" t="s">
        <v>687</v>
      </c>
      <c r="K152" s="156">
        <f>IF(ISBLANK(J4),"0",IF('Workload Summary'!$J4="H",'Workload Summary'!$I4*2,'Workload Summary'!$I4*1))</f>
        <v>0</v>
      </c>
      <c r="L152" s="154" t="s">
        <v>687</v>
      </c>
      <c r="M152" s="157">
        <f>IF('Workload Summary'!$L4="Y",'Workload Summary'!$I4,0)</f>
        <v>0</v>
      </c>
      <c r="N152" s="145">
        <v>1.3</v>
      </c>
      <c r="O152" s="145">
        <v>1.3</v>
      </c>
      <c r="P152" s="145" t="s">
        <v>2850</v>
      </c>
      <c r="Q152" s="137"/>
    </row>
    <row r="153" ht="15.75">
      <c r="A153" s="145" t="s">
        <v>681</v>
      </c>
      <c r="B153" s="154" t="s">
        <v>2458</v>
      </c>
      <c r="C153" s="145" t="s">
        <v>2459</v>
      </c>
      <c r="D153" s="145" t="s">
        <v>1261</v>
      </c>
      <c r="E153" s="147" t="s">
        <v>2836</v>
      </c>
      <c r="F153" s="147" t="s">
        <v>2848</v>
      </c>
      <c r="G153" s="148">
        <v>1</v>
      </c>
      <c r="H153" s="155">
        <v>601</v>
      </c>
      <c r="I153" s="145">
        <v>601</v>
      </c>
      <c r="J153" s="155" t="s">
        <v>687</v>
      </c>
      <c r="K153" s="156">
        <f>IF(ISBLANK(J4),"0",IF('Workload Summary'!$J4="H",'Workload Summary'!$I4*2,'Workload Summary'!$I4*1))</f>
        <v>0</v>
      </c>
      <c r="L153" s="154" t="s">
        <v>687</v>
      </c>
      <c r="M153" s="157">
        <f>IF('Workload Summary'!$L4="Y",'Workload Summary'!$I4,0)</f>
        <v>0</v>
      </c>
      <c r="N153" s="145">
        <v>1.3</v>
      </c>
      <c r="O153" s="145">
        <v>1.3</v>
      </c>
      <c r="P153" s="145" t="s">
        <v>2851</v>
      </c>
      <c r="Q153" s="137"/>
    </row>
    <row r="154" ht="15.75">
      <c r="A154" s="145" t="s">
        <v>681</v>
      </c>
      <c r="B154" s="154" t="s">
        <v>2474</v>
      </c>
      <c r="C154" s="145" t="s">
        <v>2475</v>
      </c>
      <c r="D154" s="145" t="s">
        <v>2134</v>
      </c>
      <c r="E154" s="147" t="s">
        <v>2852</v>
      </c>
      <c r="F154" s="147" t="s">
        <v>2852</v>
      </c>
      <c r="G154" s="148">
        <v>1</v>
      </c>
      <c r="H154" s="155">
        <v>779</v>
      </c>
      <c r="I154" s="145">
        <v>779</v>
      </c>
      <c r="J154" s="155" t="s">
        <v>687</v>
      </c>
      <c r="K154" s="156">
        <f>IF(ISBLANK(J4),"0",IF('Workload Summary'!$J4="H",'Workload Summary'!$I4*2,'Workload Summary'!$I4*1))</f>
        <v>0</v>
      </c>
      <c r="L154" s="154" t="s">
        <v>2705</v>
      </c>
      <c r="M154" s="157">
        <f>IF('Workload Summary'!$L4="Y",'Workload Summary'!$I4,0)</f>
        <v>779</v>
      </c>
      <c r="N154" s="145">
        <v>1.5</v>
      </c>
      <c r="O154" s="145">
        <v>1.5</v>
      </c>
      <c r="P154" s="145" t="s">
        <v>2853</v>
      </c>
      <c r="Q154" s="137"/>
    </row>
    <row r="155" ht="15.75">
      <c r="A155" s="145" t="s">
        <v>681</v>
      </c>
      <c r="B155" s="154" t="s">
        <v>2854</v>
      </c>
      <c r="C155" s="145" t="s">
        <v>1286</v>
      </c>
      <c r="D155" s="145" t="s">
        <v>1090</v>
      </c>
      <c r="E155" s="147" t="s">
        <v>2848</v>
      </c>
      <c r="F155" s="147" t="s">
        <v>2852</v>
      </c>
      <c r="G155" s="148">
        <v>2</v>
      </c>
      <c r="H155" s="155">
        <v>1188</v>
      </c>
      <c r="I155" s="145">
        <v>1188</v>
      </c>
      <c r="J155" s="155" t="s">
        <v>687</v>
      </c>
      <c r="K155" s="156">
        <f>IF(ISBLANK(J4),"0",IF('Workload Summary'!$J4="H",'Workload Summary'!$I4*2,'Workload Summary'!$I4*1))</f>
        <v>0</v>
      </c>
      <c r="L155" s="154" t="s">
        <v>687</v>
      </c>
      <c r="M155" s="157">
        <f>IF('Workload Summary'!$L4="Y",'Workload Summary'!$I4,0)</f>
        <v>0</v>
      </c>
      <c r="N155" s="145">
        <v>1.3</v>
      </c>
      <c r="O155" s="145">
        <v>1.3</v>
      </c>
      <c r="P155" s="145" t="s">
        <v>2813</v>
      </c>
      <c r="Q155" s="137"/>
    </row>
    <row r="156" ht="15.75">
      <c r="A156" s="145" t="s">
        <v>681</v>
      </c>
      <c r="B156" s="154" t="s">
        <v>1581</v>
      </c>
      <c r="C156" s="145" t="s">
        <v>1582</v>
      </c>
      <c r="D156" s="145" t="s">
        <v>1583</v>
      </c>
      <c r="E156" s="147" t="s">
        <v>2852</v>
      </c>
      <c r="F156" s="147" t="s">
        <v>2855</v>
      </c>
      <c r="G156" s="148">
        <v>1</v>
      </c>
      <c r="H156" s="155">
        <v>780</v>
      </c>
      <c r="I156" s="145">
        <v>780</v>
      </c>
      <c r="J156" s="155" t="s">
        <v>687</v>
      </c>
      <c r="K156" s="156">
        <f>IF(ISBLANK(J4),"0",IF('Workload Summary'!$J4="H",'Workload Summary'!$I4*2,'Workload Summary'!$I4*1))</f>
        <v>0</v>
      </c>
      <c r="L156" s="154" t="s">
        <v>687</v>
      </c>
      <c r="M156" s="157">
        <f>IF('Workload Summary'!$L4="Y",'Workload Summary'!$I4,0)</f>
        <v>0</v>
      </c>
      <c r="N156" s="145">
        <v>1.3</v>
      </c>
      <c r="O156" s="145">
        <v>1.3</v>
      </c>
      <c r="P156" s="145" t="s">
        <v>2771</v>
      </c>
      <c r="Q156" s="137"/>
    </row>
    <row r="157" ht="15.75">
      <c r="A157" s="145" t="s">
        <v>681</v>
      </c>
      <c r="B157" s="154" t="s">
        <v>1146</v>
      </c>
      <c r="C157" s="145" t="s">
        <v>1147</v>
      </c>
      <c r="D157" s="145" t="s">
        <v>1090</v>
      </c>
      <c r="E157" s="147" t="s">
        <v>2852</v>
      </c>
      <c r="F157" s="147" t="s">
        <v>2852</v>
      </c>
      <c r="G157" s="148">
        <v>1</v>
      </c>
      <c r="H157" s="155">
        <v>211</v>
      </c>
      <c r="I157" s="145">
        <v>0</v>
      </c>
      <c r="J157" s="155" t="s">
        <v>687</v>
      </c>
      <c r="K157" s="156">
        <f>IF(ISBLANK(J4),"0",IF('Workload Summary'!$J4="H",'Workload Summary'!$I4*2,'Workload Summary'!$I4*1))</f>
        <v>0</v>
      </c>
      <c r="L157" s="154" t="s">
        <v>687</v>
      </c>
      <c r="M157" s="157">
        <f>IF('Workload Summary'!$L4="Y",'Workload Summary'!$I4,0)</f>
        <v>0</v>
      </c>
      <c r="N157" s="145">
        <v>1.5</v>
      </c>
      <c r="O157" s="145">
        <v>1.5</v>
      </c>
      <c r="P157" s="145" t="s">
        <v>2856</v>
      </c>
      <c r="Q157" s="137"/>
    </row>
    <row r="158" ht="15.75">
      <c r="A158" s="145" t="s">
        <v>681</v>
      </c>
      <c r="B158" s="154" t="s">
        <v>2857</v>
      </c>
      <c r="C158" s="145" t="s">
        <v>2079</v>
      </c>
      <c r="D158" s="145" t="s">
        <v>1217</v>
      </c>
      <c r="E158" s="147" t="s">
        <v>2852</v>
      </c>
      <c r="F158" s="147" t="s">
        <v>2855</v>
      </c>
      <c r="G158" s="148">
        <v>1</v>
      </c>
      <c r="H158" s="155">
        <v>827</v>
      </c>
      <c r="I158" s="145">
        <v>827</v>
      </c>
      <c r="J158" s="155" t="s">
        <v>687</v>
      </c>
      <c r="K158" s="156">
        <f>IF(ISBLANK(J4),"0",IF('Workload Summary'!$J4="H",'Workload Summary'!$I4*2,'Workload Summary'!$I4*1))</f>
        <v>0</v>
      </c>
      <c r="L158" s="154" t="s">
        <v>687</v>
      </c>
      <c r="M158" s="157">
        <f>IF('Workload Summary'!$L4="Y",'Workload Summary'!$I4,0)</f>
        <v>0</v>
      </c>
      <c r="N158" s="145">
        <v>1.2</v>
      </c>
      <c r="O158" s="145">
        <v>1.2</v>
      </c>
      <c r="P158" s="145" t="s">
        <v>2767</v>
      </c>
      <c r="Q158" s="137"/>
    </row>
    <row r="159" ht="15.75">
      <c r="A159" s="145" t="s">
        <v>681</v>
      </c>
      <c r="B159" s="154" t="s">
        <v>2474</v>
      </c>
      <c r="C159" s="145" t="s">
        <v>2475</v>
      </c>
      <c r="D159" s="145" t="s">
        <v>2134</v>
      </c>
      <c r="E159" s="147" t="s">
        <v>2855</v>
      </c>
      <c r="F159" s="147" t="s">
        <v>2855</v>
      </c>
      <c r="G159" s="148">
        <v>1</v>
      </c>
      <c r="H159" s="155">
        <v>763</v>
      </c>
      <c r="I159" s="145">
        <v>0</v>
      </c>
      <c r="J159" s="155" t="s">
        <v>687</v>
      </c>
      <c r="K159" s="156">
        <f>IF(ISBLANK(J4),"0",IF('Workload Summary'!$J4="H",'Workload Summary'!$I4*2,'Workload Summary'!$I4*1))</f>
        <v>0</v>
      </c>
      <c r="L159" s="154" t="s">
        <v>2705</v>
      </c>
      <c r="M159" s="157">
        <f>IF('Workload Summary'!$L4="Y",'Workload Summary'!$I4,0)</f>
        <v>0</v>
      </c>
      <c r="N159" s="145">
        <v>1.3</v>
      </c>
      <c r="O159" s="145">
        <v>1.3</v>
      </c>
      <c r="P159" s="145" t="s">
        <v>2858</v>
      </c>
      <c r="Q159" s="137"/>
    </row>
    <row r="160" ht="15.75">
      <c r="A160" s="145" t="s">
        <v>681</v>
      </c>
      <c r="B160" s="154" t="s">
        <v>2859</v>
      </c>
      <c r="C160" s="145" t="s">
        <v>2019</v>
      </c>
      <c r="D160" s="145" t="s">
        <v>2020</v>
      </c>
      <c r="E160" s="147" t="s">
        <v>2855</v>
      </c>
      <c r="F160" s="147" t="s">
        <v>697</v>
      </c>
      <c r="G160" s="148">
        <v>1</v>
      </c>
      <c r="H160" s="155">
        <v>697</v>
      </c>
      <c r="I160" s="145">
        <v>697</v>
      </c>
      <c r="J160" s="155" t="s">
        <v>687</v>
      </c>
      <c r="K160" s="156">
        <f>IF(ISBLANK(J4),"0",IF('Workload Summary'!$J4="H",'Workload Summary'!$I4*2,'Workload Summary'!$I4*1))</f>
        <v>0</v>
      </c>
      <c r="L160" s="154" t="s">
        <v>687</v>
      </c>
      <c r="M160" s="157">
        <f>IF('Workload Summary'!$L4="Y",'Workload Summary'!$I4,0)</f>
        <v>0</v>
      </c>
      <c r="N160" s="145">
        <v>1.5</v>
      </c>
      <c r="O160" s="145">
        <v>1.5</v>
      </c>
      <c r="P160" s="145" t="s">
        <v>2860</v>
      </c>
      <c r="Q160" s="137"/>
    </row>
    <row r="161" ht="15.75">
      <c r="A161" s="145" t="s">
        <v>681</v>
      </c>
      <c r="B161" s="154" t="s">
        <v>1629</v>
      </c>
      <c r="C161" s="145" t="s">
        <v>1630</v>
      </c>
      <c r="D161" s="145" t="s">
        <v>1631</v>
      </c>
      <c r="E161" s="147" t="s">
        <v>2861</v>
      </c>
      <c r="F161" s="147" t="s">
        <v>697</v>
      </c>
      <c r="G161" s="148">
        <v>1</v>
      </c>
      <c r="H161" s="155">
        <v>637</v>
      </c>
      <c r="I161" s="145">
        <v>637</v>
      </c>
      <c r="J161" s="155" t="s">
        <v>687</v>
      </c>
      <c r="K161" s="156">
        <f>IF(ISBLANK(J4),"0",IF('Workload Summary'!$J4="H",'Workload Summary'!$I4*2,'Workload Summary'!$I4*1))</f>
        <v>0</v>
      </c>
      <c r="L161" s="154" t="s">
        <v>687</v>
      </c>
      <c r="M161" s="157">
        <f>IF('Workload Summary'!$L4="Y",'Workload Summary'!$I4,0)</f>
        <v>0</v>
      </c>
      <c r="N161" s="145">
        <v>1.2</v>
      </c>
      <c r="O161" s="145">
        <v>1.2</v>
      </c>
      <c r="P161" s="145" t="s">
        <v>2772</v>
      </c>
      <c r="Q161" s="137"/>
    </row>
    <row r="162" ht="15.75">
      <c r="A162" s="145" t="s">
        <v>681</v>
      </c>
      <c r="B162" s="154" t="s">
        <v>2269</v>
      </c>
      <c r="C162" s="145" t="s">
        <v>2270</v>
      </c>
      <c r="D162" s="145" t="s">
        <v>1090</v>
      </c>
      <c r="E162" s="147" t="s">
        <v>697</v>
      </c>
      <c r="F162" s="147" t="s">
        <v>2862</v>
      </c>
      <c r="G162" s="148">
        <v>1</v>
      </c>
      <c r="H162" s="155">
        <v>531</v>
      </c>
      <c r="I162" s="145">
        <v>531</v>
      </c>
      <c r="J162" s="155" t="s">
        <v>687</v>
      </c>
      <c r="K162" s="156">
        <f>IF(ISBLANK(J4),"0",IF('Workload Summary'!$J4="H",'Workload Summary'!$I4*2,'Workload Summary'!$I4*1))</f>
        <v>0</v>
      </c>
      <c r="L162" s="154" t="s">
        <v>687</v>
      </c>
      <c r="M162" s="157">
        <f>IF('Workload Summary'!$L4="Y",'Workload Summary'!$I4,0)</f>
        <v>0</v>
      </c>
      <c r="N162" s="145">
        <v>0.8</v>
      </c>
      <c r="O162" s="145">
        <v>0.8</v>
      </c>
      <c r="P162" s="145" t="s">
        <v>2863</v>
      </c>
      <c r="Q162" s="137"/>
    </row>
    <row r="163" ht="15.75">
      <c r="A163" s="145" t="s">
        <v>681</v>
      </c>
      <c r="B163" s="154" t="s">
        <v>2458</v>
      </c>
      <c r="C163" s="145" t="s">
        <v>2459</v>
      </c>
      <c r="D163" s="145" t="s">
        <v>1261</v>
      </c>
      <c r="E163" s="147" t="s">
        <v>697</v>
      </c>
      <c r="F163" s="147" t="s">
        <v>697</v>
      </c>
      <c r="G163" s="148">
        <v>1</v>
      </c>
      <c r="H163" s="155">
        <v>590</v>
      </c>
      <c r="I163" s="145">
        <v>0</v>
      </c>
      <c r="J163" s="155" t="s">
        <v>687</v>
      </c>
      <c r="K163" s="156">
        <f>IF(ISBLANK(J4),"0",IF('Workload Summary'!$J4="H",'Workload Summary'!$I4*2,'Workload Summary'!$I4*1))</f>
        <v>0</v>
      </c>
      <c r="L163" s="154" t="s">
        <v>687</v>
      </c>
      <c r="M163" s="157">
        <f>IF('Workload Summary'!$L4="Y",'Workload Summary'!$I4,0)</f>
        <v>0</v>
      </c>
      <c r="N163" s="145">
        <v>1.5</v>
      </c>
      <c r="O163" s="145">
        <v>1.5</v>
      </c>
      <c r="P163" s="145" t="s">
        <v>2864</v>
      </c>
      <c r="Q163" s="137"/>
    </row>
    <row r="164" ht="15.75">
      <c r="A164" s="145" t="s">
        <v>681</v>
      </c>
      <c r="B164" s="154" t="s">
        <v>1912</v>
      </c>
      <c r="C164" s="145" t="s">
        <v>1913</v>
      </c>
      <c r="D164" s="145" t="s">
        <v>1631</v>
      </c>
      <c r="E164" s="147" t="s">
        <v>697</v>
      </c>
      <c r="F164" s="147" t="s">
        <v>697</v>
      </c>
      <c r="G164" s="148">
        <v>1</v>
      </c>
      <c r="H164" s="155">
        <v>259</v>
      </c>
      <c r="I164" s="145">
        <v>259</v>
      </c>
      <c r="J164" s="155" t="s">
        <v>687</v>
      </c>
      <c r="K164" s="156">
        <f>IF(ISBLANK(J4),"0",IF('Workload Summary'!$J4="H",'Workload Summary'!$I4*2,'Workload Summary'!$I4*1))</f>
        <v>0</v>
      </c>
      <c r="L164" s="154" t="s">
        <v>687</v>
      </c>
      <c r="M164" s="157">
        <f>IF('Workload Summary'!$L4="Y",'Workload Summary'!$I4,0)</f>
        <v>0</v>
      </c>
      <c r="N164" s="145">
        <v>0.5</v>
      </c>
      <c r="O164" s="145">
        <v>0.5</v>
      </c>
      <c r="P164" s="145" t="s">
        <v>2865</v>
      </c>
      <c r="Q164" s="137"/>
    </row>
    <row r="165" ht="15.75">
      <c r="A165" s="145" t="s">
        <v>681</v>
      </c>
      <c r="B165" s="154" t="s">
        <v>1220</v>
      </c>
      <c r="C165" s="145" t="s">
        <v>1221</v>
      </c>
      <c r="D165" s="145" t="s">
        <v>1631</v>
      </c>
      <c r="E165" s="147" t="s">
        <v>697</v>
      </c>
      <c r="F165" s="147" t="s">
        <v>2862</v>
      </c>
      <c r="G165" s="148">
        <v>1</v>
      </c>
      <c r="H165" s="155">
        <v>858</v>
      </c>
      <c r="I165" s="145">
        <v>858</v>
      </c>
      <c r="J165" s="155" t="s">
        <v>687</v>
      </c>
      <c r="K165" s="156">
        <f>IF(ISBLANK(J4),"0",IF('Workload Summary'!$J4="H",'Workload Summary'!$I4*2,'Workload Summary'!$I4*1))</f>
        <v>0</v>
      </c>
      <c r="L165" s="154" t="s">
        <v>687</v>
      </c>
      <c r="M165" s="157">
        <f>IF('Workload Summary'!$L4="Y",'Workload Summary'!$I4,0)</f>
        <v>0</v>
      </c>
      <c r="N165" s="145">
        <v>1.3</v>
      </c>
      <c r="O165" s="145">
        <v>1.3</v>
      </c>
      <c r="P165" s="145" t="s">
        <v>2866</v>
      </c>
      <c r="Q165" s="137"/>
    </row>
    <row r="166" ht="15.75">
      <c r="A166" s="145" t="s">
        <v>681</v>
      </c>
      <c r="B166" s="154" t="s">
        <v>2859</v>
      </c>
      <c r="C166" s="145" t="s">
        <v>2019</v>
      </c>
      <c r="D166" s="145" t="s">
        <v>2020</v>
      </c>
      <c r="E166" s="147" t="s">
        <v>697</v>
      </c>
      <c r="F166" s="147" t="s">
        <v>697</v>
      </c>
      <c r="G166" s="148">
        <v>3</v>
      </c>
      <c r="H166" s="155">
        <v>750</v>
      </c>
      <c r="I166" s="145">
        <v>750</v>
      </c>
      <c r="J166" s="155" t="s">
        <v>687</v>
      </c>
      <c r="K166" s="156">
        <f>IF(ISBLANK(J4),"0",IF('Workload Summary'!$J4="H",'Workload Summary'!$I4*2,'Workload Summary'!$I4*1))</f>
        <v>0</v>
      </c>
      <c r="L166" s="154" t="s">
        <v>687</v>
      </c>
      <c r="M166" s="157">
        <f>IF('Workload Summary'!$L4="Y",'Workload Summary'!$I4,0)</f>
        <v>0</v>
      </c>
      <c r="N166" s="145">
        <v>1.2</v>
      </c>
      <c r="O166" s="145">
        <v>1.2</v>
      </c>
      <c r="P166" s="145" t="s">
        <v>2867</v>
      </c>
      <c r="Q166" s="137"/>
    </row>
    <row r="167" ht="15.75">
      <c r="A167" s="145" t="s">
        <v>681</v>
      </c>
      <c r="B167" s="154" t="s">
        <v>1259</v>
      </c>
      <c r="C167" s="145" t="s">
        <v>1260</v>
      </c>
      <c r="D167" s="145" t="s">
        <v>1261</v>
      </c>
      <c r="E167" s="147" t="s">
        <v>697</v>
      </c>
      <c r="F167" s="147" t="s">
        <v>2862</v>
      </c>
      <c r="G167" s="148">
        <v>1</v>
      </c>
      <c r="H167" s="155">
        <v>497</v>
      </c>
      <c r="I167" s="145">
        <v>0</v>
      </c>
      <c r="J167" s="155" t="s">
        <v>687</v>
      </c>
      <c r="K167" s="156">
        <f>IF(ISBLANK(J4),"0",IF('Workload Summary'!$J4="H",'Workload Summary'!$I4*2,'Workload Summary'!$I4*1))</f>
        <v>0</v>
      </c>
      <c r="L167" s="154" t="s">
        <v>687</v>
      </c>
      <c r="M167" s="157">
        <f>IF('Workload Summary'!$L4="Y",'Workload Summary'!$I4,0)</f>
        <v>0</v>
      </c>
      <c r="N167" s="145">
        <v>1</v>
      </c>
      <c r="O167" s="145">
        <v>1</v>
      </c>
      <c r="P167" s="145" t="s">
        <v>2868</v>
      </c>
      <c r="Q167" s="137"/>
    </row>
    <row r="168" ht="15.75">
      <c r="A168" s="145" t="s">
        <v>681</v>
      </c>
      <c r="B168" s="154" t="s">
        <v>1733</v>
      </c>
      <c r="C168" s="145" t="s">
        <v>1734</v>
      </c>
      <c r="D168" s="145" t="s">
        <v>1217</v>
      </c>
      <c r="E168" s="147" t="s">
        <v>697</v>
      </c>
      <c r="F168" s="147" t="s">
        <v>2862</v>
      </c>
      <c r="G168" s="148">
        <v>1</v>
      </c>
      <c r="H168" s="155">
        <v>428</v>
      </c>
      <c r="I168" s="145">
        <v>428</v>
      </c>
      <c r="J168" s="155" t="s">
        <v>687</v>
      </c>
      <c r="K168" s="156">
        <f>IF(ISBLANK(J4),"0",IF('Workload Summary'!$J4="H",'Workload Summary'!$I4*2,'Workload Summary'!$I4*1))</f>
        <v>0</v>
      </c>
      <c r="L168" s="154" t="s">
        <v>687</v>
      </c>
      <c r="M168" s="157">
        <f>IF('Workload Summary'!$L4="Y",'Workload Summary'!$I4,0)</f>
        <v>0</v>
      </c>
      <c r="N168" s="145">
        <v>1.5</v>
      </c>
      <c r="O168" s="145">
        <v>1.5</v>
      </c>
      <c r="P168" s="145" t="s">
        <v>2869</v>
      </c>
      <c r="Q168" s="137"/>
    </row>
    <row r="169" ht="15.75">
      <c r="A169" s="145" t="s">
        <v>681</v>
      </c>
      <c r="B169" s="154" t="s">
        <v>1285</v>
      </c>
      <c r="C169" s="145" t="s">
        <v>1286</v>
      </c>
      <c r="D169" s="145" t="s">
        <v>1090</v>
      </c>
      <c r="E169" s="147" t="s">
        <v>2862</v>
      </c>
      <c r="F169" s="147" t="s">
        <v>2870</v>
      </c>
      <c r="G169" s="148">
        <v>2</v>
      </c>
      <c r="H169" s="155">
        <v>1096</v>
      </c>
      <c r="I169" s="145">
        <v>0</v>
      </c>
      <c r="J169" s="155" t="s">
        <v>687</v>
      </c>
      <c r="K169" s="156">
        <f>IF(ISBLANK(J4),"0",IF('Workload Summary'!$J4="H",'Workload Summary'!$I4*2,'Workload Summary'!$I4*1))</f>
        <v>0</v>
      </c>
      <c r="L169" s="154" t="s">
        <v>687</v>
      </c>
      <c r="M169" s="157">
        <f>IF('Workload Summary'!$L4="Y",'Workload Summary'!$I4,0)</f>
        <v>0</v>
      </c>
      <c r="N169" s="145">
        <v>1</v>
      </c>
      <c r="O169" s="145">
        <v>1</v>
      </c>
      <c r="P169" s="145" t="s">
        <v>2824</v>
      </c>
      <c r="Q169" s="137"/>
    </row>
    <row r="170" ht="15.75">
      <c r="A170" s="145" t="s">
        <v>681</v>
      </c>
      <c r="B170" s="154" t="s">
        <v>1088</v>
      </c>
      <c r="C170" s="145" t="s">
        <v>1089</v>
      </c>
      <c r="D170" s="145" t="s">
        <v>1090</v>
      </c>
      <c r="E170" s="147" t="s">
        <v>2862</v>
      </c>
      <c r="F170" s="147" t="s">
        <v>2870</v>
      </c>
      <c r="G170" s="148">
        <v>1</v>
      </c>
      <c r="H170" s="155">
        <v>713</v>
      </c>
      <c r="I170" s="145">
        <v>713</v>
      </c>
      <c r="J170" s="155" t="s">
        <v>687</v>
      </c>
      <c r="K170" s="156">
        <f>IF(ISBLANK(J4),"0",IF('Workload Summary'!$J4="H",'Workload Summary'!$I4*2,'Workload Summary'!$I4*1))</f>
        <v>0</v>
      </c>
      <c r="L170" s="154" t="s">
        <v>687</v>
      </c>
      <c r="M170" s="157">
        <f>IF('Workload Summary'!$L4="Y",'Workload Summary'!$I4,0)</f>
        <v>0</v>
      </c>
      <c r="N170" s="145">
        <v>1.2</v>
      </c>
      <c r="O170" s="145">
        <v>1.2</v>
      </c>
      <c r="P170" s="145" t="s">
        <v>2871</v>
      </c>
      <c r="Q170" s="137"/>
    </row>
    <row r="171" ht="15.75">
      <c r="A171" s="145" t="s">
        <v>681</v>
      </c>
      <c r="B171" s="154" t="s">
        <v>1837</v>
      </c>
      <c r="C171" s="145" t="s">
        <v>1838</v>
      </c>
      <c r="D171" s="145" t="s">
        <v>1261</v>
      </c>
      <c r="E171" s="147" t="s">
        <v>2862</v>
      </c>
      <c r="F171" s="147" t="s">
        <v>2870</v>
      </c>
      <c r="G171" s="148">
        <v>1</v>
      </c>
      <c r="H171" s="155">
        <v>594</v>
      </c>
      <c r="I171" s="145">
        <v>0</v>
      </c>
      <c r="J171" s="155" t="s">
        <v>687</v>
      </c>
      <c r="K171" s="156">
        <f>IF(ISBLANK(J4),"0",IF('Workload Summary'!$J4="H",'Workload Summary'!$I4*2,'Workload Summary'!$I4*1))</f>
        <v>0</v>
      </c>
      <c r="L171" s="154" t="s">
        <v>687</v>
      </c>
      <c r="M171" s="157">
        <f>IF('Workload Summary'!$L4="Y",'Workload Summary'!$I4,0)</f>
        <v>0</v>
      </c>
      <c r="N171" s="145">
        <v>1</v>
      </c>
      <c r="O171" s="145">
        <v>1</v>
      </c>
      <c r="P171" s="145" t="s">
        <v>2804</v>
      </c>
      <c r="Q171" s="137"/>
    </row>
    <row r="172" ht="15.75">
      <c r="A172" s="145" t="s">
        <v>681</v>
      </c>
      <c r="B172" s="154" t="s">
        <v>2681</v>
      </c>
      <c r="C172" s="145" t="s">
        <v>2363</v>
      </c>
      <c r="D172" s="145" t="s">
        <v>1583</v>
      </c>
      <c r="E172" s="147" t="s">
        <v>2862</v>
      </c>
      <c r="F172" s="147" t="s">
        <v>2870</v>
      </c>
      <c r="G172" s="148">
        <v>1</v>
      </c>
      <c r="H172" s="155">
        <v>349</v>
      </c>
      <c r="I172" s="145">
        <v>349</v>
      </c>
      <c r="J172" s="155" t="s">
        <v>687</v>
      </c>
      <c r="K172" s="156">
        <f>IF(ISBLANK(J4),"0",IF('Workload Summary'!$J4="H",'Workload Summary'!$I4*2,'Workload Summary'!$I4*1))</f>
        <v>0</v>
      </c>
      <c r="L172" s="154" t="s">
        <v>687</v>
      </c>
      <c r="M172" s="157">
        <f>IF('Workload Summary'!$L4="Y",'Workload Summary'!$I4,0)</f>
        <v>0</v>
      </c>
      <c r="N172" s="145">
        <v>1.1</v>
      </c>
      <c r="O172" s="145">
        <v>1.1</v>
      </c>
      <c r="P172" s="145" t="s">
        <v>2872</v>
      </c>
      <c r="Q172" s="137"/>
    </row>
    <row r="173" ht="15.75">
      <c r="A173" s="145" t="s">
        <v>681</v>
      </c>
      <c r="B173" s="154" t="s">
        <v>2124</v>
      </c>
      <c r="C173" s="145" t="s">
        <v>2141</v>
      </c>
      <c r="D173" s="145" t="s">
        <v>1090</v>
      </c>
      <c r="E173" s="147" t="s">
        <v>2862</v>
      </c>
      <c r="F173" s="147" t="s">
        <v>2870</v>
      </c>
      <c r="G173" s="148">
        <v>1</v>
      </c>
      <c r="H173" s="155">
        <v>767</v>
      </c>
      <c r="I173" s="145">
        <v>767</v>
      </c>
      <c r="J173" s="155" t="s">
        <v>687</v>
      </c>
      <c r="K173" s="156">
        <f>IF(ISBLANK(J4),"0",IF('Workload Summary'!$J4="H",'Workload Summary'!$I4*2,'Workload Summary'!$I4*1))</f>
        <v>0</v>
      </c>
      <c r="L173" s="154" t="s">
        <v>687</v>
      </c>
      <c r="M173" s="157">
        <f>IF('Workload Summary'!$L4="Y",'Workload Summary'!$I4,0)</f>
        <v>0</v>
      </c>
      <c r="N173" s="145">
        <v>1.2</v>
      </c>
      <c r="O173" s="145">
        <v>1.2</v>
      </c>
      <c r="P173" s="145" t="s">
        <v>2715</v>
      </c>
      <c r="Q173" s="137"/>
    </row>
    <row r="174" ht="15.75">
      <c r="A174" s="145" t="s">
        <v>681</v>
      </c>
      <c r="B174" s="154" t="s">
        <v>1865</v>
      </c>
      <c r="C174" s="145" t="s">
        <v>1866</v>
      </c>
      <c r="D174" s="145" t="s">
        <v>1583</v>
      </c>
      <c r="E174" s="147" t="s">
        <v>2870</v>
      </c>
      <c r="F174" s="147" t="s">
        <v>2870</v>
      </c>
      <c r="G174" s="148">
        <v>1</v>
      </c>
      <c r="H174" s="155">
        <v>175</v>
      </c>
      <c r="I174" s="145">
        <v>175</v>
      </c>
      <c r="J174" s="155" t="s">
        <v>687</v>
      </c>
      <c r="K174" s="156">
        <f>IF(ISBLANK(J4),"0",IF('Workload Summary'!$J4="H",'Workload Summary'!$I4*2,'Workload Summary'!$I4*1))</f>
        <v>0</v>
      </c>
      <c r="L174" s="154" t="s">
        <v>687</v>
      </c>
      <c r="M174" s="157">
        <f>IF('Workload Summary'!$L4="Y",'Workload Summary'!$I4,0)</f>
        <v>0</v>
      </c>
      <c r="N174" s="145">
        <v>0.5</v>
      </c>
      <c r="O174" s="145">
        <v>0.5</v>
      </c>
      <c r="P174" s="145" t="s">
        <v>2873</v>
      </c>
      <c r="Q174" s="137"/>
    </row>
    <row r="175" ht="15.75">
      <c r="A175" s="145" t="s">
        <v>681</v>
      </c>
      <c r="B175" s="154" t="s">
        <v>1455</v>
      </c>
      <c r="C175" s="145" t="s">
        <v>1456</v>
      </c>
      <c r="D175" s="145" t="s">
        <v>1261</v>
      </c>
      <c r="E175" s="147" t="s">
        <v>2870</v>
      </c>
      <c r="F175" s="147" t="s">
        <v>2874</v>
      </c>
      <c r="G175" s="148">
        <v>3</v>
      </c>
      <c r="H175" s="155">
        <v>404</v>
      </c>
      <c r="I175" s="145">
        <v>404</v>
      </c>
      <c r="J175" s="155" t="s">
        <v>687</v>
      </c>
      <c r="K175" s="156">
        <f>IF(ISBLANK(J4),"0",IF('Workload Summary'!$J4="H",'Workload Summary'!$I4*2,'Workload Summary'!$I4*1))</f>
        <v>0</v>
      </c>
      <c r="L175" s="154" t="s">
        <v>687</v>
      </c>
      <c r="M175" s="157">
        <f>IF('Workload Summary'!$L4="Y",'Workload Summary'!$I4,0)</f>
        <v>0</v>
      </c>
      <c r="N175" s="145">
        <v>1.5</v>
      </c>
      <c r="O175" s="145">
        <v>1.5</v>
      </c>
      <c r="P175" s="145" t="s">
        <v>2875</v>
      </c>
      <c r="Q175" s="137"/>
    </row>
    <row r="176" ht="15.75">
      <c r="A176" s="145" t="s">
        <v>681</v>
      </c>
      <c r="B176" s="154" t="s">
        <v>1629</v>
      </c>
      <c r="C176" s="145" t="s">
        <v>1630</v>
      </c>
      <c r="D176" s="145" t="s">
        <v>1631</v>
      </c>
      <c r="E176" s="147" t="s">
        <v>2870</v>
      </c>
      <c r="F176" s="147" t="s">
        <v>2874</v>
      </c>
      <c r="G176" s="148">
        <v>1</v>
      </c>
      <c r="H176" s="155">
        <v>627</v>
      </c>
      <c r="I176" s="145">
        <v>627</v>
      </c>
      <c r="J176" s="155" t="s">
        <v>687</v>
      </c>
      <c r="K176" s="156">
        <f>IF(ISBLANK(J4),"0",IF('Workload Summary'!$J4="H",'Workload Summary'!$I4*2,'Workload Summary'!$I4*1))</f>
        <v>0</v>
      </c>
      <c r="L176" s="154" t="s">
        <v>687</v>
      </c>
      <c r="M176" s="157">
        <f>IF('Workload Summary'!$L4="Y",'Workload Summary'!$I4,0)</f>
        <v>0</v>
      </c>
      <c r="N176" s="145">
        <v>0.6</v>
      </c>
      <c r="O176" s="145">
        <v>0.6</v>
      </c>
      <c r="P176" s="145" t="s">
        <v>2782</v>
      </c>
      <c r="Q176" s="137"/>
    </row>
    <row r="177" ht="15.75">
      <c r="A177" s="145" t="s">
        <v>681</v>
      </c>
      <c r="B177" s="154" t="s">
        <v>1123</v>
      </c>
      <c r="C177" s="145" t="s">
        <v>1124</v>
      </c>
      <c r="D177" s="145" t="s">
        <v>1125</v>
      </c>
      <c r="E177" s="147" t="s">
        <v>2870</v>
      </c>
      <c r="F177" s="147" t="s">
        <v>2870</v>
      </c>
      <c r="G177" s="148">
        <v>1</v>
      </c>
      <c r="H177" s="155">
        <v>536</v>
      </c>
      <c r="I177" s="145">
        <v>536</v>
      </c>
      <c r="J177" s="155" t="s">
        <v>687</v>
      </c>
      <c r="K177" s="156">
        <f>IF(ISBLANK(J4),"0",IF('Workload Summary'!$J4="H",'Workload Summary'!$I4*2,'Workload Summary'!$I4*1))</f>
        <v>0</v>
      </c>
      <c r="L177" s="154" t="s">
        <v>687</v>
      </c>
      <c r="M177" s="157">
        <f>IF('Workload Summary'!$L4="Y",'Workload Summary'!$I4,0)</f>
        <v>0</v>
      </c>
      <c r="N177" s="145">
        <v>1.3</v>
      </c>
      <c r="O177" s="145">
        <v>1.3</v>
      </c>
      <c r="P177" s="145" t="s">
        <v>2876</v>
      </c>
      <c r="Q177" s="137"/>
    </row>
    <row r="178" ht="15.75">
      <c r="A178" s="145" t="s">
        <v>681</v>
      </c>
      <c r="B178" s="154" t="s">
        <v>2018</v>
      </c>
      <c r="C178" s="145" t="s">
        <v>2019</v>
      </c>
      <c r="D178" s="145" t="s">
        <v>2020</v>
      </c>
      <c r="E178" s="147" t="s">
        <v>2870</v>
      </c>
      <c r="F178" s="147" t="s">
        <v>2874</v>
      </c>
      <c r="G178" s="148">
        <v>3</v>
      </c>
      <c r="H178" s="155">
        <v>728</v>
      </c>
      <c r="I178" s="145">
        <v>728</v>
      </c>
      <c r="J178" s="155" t="s">
        <v>687</v>
      </c>
      <c r="K178" s="156">
        <f>IF(ISBLANK(J4),"0",IF('Workload Summary'!$J4="H",'Workload Summary'!$I4*2,'Workload Summary'!$I4*1))</f>
        <v>0</v>
      </c>
      <c r="L178" s="154" t="s">
        <v>687</v>
      </c>
      <c r="M178" s="157">
        <f>IF('Workload Summary'!$L4="Y",'Workload Summary'!$I4,0)</f>
        <v>0</v>
      </c>
      <c r="N178" s="145">
        <v>1.4</v>
      </c>
      <c r="O178" s="145">
        <v>1.4</v>
      </c>
      <c r="P178" s="145" t="s">
        <v>2877</v>
      </c>
      <c r="Q178" s="137"/>
    </row>
    <row r="179" ht="15.75">
      <c r="A179" s="145" t="s">
        <v>681</v>
      </c>
      <c r="B179" s="154" t="s">
        <v>2018</v>
      </c>
      <c r="C179" s="145" t="s">
        <v>2019</v>
      </c>
      <c r="D179" s="145" t="s">
        <v>2020</v>
      </c>
      <c r="E179" s="147" t="s">
        <v>2870</v>
      </c>
      <c r="F179" s="147" t="s">
        <v>2874</v>
      </c>
      <c r="G179" s="148">
        <v>1</v>
      </c>
      <c r="H179" s="155">
        <v>741</v>
      </c>
      <c r="I179" s="145">
        <v>741</v>
      </c>
      <c r="J179" s="155" t="s">
        <v>687</v>
      </c>
      <c r="K179" s="156">
        <f>IF(ISBLANK(J4),"0",IF('Workload Summary'!$J4="H",'Workload Summary'!$I4*2,'Workload Summary'!$I4*1))</f>
        <v>0</v>
      </c>
      <c r="L179" s="154" t="s">
        <v>687</v>
      </c>
      <c r="M179" s="157">
        <f>IF('Workload Summary'!$L4="Y",'Workload Summary'!$I4,0)</f>
        <v>0</v>
      </c>
      <c r="N179" s="145">
        <v>1.3</v>
      </c>
      <c r="O179" s="145">
        <v>1.3</v>
      </c>
      <c r="P179" s="145" t="s">
        <v>2878</v>
      </c>
      <c r="Q179" s="137"/>
    </row>
    <row r="180" ht="15.75">
      <c r="A180" s="145" t="s">
        <v>681</v>
      </c>
      <c r="B180" s="154" t="s">
        <v>1259</v>
      </c>
      <c r="C180" s="145" t="s">
        <v>1260</v>
      </c>
      <c r="D180" s="145" t="s">
        <v>1261</v>
      </c>
      <c r="E180" s="147" t="s">
        <v>2874</v>
      </c>
      <c r="F180" s="147" t="s">
        <v>2879</v>
      </c>
      <c r="G180" s="148">
        <v>1</v>
      </c>
      <c r="H180" s="155">
        <v>692</v>
      </c>
      <c r="I180" s="145">
        <v>692</v>
      </c>
      <c r="J180" s="155" t="s">
        <v>687</v>
      </c>
      <c r="K180" s="156">
        <f>IF(ISBLANK(J4),"0",IF('Workload Summary'!$J4="H",'Workload Summary'!$I4*2,'Workload Summary'!$I4*1))</f>
        <v>0</v>
      </c>
      <c r="L180" s="154" t="s">
        <v>687</v>
      </c>
      <c r="M180" s="157">
        <f>IF('Workload Summary'!$L4="Y",'Workload Summary'!$I4,0)</f>
        <v>0</v>
      </c>
      <c r="N180" s="145">
        <v>1.3</v>
      </c>
      <c r="O180" s="145">
        <v>1.3</v>
      </c>
      <c r="P180" s="145" t="s">
        <v>2880</v>
      </c>
      <c r="Q180" s="137"/>
    </row>
    <row r="181" ht="15.75">
      <c r="A181" s="145" t="s">
        <v>681</v>
      </c>
      <c r="B181" s="154" t="s">
        <v>1972</v>
      </c>
      <c r="C181" s="145" t="s">
        <v>1973</v>
      </c>
      <c r="D181" s="145" t="s">
        <v>1974</v>
      </c>
      <c r="E181" s="147" t="s">
        <v>2874</v>
      </c>
      <c r="F181" s="147" t="s">
        <v>2874</v>
      </c>
      <c r="G181" s="148">
        <v>1</v>
      </c>
      <c r="H181" s="155">
        <v>151</v>
      </c>
      <c r="I181" s="145">
        <v>151</v>
      </c>
      <c r="J181" s="155" t="s">
        <v>687</v>
      </c>
      <c r="K181" s="156">
        <f>IF(ISBLANK(J4),"0",IF('Workload Summary'!$J4="H",'Workload Summary'!$I4*2,'Workload Summary'!$I4*1))</f>
        <v>0</v>
      </c>
      <c r="L181" s="154" t="s">
        <v>687</v>
      </c>
      <c r="M181" s="157">
        <f>IF('Workload Summary'!$L4="Y",'Workload Summary'!$I4,0)</f>
        <v>0</v>
      </c>
      <c r="N181" s="145">
        <v>1</v>
      </c>
      <c r="O181" s="145">
        <v>1</v>
      </c>
      <c r="P181" s="145" t="s">
        <v>2715</v>
      </c>
      <c r="Q181" s="137"/>
    </row>
    <row r="182" ht="15.75">
      <c r="A182" s="145" t="s">
        <v>681</v>
      </c>
      <c r="B182" s="154" t="s">
        <v>2124</v>
      </c>
      <c r="C182" s="145" t="s">
        <v>2147</v>
      </c>
      <c r="D182" s="145" t="s">
        <v>1090</v>
      </c>
      <c r="E182" s="147" t="s">
        <v>2874</v>
      </c>
      <c r="F182" s="147" t="s">
        <v>2874</v>
      </c>
      <c r="G182" s="148">
        <v>1</v>
      </c>
      <c r="H182" s="155">
        <v>469</v>
      </c>
      <c r="I182" s="145">
        <v>469</v>
      </c>
      <c r="J182" s="155" t="s">
        <v>687</v>
      </c>
      <c r="K182" s="156">
        <f>IF(ISBLANK(J4),"0",IF('Workload Summary'!$J4="H",'Workload Summary'!$I4*2,'Workload Summary'!$I4*1))</f>
        <v>0</v>
      </c>
      <c r="L182" s="154" t="s">
        <v>687</v>
      </c>
      <c r="M182" s="157">
        <f>IF('Workload Summary'!$L4="Y",'Workload Summary'!$I4,0)</f>
        <v>0</v>
      </c>
      <c r="N182" s="145">
        <v>1.1</v>
      </c>
      <c r="O182" s="145">
        <v>1.1</v>
      </c>
      <c r="P182" s="145" t="s">
        <v>2881</v>
      </c>
      <c r="Q182" s="137"/>
    </row>
    <row r="183" ht="15.75">
      <c r="A183" s="145" t="s">
        <v>681</v>
      </c>
      <c r="B183" s="154" t="s">
        <v>2124</v>
      </c>
      <c r="C183" s="145" t="s">
        <v>2152</v>
      </c>
      <c r="D183" s="145" t="s">
        <v>2134</v>
      </c>
      <c r="E183" s="147" t="s">
        <v>2879</v>
      </c>
      <c r="F183" s="147" t="s">
        <v>2879</v>
      </c>
      <c r="G183" s="148">
        <v>1</v>
      </c>
      <c r="H183" s="155">
        <v>650</v>
      </c>
      <c r="I183" s="145">
        <v>650</v>
      </c>
      <c r="J183" s="155" t="s">
        <v>687</v>
      </c>
      <c r="K183" s="156">
        <f>IF(ISBLANK(J4),"0",IF('Workload Summary'!$J4="H",'Workload Summary'!$I4*2,'Workload Summary'!$I4*1))</f>
        <v>0</v>
      </c>
      <c r="L183" s="154" t="s">
        <v>687</v>
      </c>
      <c r="M183" s="157">
        <f>IF('Workload Summary'!$L4="Y",'Workload Summary'!$I4,0)</f>
        <v>0</v>
      </c>
      <c r="N183" s="145">
        <v>1.3</v>
      </c>
      <c r="O183" s="145">
        <v>1.3</v>
      </c>
      <c r="P183" s="145" t="s">
        <v>2715</v>
      </c>
      <c r="Q183" s="137"/>
    </row>
    <row r="184" ht="15.75">
      <c r="A184" s="145" t="s">
        <v>681</v>
      </c>
      <c r="B184" s="154" t="s">
        <v>1146</v>
      </c>
      <c r="C184" s="145" t="s">
        <v>1147</v>
      </c>
      <c r="D184" s="145" t="s">
        <v>1090</v>
      </c>
      <c r="E184" s="147" t="s">
        <v>2879</v>
      </c>
      <c r="F184" s="147" t="s">
        <v>2879</v>
      </c>
      <c r="G184" s="148">
        <v>1</v>
      </c>
      <c r="H184" s="155">
        <v>946</v>
      </c>
      <c r="I184" s="145">
        <v>0</v>
      </c>
      <c r="J184" s="155" t="s">
        <v>687</v>
      </c>
      <c r="K184" s="156">
        <f>IF(ISBLANK(J4),"0",IF('Workload Summary'!$J4="H",'Workload Summary'!$I4*2,'Workload Summary'!$I4*1))</f>
        <v>0</v>
      </c>
      <c r="L184" s="154" t="s">
        <v>687</v>
      </c>
      <c r="M184" s="157">
        <f>IF('Workload Summary'!$L4="Y",'Workload Summary'!$I4,0)</f>
        <v>0</v>
      </c>
      <c r="N184" s="145">
        <v>1.8</v>
      </c>
      <c r="O184" s="145">
        <v>1.8</v>
      </c>
      <c r="P184" s="145" t="s">
        <v>2882</v>
      </c>
      <c r="Q184" s="137"/>
    </row>
    <row r="185" ht="15.75">
      <c r="A185" s="145" t="s">
        <v>681</v>
      </c>
      <c r="B185" s="154" t="s">
        <v>2018</v>
      </c>
      <c r="C185" s="145" t="s">
        <v>2019</v>
      </c>
      <c r="D185" s="145" t="s">
        <v>2020</v>
      </c>
      <c r="E185" s="147" t="s">
        <v>2879</v>
      </c>
      <c r="F185" s="147" t="s">
        <v>2883</v>
      </c>
      <c r="G185" s="148">
        <v>1</v>
      </c>
      <c r="H185" s="155">
        <v>687</v>
      </c>
      <c r="I185" s="145">
        <v>687</v>
      </c>
      <c r="J185" s="155" t="s">
        <v>687</v>
      </c>
      <c r="K185" s="156">
        <f>IF(ISBLANK(J4),"0",IF('Workload Summary'!$J4="H",'Workload Summary'!$I4*2,'Workload Summary'!$I4*1))</f>
        <v>0</v>
      </c>
      <c r="L185" s="154" t="s">
        <v>687</v>
      </c>
      <c r="M185" s="157">
        <f>IF('Workload Summary'!$L4="Y",'Workload Summary'!$I4,0)</f>
        <v>0</v>
      </c>
      <c r="N185" s="145">
        <v>1.2</v>
      </c>
      <c r="O185" s="145">
        <v>1.2</v>
      </c>
      <c r="P185" s="145" t="s">
        <v>2884</v>
      </c>
      <c r="Q185" s="137"/>
    </row>
    <row r="186" ht="15.75">
      <c r="A186" s="145" t="s">
        <v>681</v>
      </c>
      <c r="B186" s="154" t="s">
        <v>2314</v>
      </c>
      <c r="C186" s="145" t="s">
        <v>2315</v>
      </c>
      <c r="D186" s="145" t="s">
        <v>1261</v>
      </c>
      <c r="E186" s="147" t="s">
        <v>2885</v>
      </c>
      <c r="F186" s="147" t="s">
        <v>2883</v>
      </c>
      <c r="G186" s="148">
        <v>1</v>
      </c>
      <c r="H186" s="155">
        <v>671</v>
      </c>
      <c r="I186" s="145">
        <v>0</v>
      </c>
      <c r="J186" s="155" t="s">
        <v>687</v>
      </c>
      <c r="K186" s="156">
        <f>IF(ISBLANK(J4),"0",IF('Workload Summary'!$J4="H",'Workload Summary'!$I4*2,'Workload Summary'!$I4*1))</f>
        <v>0</v>
      </c>
      <c r="L186" s="154" t="s">
        <v>687</v>
      </c>
      <c r="M186" s="157">
        <f>IF('Workload Summary'!$L4="Y",'Workload Summary'!$I4,0)</f>
        <v>0</v>
      </c>
      <c r="N186" s="145">
        <v>1.3</v>
      </c>
      <c r="O186" s="145">
        <v>1.3</v>
      </c>
      <c r="P186" s="145" t="s">
        <v>2778</v>
      </c>
      <c r="Q186" s="137"/>
    </row>
    <row r="187" ht="15.75">
      <c r="A187" s="145" t="s">
        <v>681</v>
      </c>
      <c r="B187" s="154" t="s">
        <v>2124</v>
      </c>
      <c r="C187" s="145" t="s">
        <v>2156</v>
      </c>
      <c r="D187" s="145" t="s">
        <v>1631</v>
      </c>
      <c r="E187" s="147" t="s">
        <v>2886</v>
      </c>
      <c r="F187" s="147" t="s">
        <v>2883</v>
      </c>
      <c r="G187" s="148">
        <v>1</v>
      </c>
      <c r="H187" s="155">
        <v>686</v>
      </c>
      <c r="I187" s="145">
        <v>686</v>
      </c>
      <c r="J187" s="155" t="s">
        <v>687</v>
      </c>
      <c r="K187" s="156">
        <f>IF(ISBLANK(J4),"0",IF('Workload Summary'!$J4="H",'Workload Summary'!$I4*2,'Workload Summary'!$I4*1))</f>
        <v>0</v>
      </c>
      <c r="L187" s="154" t="s">
        <v>687</v>
      </c>
      <c r="M187" s="157">
        <f>IF('Workload Summary'!$L4="Y",'Workload Summary'!$I4,0)</f>
        <v>0</v>
      </c>
      <c r="N187" s="145">
        <v>1.2</v>
      </c>
      <c r="O187" s="145">
        <v>1.2</v>
      </c>
      <c r="P187" s="145" t="s">
        <v>2715</v>
      </c>
      <c r="Q187" s="137"/>
    </row>
    <row r="188" ht="15.75">
      <c r="A188" s="145" t="s">
        <v>681</v>
      </c>
      <c r="B188" s="154" t="s">
        <v>1285</v>
      </c>
      <c r="C188" s="145" t="s">
        <v>1286</v>
      </c>
      <c r="D188" s="145" t="s">
        <v>1090</v>
      </c>
      <c r="E188" s="147" t="s">
        <v>2886</v>
      </c>
      <c r="F188" s="147" t="s">
        <v>2887</v>
      </c>
      <c r="G188" s="148">
        <v>2</v>
      </c>
      <c r="H188" s="155">
        <v>1052</v>
      </c>
      <c r="I188" s="145">
        <v>1052</v>
      </c>
      <c r="J188" s="155" t="s">
        <v>687</v>
      </c>
      <c r="K188" s="156">
        <f>IF(ISBLANK(J4),"0",IF('Workload Summary'!$J4="H",'Workload Summary'!$I4*2,'Workload Summary'!$I4*1))</f>
        <v>0</v>
      </c>
      <c r="L188" s="154" t="s">
        <v>687</v>
      </c>
      <c r="M188" s="157">
        <f>IF('Workload Summary'!$L4="Y",'Workload Summary'!$I4,0)</f>
        <v>0</v>
      </c>
      <c r="N188" s="145">
        <v>0.8</v>
      </c>
      <c r="O188" s="145">
        <v>0.8</v>
      </c>
      <c r="P188" s="145" t="s">
        <v>2888</v>
      </c>
      <c r="Q188" s="137"/>
    </row>
    <row r="189" ht="15.75">
      <c r="A189" s="145" t="s">
        <v>681</v>
      </c>
      <c r="B189" s="154" t="s">
        <v>2269</v>
      </c>
      <c r="C189" s="145" t="s">
        <v>2270</v>
      </c>
      <c r="D189" s="145" t="s">
        <v>1090</v>
      </c>
      <c r="E189" s="147" t="s">
        <v>2886</v>
      </c>
      <c r="F189" s="147" t="s">
        <v>2887</v>
      </c>
      <c r="G189" s="148">
        <v>1</v>
      </c>
      <c r="H189" s="155">
        <v>490</v>
      </c>
      <c r="I189" s="145">
        <v>0</v>
      </c>
      <c r="J189" s="155" t="s">
        <v>687</v>
      </c>
      <c r="K189" s="156">
        <f>IF(ISBLANK(J4),"0",IF('Workload Summary'!$J4="H",'Workload Summary'!$I4*2,'Workload Summary'!$I4*1))</f>
        <v>0</v>
      </c>
      <c r="L189" s="154" t="s">
        <v>687</v>
      </c>
      <c r="M189" s="157">
        <f>IF('Workload Summary'!$L4="Y",'Workload Summary'!$I4,0)</f>
        <v>0</v>
      </c>
      <c r="N189" s="145">
        <v>1</v>
      </c>
      <c r="O189" s="145">
        <v>1</v>
      </c>
      <c r="P189" s="145" t="s">
        <v>2889</v>
      </c>
      <c r="Q189" s="137"/>
    </row>
    <row r="190" ht="15.75">
      <c r="A190" s="145" t="s">
        <v>681</v>
      </c>
      <c r="B190" s="154" t="s">
        <v>1733</v>
      </c>
      <c r="C190" s="145" t="s">
        <v>1734</v>
      </c>
      <c r="D190" s="145" t="s">
        <v>1217</v>
      </c>
      <c r="E190" s="147" t="s">
        <v>2883</v>
      </c>
      <c r="F190" s="147" t="s">
        <v>2887</v>
      </c>
      <c r="G190" s="148">
        <v>1</v>
      </c>
      <c r="H190" s="155">
        <v>442</v>
      </c>
      <c r="I190" s="145">
        <v>442</v>
      </c>
      <c r="J190" s="155" t="s">
        <v>687</v>
      </c>
      <c r="K190" s="156">
        <f>IF(ISBLANK(J4),"0",IF('Workload Summary'!$J4="H",'Workload Summary'!$I4*2,'Workload Summary'!$I4*1))</f>
        <v>0</v>
      </c>
      <c r="L190" s="154" t="s">
        <v>687</v>
      </c>
      <c r="M190" s="157">
        <f>IF('Workload Summary'!$L4="Y",'Workload Summary'!$I4,0)</f>
        <v>0</v>
      </c>
      <c r="N190" s="145">
        <v>1</v>
      </c>
      <c r="O190" s="145">
        <v>1</v>
      </c>
      <c r="P190" s="145" t="s">
        <v>2890</v>
      </c>
      <c r="Q190" s="137"/>
    </row>
    <row r="191" ht="15.75">
      <c r="A191" s="145" t="s">
        <v>681</v>
      </c>
      <c r="B191" s="154" t="s">
        <v>2018</v>
      </c>
      <c r="C191" s="145" t="s">
        <v>2019</v>
      </c>
      <c r="D191" s="145" t="s">
        <v>1090</v>
      </c>
      <c r="E191" s="147" t="s">
        <v>2883</v>
      </c>
      <c r="F191" s="147" t="s">
        <v>2887</v>
      </c>
      <c r="G191" s="148">
        <v>3</v>
      </c>
      <c r="H191" s="155">
        <v>758</v>
      </c>
      <c r="I191" s="145">
        <v>758</v>
      </c>
      <c r="J191" s="155" t="s">
        <v>687</v>
      </c>
      <c r="K191" s="156">
        <f>IF(ISBLANK(J4),"0",IF('Workload Summary'!$J4="H",'Workload Summary'!$I4*2,'Workload Summary'!$I4*1))</f>
        <v>0</v>
      </c>
      <c r="L191" s="154" t="s">
        <v>687</v>
      </c>
      <c r="M191" s="157">
        <f>IF('Workload Summary'!$L4="Y",'Workload Summary'!$I4,0)</f>
        <v>0</v>
      </c>
      <c r="N191" s="145">
        <v>1</v>
      </c>
      <c r="O191" s="145">
        <v>1</v>
      </c>
      <c r="P191" s="145" t="s">
        <v>2891</v>
      </c>
      <c r="Q191" s="137"/>
    </row>
    <row r="192" ht="15.75">
      <c r="A192" s="145" t="s">
        <v>681</v>
      </c>
      <c r="B192" s="154" t="s">
        <v>2269</v>
      </c>
      <c r="C192" s="145" t="s">
        <v>2270</v>
      </c>
      <c r="D192" s="145" t="s">
        <v>1090</v>
      </c>
      <c r="E192" s="147" t="s">
        <v>2883</v>
      </c>
      <c r="F192" s="147" t="s">
        <v>2883</v>
      </c>
      <c r="G192" s="148">
        <v>1</v>
      </c>
      <c r="H192" s="155">
        <v>325</v>
      </c>
      <c r="I192" s="145">
        <v>0</v>
      </c>
      <c r="J192" s="155" t="s">
        <v>687</v>
      </c>
      <c r="K192" s="156">
        <f>IF(ISBLANK(J4),"0",IF('Workload Summary'!$J4="H",'Workload Summary'!$I4*2,'Workload Summary'!$I4*1))</f>
        <v>0</v>
      </c>
      <c r="L192" s="154" t="s">
        <v>687</v>
      </c>
      <c r="M192" s="157">
        <f>IF('Workload Summary'!$L4="Y",'Workload Summary'!$I4,0)</f>
        <v>0</v>
      </c>
      <c r="N192" s="145">
        <v>1.2</v>
      </c>
      <c r="O192" s="145">
        <v>1.2</v>
      </c>
      <c r="P192" s="145" t="s">
        <v>2892</v>
      </c>
      <c r="Q192" s="137"/>
    </row>
    <row r="193" ht="15.75">
      <c r="A193" s="145" t="s">
        <v>681</v>
      </c>
      <c r="B193" s="154" t="s">
        <v>2681</v>
      </c>
      <c r="C193" s="145" t="s">
        <v>2363</v>
      </c>
      <c r="D193" s="145" t="s">
        <v>1583</v>
      </c>
      <c r="E193" s="147" t="s">
        <v>2887</v>
      </c>
      <c r="F193" s="147" t="s">
        <v>2887</v>
      </c>
      <c r="G193" s="148">
        <v>1</v>
      </c>
      <c r="H193" s="155">
        <v>332</v>
      </c>
      <c r="I193" s="145">
        <v>332</v>
      </c>
      <c r="J193" s="155" t="s">
        <v>687</v>
      </c>
      <c r="K193" s="156">
        <f>IF(ISBLANK(J4),"0",IF('Workload Summary'!$J4="H",'Workload Summary'!$I4*2,'Workload Summary'!$I4*1))</f>
        <v>0</v>
      </c>
      <c r="L193" s="154" t="s">
        <v>687</v>
      </c>
      <c r="M193" s="157">
        <f>IF('Workload Summary'!$L4="Y",'Workload Summary'!$I4,0)</f>
        <v>0</v>
      </c>
      <c r="N193" s="145">
        <v>1.1</v>
      </c>
      <c r="O193" s="145">
        <v>1.1</v>
      </c>
      <c r="P193" s="145" t="s">
        <v>2893</v>
      </c>
      <c r="Q193" s="137"/>
    </row>
    <row r="194" ht="15.75">
      <c r="A194" s="145" t="s">
        <v>681</v>
      </c>
      <c r="B194" s="154" t="s">
        <v>1865</v>
      </c>
      <c r="C194" s="145" t="s">
        <v>1866</v>
      </c>
      <c r="D194" s="145" t="s">
        <v>1583</v>
      </c>
      <c r="E194" s="147" t="s">
        <v>2887</v>
      </c>
      <c r="F194" s="147" t="s">
        <v>2887</v>
      </c>
      <c r="G194" s="148">
        <v>1</v>
      </c>
      <c r="H194" s="155">
        <v>741</v>
      </c>
      <c r="I194" s="145">
        <v>741</v>
      </c>
      <c r="J194" s="155" t="s">
        <v>687</v>
      </c>
      <c r="K194" s="156">
        <f>IF(ISBLANK(J4),"0",IF('Workload Summary'!$J4="H",'Workload Summary'!$I4*2,'Workload Summary'!$I4*1))</f>
        <v>0</v>
      </c>
      <c r="L194" s="154" t="s">
        <v>687</v>
      </c>
      <c r="M194" s="157">
        <f>IF('Workload Summary'!$L4="Y",'Workload Summary'!$I4,0)</f>
        <v>0</v>
      </c>
      <c r="N194" s="145">
        <v>1.2</v>
      </c>
      <c r="O194" s="145">
        <v>1.2</v>
      </c>
      <c r="P194" s="145" t="s">
        <v>2894</v>
      </c>
      <c r="Q194" s="137"/>
    </row>
    <row r="195" ht="15.75">
      <c r="A195" s="145" t="s">
        <v>681</v>
      </c>
      <c r="B195" s="154" t="s">
        <v>1455</v>
      </c>
      <c r="C195" s="145" t="s">
        <v>1456</v>
      </c>
      <c r="D195" s="145" t="s">
        <v>1261</v>
      </c>
      <c r="E195" s="147" t="s">
        <v>2887</v>
      </c>
      <c r="F195" s="147" t="s">
        <v>2887</v>
      </c>
      <c r="G195" s="148">
        <v>4</v>
      </c>
      <c r="H195" s="155">
        <v>1024</v>
      </c>
      <c r="I195" s="145">
        <v>1024</v>
      </c>
      <c r="J195" s="155" t="s">
        <v>687</v>
      </c>
      <c r="K195" s="156">
        <f>IF(ISBLANK(J4),"0",IF('Workload Summary'!$J4="H",'Workload Summary'!$I4*2,'Workload Summary'!$I4*1))</f>
        <v>0</v>
      </c>
      <c r="L195" s="154" t="s">
        <v>687</v>
      </c>
      <c r="M195" s="157">
        <f>IF('Workload Summary'!$L4="Y",'Workload Summary'!$I4,0)</f>
        <v>0</v>
      </c>
      <c r="N195" s="145">
        <v>1.1</v>
      </c>
      <c r="O195" s="145">
        <v>1.1</v>
      </c>
      <c r="P195" s="145" t="s">
        <v>2895</v>
      </c>
      <c r="Q195" s="137"/>
    </row>
    <row r="196" ht="15.75">
      <c r="A196" s="145" t="s">
        <v>681</v>
      </c>
      <c r="B196" s="154" t="s">
        <v>1123</v>
      </c>
      <c r="C196" s="145" t="s">
        <v>1124</v>
      </c>
      <c r="D196" s="145" t="s">
        <v>1125</v>
      </c>
      <c r="E196" s="147" t="s">
        <v>2887</v>
      </c>
      <c r="F196" s="147" t="s">
        <v>2896</v>
      </c>
      <c r="G196" s="148">
        <v>1</v>
      </c>
      <c r="H196" s="155">
        <v>766</v>
      </c>
      <c r="I196" s="145">
        <v>766</v>
      </c>
      <c r="J196" s="155" t="s">
        <v>687</v>
      </c>
      <c r="K196" s="156">
        <f>IF(ISBLANK(J4),"0",IF('Workload Summary'!$J4="H",'Workload Summary'!$I4*2,'Workload Summary'!$I4*1))</f>
        <v>0</v>
      </c>
      <c r="L196" s="154" t="s">
        <v>687</v>
      </c>
      <c r="M196" s="157">
        <f>IF('Workload Summary'!$L4="Y",'Workload Summary'!$I4,0)</f>
        <v>0</v>
      </c>
      <c r="N196" s="145">
        <v>0.8</v>
      </c>
      <c r="O196" s="145">
        <v>0.8</v>
      </c>
      <c r="P196" s="145" t="s">
        <v>2897</v>
      </c>
      <c r="Q196" s="137"/>
    </row>
    <row r="197" ht="15.75" s="161" customFormat="1">
      <c r="A197" s="154" t="s">
        <v>681</v>
      </c>
      <c r="B197" s="154" t="s">
        <v>1146</v>
      </c>
      <c r="C197" s="154" t="s">
        <v>1147</v>
      </c>
      <c r="D197" s="154" t="s">
        <v>1090</v>
      </c>
      <c r="E197" s="159" t="s">
        <v>2887</v>
      </c>
      <c r="F197" s="159" t="s">
        <v>2887</v>
      </c>
      <c r="G197" s="160">
        <v>1</v>
      </c>
      <c r="H197" s="155">
        <v>1348</v>
      </c>
      <c r="I197" s="154">
        <v>1348</v>
      </c>
      <c r="J197" s="155" t="s">
        <v>687</v>
      </c>
      <c r="K197" s="156">
        <f>IF(ISBLANK(J4),"0",IF('Workload Summary'!$J4="H",'Workload Summary'!$I4*2,'Workload Summary'!$I4*1))</f>
        <v>0</v>
      </c>
      <c r="L197" s="154" t="s">
        <v>687</v>
      </c>
      <c r="M197" s="157">
        <f>IF('Workload Summary'!$L4="Y",'Workload Summary'!$I4,0)</f>
        <v>0</v>
      </c>
      <c r="N197" s="154">
        <v>1.6</v>
      </c>
      <c r="O197" s="154">
        <v>1.6</v>
      </c>
      <c r="P197" s="154" t="s">
        <v>2898</v>
      </c>
      <c r="Q197" s="161"/>
    </row>
    <row r="198" ht="15.75">
      <c r="A198" s="145" t="s">
        <v>681</v>
      </c>
      <c r="B198" s="154" t="s">
        <v>2776</v>
      </c>
      <c r="C198" s="145" t="s">
        <v>1798</v>
      </c>
      <c r="D198" s="145" t="s">
        <v>1631</v>
      </c>
      <c r="E198" s="147" t="s">
        <v>2887</v>
      </c>
      <c r="F198" s="147" t="s">
        <v>2896</v>
      </c>
      <c r="G198" s="148">
        <v>1</v>
      </c>
      <c r="H198" s="155">
        <v>687</v>
      </c>
      <c r="I198" s="145">
        <v>687</v>
      </c>
      <c r="J198" s="155" t="s">
        <v>687</v>
      </c>
      <c r="K198" s="156">
        <f>IF(ISBLANK(J4),"0",IF('Workload Summary'!$J4="H",'Workload Summary'!$I4*2,'Workload Summary'!$I4*1))</f>
        <v>0</v>
      </c>
      <c r="L198" s="154" t="s">
        <v>687</v>
      </c>
      <c r="M198" s="157">
        <f>IF('Workload Summary'!$L4="Y",'Workload Summary'!$I4,0)</f>
        <v>0</v>
      </c>
      <c r="N198" s="145">
        <v>1.4</v>
      </c>
      <c r="O198" s="145">
        <v>1.4</v>
      </c>
      <c r="P198" s="145" t="s">
        <v>2744</v>
      </c>
      <c r="Q198" s="137"/>
    </row>
    <row r="199" ht="15.75">
      <c r="A199" s="145" t="s">
        <v>681</v>
      </c>
      <c r="B199" s="154" t="s">
        <v>1629</v>
      </c>
      <c r="C199" s="145" t="s">
        <v>1630</v>
      </c>
      <c r="D199" s="145" t="s">
        <v>1631</v>
      </c>
      <c r="E199" s="147" t="s">
        <v>2887</v>
      </c>
      <c r="F199" s="147" t="s">
        <v>2896</v>
      </c>
      <c r="G199" s="148">
        <v>1</v>
      </c>
      <c r="H199" s="155">
        <v>562</v>
      </c>
      <c r="I199" s="145">
        <v>562</v>
      </c>
      <c r="J199" s="155" t="s">
        <v>687</v>
      </c>
      <c r="K199" s="156">
        <f>IF(ISBLANK(J4),"0",IF('Workload Summary'!$J4="H",'Workload Summary'!$I4*2,'Workload Summary'!$I4*1))</f>
        <v>0</v>
      </c>
      <c r="L199" s="154" t="s">
        <v>687</v>
      </c>
      <c r="M199" s="157">
        <f>IF('Workload Summary'!$L4="Y",'Workload Summary'!$I4,0)</f>
        <v>0</v>
      </c>
      <c r="N199" s="145">
        <v>0.9</v>
      </c>
      <c r="O199" s="145">
        <v>0.9</v>
      </c>
      <c r="P199" s="145" t="s">
        <v>2899</v>
      </c>
      <c r="Q199" s="137"/>
    </row>
    <row r="200" ht="15.75">
      <c r="A200" s="145" t="s">
        <v>681</v>
      </c>
      <c r="B200" s="154" t="s">
        <v>1629</v>
      </c>
      <c r="C200" s="145" t="s">
        <v>1630</v>
      </c>
      <c r="D200" s="145" t="s">
        <v>1631</v>
      </c>
      <c r="E200" s="147" t="s">
        <v>2887</v>
      </c>
      <c r="F200" s="147" t="s">
        <v>2896</v>
      </c>
      <c r="G200" s="148">
        <v>1</v>
      </c>
      <c r="H200" s="155">
        <v>635</v>
      </c>
      <c r="I200" s="145">
        <v>635</v>
      </c>
      <c r="J200" s="155" t="s">
        <v>687</v>
      </c>
      <c r="K200" s="156">
        <f>IF(ISBLANK(J4),"0",IF('Workload Summary'!$J4="H",'Workload Summary'!$I4*2,'Workload Summary'!$I4*1))</f>
        <v>0</v>
      </c>
      <c r="L200" s="154" t="s">
        <v>687</v>
      </c>
      <c r="M200" s="157">
        <f>IF('Workload Summary'!$L4="Y",'Workload Summary'!$I4,0)</f>
        <v>0</v>
      </c>
      <c r="N200" s="145">
        <v>0.4</v>
      </c>
      <c r="O200" s="145">
        <v>0.4</v>
      </c>
      <c r="P200" s="145" t="s">
        <v>2744</v>
      </c>
      <c r="Q200" s="137"/>
    </row>
    <row r="201" ht="15.75" s="161" customFormat="1">
      <c r="A201" s="154" t="s">
        <v>681</v>
      </c>
      <c r="B201" s="154" t="s">
        <v>2018</v>
      </c>
      <c r="C201" s="154" t="s">
        <v>2019</v>
      </c>
      <c r="D201" s="154" t="s">
        <v>2020</v>
      </c>
      <c r="E201" s="159" t="s">
        <v>2887</v>
      </c>
      <c r="F201" s="159" t="s">
        <v>2896</v>
      </c>
      <c r="G201" s="160">
        <v>1</v>
      </c>
      <c r="H201" s="155">
        <v>691</v>
      </c>
      <c r="I201" s="154">
        <v>691</v>
      </c>
      <c r="J201" s="155" t="s">
        <v>687</v>
      </c>
      <c r="K201" s="156">
        <f>IF(ISBLANK(J4),"0",IF('Workload Summary'!$J4="H",'Workload Summary'!$I4*2,'Workload Summary'!$I4*1))</f>
        <v>0</v>
      </c>
      <c r="L201" s="154" t="s">
        <v>687</v>
      </c>
      <c r="M201" s="157">
        <f>IF('Workload Summary'!$L4="Y",'Workload Summary'!$I4,0)</f>
        <v>0</v>
      </c>
      <c r="N201" s="154">
        <v>0.8</v>
      </c>
      <c r="O201" s="154">
        <v>0.8</v>
      </c>
      <c r="P201" s="154" t="s">
        <v>2900</v>
      </c>
      <c r="Q201" s="161"/>
    </row>
    <row r="202" ht="15.75">
      <c r="A202" s="145" t="s">
        <v>681</v>
      </c>
      <c r="B202" s="154" t="s">
        <v>2124</v>
      </c>
      <c r="C202" s="145" t="s">
        <v>2162</v>
      </c>
      <c r="D202" s="145" t="s">
        <v>1261</v>
      </c>
      <c r="E202" s="147" t="s">
        <v>2896</v>
      </c>
      <c r="F202" s="159" t="s">
        <v>2896</v>
      </c>
      <c r="G202" s="148">
        <v>1</v>
      </c>
      <c r="H202" s="155">
        <v>647</v>
      </c>
      <c r="I202" s="145">
        <v>647</v>
      </c>
      <c r="J202" s="155" t="s">
        <v>687</v>
      </c>
      <c r="K202" s="156">
        <f>IF(ISBLANK(J4),"0",IF('Workload Summary'!$J4="H",'Workload Summary'!$I4*2,'Workload Summary'!$I4*1))</f>
        <v>0</v>
      </c>
      <c r="L202" s="154" t="s">
        <v>687</v>
      </c>
      <c r="M202" s="157">
        <f>IF('Workload Summary'!$L4="Y",'Workload Summary'!$I4,0)</f>
        <v>0</v>
      </c>
      <c r="N202" s="145">
        <v>1.2</v>
      </c>
      <c r="O202" s="145">
        <v>1.2</v>
      </c>
      <c r="P202" s="145" t="s">
        <v>2767</v>
      </c>
      <c r="Q202" s="137"/>
    </row>
    <row r="203" ht="15.75">
      <c r="A203" s="145" t="s">
        <v>681</v>
      </c>
      <c r="B203" s="154" t="s">
        <v>2018</v>
      </c>
      <c r="C203" s="145" t="s">
        <v>2019</v>
      </c>
      <c r="D203" s="145" t="s">
        <v>2020</v>
      </c>
      <c r="E203" s="147" t="s">
        <v>2896</v>
      </c>
      <c r="F203" s="147" t="s">
        <v>2896</v>
      </c>
      <c r="G203" s="148">
        <v>3</v>
      </c>
      <c r="H203" s="155">
        <v>719</v>
      </c>
      <c r="I203" s="145">
        <v>719</v>
      </c>
      <c r="J203" s="155" t="s">
        <v>687</v>
      </c>
      <c r="K203" s="156">
        <f>IF(ISBLANK(J4),"0",IF('Workload Summary'!$J4="H",'Workload Summary'!$I4*2,'Workload Summary'!$I4*1))</f>
        <v>0</v>
      </c>
      <c r="L203" s="154" t="s">
        <v>687</v>
      </c>
      <c r="M203" s="157">
        <f>IF('Workload Summary'!$L4="Y",'Workload Summary'!$I4,0)</f>
        <v>0</v>
      </c>
      <c r="N203" s="145">
        <v>0.8</v>
      </c>
      <c r="O203" s="145">
        <v>0.8</v>
      </c>
      <c r="P203" s="145" t="s">
        <v>2901</v>
      </c>
      <c r="Q203" s="137"/>
    </row>
    <row r="204" ht="15.75">
      <c r="A204" s="145" t="s">
        <v>681</v>
      </c>
      <c r="B204" s="154" t="s">
        <v>1912</v>
      </c>
      <c r="C204" s="145" t="s">
        <v>1913</v>
      </c>
      <c r="D204" s="145" t="s">
        <v>1631</v>
      </c>
      <c r="E204" s="147" t="s">
        <v>2902</v>
      </c>
      <c r="F204" s="147" t="s">
        <v>2902</v>
      </c>
      <c r="G204" s="148">
        <v>1</v>
      </c>
      <c r="H204" s="155">
        <v>288</v>
      </c>
      <c r="I204" s="145">
        <v>288</v>
      </c>
      <c r="J204" s="155" t="s">
        <v>687</v>
      </c>
      <c r="K204" s="156">
        <f>IF(ISBLANK(J4),"0",IF('Workload Summary'!$J4="H",'Workload Summary'!$I4*2,'Workload Summary'!$I4*1))</f>
        <v>0</v>
      </c>
      <c r="L204" s="154" t="s">
        <v>687</v>
      </c>
      <c r="M204" s="157">
        <f>IF('Workload Summary'!$L4="Y",'Workload Summary'!$I4,0)</f>
        <v>0</v>
      </c>
      <c r="N204" s="145">
        <v>0.6</v>
      </c>
      <c r="O204" s="145">
        <v>0.6</v>
      </c>
      <c r="P204" s="145" t="s">
        <v>2903</v>
      </c>
      <c r="Q204" s="137"/>
    </row>
    <row r="205" ht="15.75">
      <c r="A205" s="145" t="s">
        <v>681</v>
      </c>
      <c r="B205" s="154" t="s">
        <v>1972</v>
      </c>
      <c r="C205" s="145" t="s">
        <v>1973</v>
      </c>
      <c r="D205" s="145" t="s">
        <v>1974</v>
      </c>
      <c r="E205" s="147" t="s">
        <v>2902</v>
      </c>
      <c r="F205" s="147" t="s">
        <v>2902</v>
      </c>
      <c r="G205" s="148">
        <v>1</v>
      </c>
      <c r="H205" s="155">
        <v>231</v>
      </c>
      <c r="I205" s="145">
        <v>231</v>
      </c>
      <c r="J205" s="155" t="s">
        <v>687</v>
      </c>
      <c r="K205" s="156">
        <f>IF(ISBLANK(J4),"0",IF('Workload Summary'!$J4="H",'Workload Summary'!$I4*2,'Workload Summary'!$I4*1))</f>
        <v>0</v>
      </c>
      <c r="L205" s="154" t="s">
        <v>687</v>
      </c>
      <c r="M205" s="157">
        <f>IF('Workload Summary'!$L4="Y",'Workload Summary'!$I4,0)</f>
        <v>0</v>
      </c>
      <c r="N205" s="145">
        <v>0.8</v>
      </c>
      <c r="O205" s="145">
        <v>0.8</v>
      </c>
      <c r="P205" s="145" t="s">
        <v>2772</v>
      </c>
      <c r="Q205" s="137"/>
    </row>
    <row r="206" ht="15.75">
      <c r="A206" s="145" t="s">
        <v>681</v>
      </c>
      <c r="B206" s="154" t="s">
        <v>2446</v>
      </c>
      <c r="C206" s="145" t="s">
        <v>2447</v>
      </c>
      <c r="D206" s="145" t="s">
        <v>1217</v>
      </c>
      <c r="E206" s="147" t="s">
        <v>2902</v>
      </c>
      <c r="F206" s="147" t="s">
        <v>2902</v>
      </c>
      <c r="G206" s="148">
        <v>1</v>
      </c>
      <c r="H206" s="155">
        <v>648</v>
      </c>
      <c r="I206" s="145">
        <v>648</v>
      </c>
      <c r="J206" s="155" t="s">
        <v>687</v>
      </c>
      <c r="K206" s="156">
        <f>IF(ISBLANK(J4),"0",IF('Workload Summary'!$J4="H",'Workload Summary'!$I4*2,'Workload Summary'!$I4*1))</f>
        <v>0</v>
      </c>
      <c r="L206" s="154" t="s">
        <v>687</v>
      </c>
      <c r="M206" s="157">
        <f>IF('Workload Summary'!$L4="Y",'Workload Summary'!$I4,0)</f>
        <v>0</v>
      </c>
      <c r="N206" s="145">
        <v>1.2</v>
      </c>
      <c r="O206" s="145">
        <v>1.2</v>
      </c>
      <c r="P206" s="145" t="s">
        <v>2699</v>
      </c>
      <c r="Q206" s="137"/>
    </row>
    <row r="207" ht="15.75">
      <c r="A207" s="145" t="s">
        <v>681</v>
      </c>
      <c r="B207" s="154" t="s">
        <v>2857</v>
      </c>
      <c r="C207" s="145" t="s">
        <v>2079</v>
      </c>
      <c r="D207" s="145" t="s">
        <v>1217</v>
      </c>
      <c r="E207" s="147" t="s">
        <v>2902</v>
      </c>
      <c r="F207" s="147" t="s">
        <v>2904</v>
      </c>
      <c r="G207" s="148">
        <v>1</v>
      </c>
      <c r="H207" s="155">
        <v>679</v>
      </c>
      <c r="I207" s="145">
        <v>679</v>
      </c>
      <c r="J207" s="155" t="s">
        <v>687</v>
      </c>
      <c r="K207" s="156">
        <f>IF(ISBLANK(J4),"0",IF('Workload Summary'!$J4="H",'Workload Summary'!$I4*2,'Workload Summary'!$I4*1))</f>
        <v>0</v>
      </c>
      <c r="L207" s="154" t="s">
        <v>687</v>
      </c>
      <c r="M207" s="157">
        <f>IF('Workload Summary'!$L4="Y",'Workload Summary'!$I4,0)</f>
        <v>0</v>
      </c>
      <c r="N207" s="145">
        <v>1.3</v>
      </c>
      <c r="O207" s="145">
        <v>1.3</v>
      </c>
      <c r="P207" s="145" t="s">
        <v>2769</v>
      </c>
      <c r="Q207" s="137"/>
    </row>
    <row r="208" ht="15.75">
      <c r="A208" s="145" t="s">
        <v>681</v>
      </c>
      <c r="B208" s="154" t="s">
        <v>1865</v>
      </c>
      <c r="C208" s="145" t="s">
        <v>1866</v>
      </c>
      <c r="D208" s="145" t="s">
        <v>1583</v>
      </c>
      <c r="E208" s="147" t="s">
        <v>2904</v>
      </c>
      <c r="F208" s="147" t="s">
        <v>2904</v>
      </c>
      <c r="G208" s="148">
        <v>1</v>
      </c>
      <c r="H208" s="155">
        <v>187</v>
      </c>
      <c r="I208" s="145">
        <v>187</v>
      </c>
      <c r="J208" s="155" t="s">
        <v>687</v>
      </c>
      <c r="K208" s="156">
        <f>IF(ISBLANK(J4),"0",IF('Workload Summary'!$J4="H",'Workload Summary'!$I4*2,'Workload Summary'!$I4*1))</f>
        <v>0</v>
      </c>
      <c r="L208" s="154" t="s">
        <v>687</v>
      </c>
      <c r="M208" s="157">
        <f>IF('Workload Summary'!$L4="Y",'Workload Summary'!$I4,0)</f>
        <v>0</v>
      </c>
      <c r="N208" s="145">
        <v>0.5</v>
      </c>
      <c r="O208" s="145">
        <v>0.5</v>
      </c>
      <c r="P208" s="145" t="s">
        <v>2905</v>
      </c>
      <c r="Q208" s="137"/>
    </row>
    <row r="209" ht="15.75">
      <c r="A209" s="145" t="s">
        <v>681</v>
      </c>
      <c r="B209" s="154" t="s">
        <v>2124</v>
      </c>
      <c r="C209" s="145" t="s">
        <v>2167</v>
      </c>
      <c r="D209" s="145" t="s">
        <v>2020</v>
      </c>
      <c r="E209" s="147" t="s">
        <v>2904</v>
      </c>
      <c r="F209" s="147" t="s">
        <v>2904</v>
      </c>
      <c r="G209" s="148">
        <v>1</v>
      </c>
      <c r="H209" s="155">
        <v>649</v>
      </c>
      <c r="I209" s="145">
        <v>649</v>
      </c>
      <c r="J209" s="155" t="s">
        <v>687</v>
      </c>
      <c r="K209" s="156">
        <f>IF(ISBLANK(J4),"0",IF('Workload Summary'!$J4="H",'Workload Summary'!$I4*2,'Workload Summary'!$I4*1))</f>
        <v>0</v>
      </c>
      <c r="L209" s="154" t="s">
        <v>687</v>
      </c>
      <c r="M209" s="157">
        <f>IF('Workload Summary'!$L4="Y",'Workload Summary'!$I4,0)</f>
        <v>0</v>
      </c>
      <c r="N209" s="145">
        <v>1.1</v>
      </c>
      <c r="O209" s="145">
        <v>1.1</v>
      </c>
      <c r="P209" s="145" t="s">
        <v>2715</v>
      </c>
      <c r="Q209" s="137"/>
    </row>
    <row r="210" ht="15.75">
      <c r="A210" s="145" t="s">
        <v>681</v>
      </c>
      <c r="B210" s="154" t="s">
        <v>2496</v>
      </c>
      <c r="C210" s="145" t="s">
        <v>2497</v>
      </c>
      <c r="D210" s="145" t="s">
        <v>1261</v>
      </c>
      <c r="E210" s="147" t="s">
        <v>2906</v>
      </c>
      <c r="F210" s="147" t="s">
        <v>2907</v>
      </c>
      <c r="G210" s="148">
        <v>1</v>
      </c>
      <c r="H210" s="155">
        <v>261</v>
      </c>
      <c r="I210" s="145">
        <v>0</v>
      </c>
      <c r="J210" s="155" t="s">
        <v>687</v>
      </c>
      <c r="K210" s="156">
        <f>IF(ISBLANK(J4),"0",IF('Workload Summary'!$J4="H",'Workload Summary'!$I4*2,'Workload Summary'!$I4*1))</f>
        <v>0</v>
      </c>
      <c r="L210" s="154" t="s">
        <v>687</v>
      </c>
      <c r="M210" s="157">
        <f>IF('Workload Summary'!$L4="Y",'Workload Summary'!$I4,0)</f>
        <v>0</v>
      </c>
      <c r="N210" s="145">
        <v>0.7</v>
      </c>
      <c r="O210" s="145">
        <v>0.7</v>
      </c>
      <c r="P210" s="145" t="s">
        <v>2908</v>
      </c>
      <c r="Q210" s="137"/>
    </row>
    <row r="211" ht="15.75">
      <c r="A211" s="145" t="s">
        <v>681</v>
      </c>
      <c r="B211" s="154" t="s">
        <v>1972</v>
      </c>
      <c r="C211" s="145" t="s">
        <v>1973</v>
      </c>
      <c r="D211" s="145" t="s">
        <v>1974</v>
      </c>
      <c r="E211" s="147" t="s">
        <v>2907</v>
      </c>
      <c r="F211" s="147" t="s">
        <v>698</v>
      </c>
      <c r="G211" s="148">
        <v>1</v>
      </c>
      <c r="H211" s="155">
        <v>645</v>
      </c>
      <c r="I211" s="145">
        <v>645</v>
      </c>
      <c r="J211" s="155" t="s">
        <v>687</v>
      </c>
      <c r="K211" s="156">
        <f>IF(ISBLANK(J4),"0",IF('Workload Summary'!$J4="H",'Workload Summary'!$I4*2,'Workload Summary'!$I4*1))</f>
        <v>0</v>
      </c>
      <c r="L211" s="154" t="s">
        <v>687</v>
      </c>
      <c r="M211" s="157">
        <f>IF('Workload Summary'!$L4="Y",'Workload Summary'!$I4,0)</f>
        <v>0</v>
      </c>
      <c r="N211" s="145">
        <v>1</v>
      </c>
      <c r="O211" s="145">
        <v>1</v>
      </c>
      <c r="P211" s="145" t="s">
        <v>2782</v>
      </c>
      <c r="Q211" s="137"/>
    </row>
    <row r="212" ht="15.75">
      <c r="A212" s="145" t="s">
        <v>681</v>
      </c>
      <c r="B212" s="154" t="s">
        <v>1455</v>
      </c>
      <c r="C212" s="145" t="s">
        <v>1456</v>
      </c>
      <c r="D212" s="145" t="s">
        <v>1261</v>
      </c>
      <c r="E212" s="147" t="s">
        <v>2907</v>
      </c>
      <c r="F212" s="147" t="s">
        <v>698</v>
      </c>
      <c r="G212" s="148">
        <v>3</v>
      </c>
      <c r="H212" s="155">
        <v>411</v>
      </c>
      <c r="I212" s="145">
        <v>411</v>
      </c>
      <c r="J212" s="155" t="s">
        <v>687</v>
      </c>
      <c r="K212" s="156">
        <f>IF(ISBLANK(J4),"0",IF('Workload Summary'!$J4="H",'Workload Summary'!$I4*2,'Workload Summary'!$I4*1))</f>
        <v>0</v>
      </c>
      <c r="L212" s="154" t="s">
        <v>687</v>
      </c>
      <c r="M212" s="157">
        <f>IF('Workload Summary'!$L4="Y",'Workload Summary'!$I4,0)</f>
        <v>0</v>
      </c>
      <c r="N212" s="145">
        <v>1.3</v>
      </c>
      <c r="O212" s="145">
        <v>1.3</v>
      </c>
      <c r="P212" s="145" t="s">
        <v>2909</v>
      </c>
      <c r="Q212" s="137"/>
    </row>
    <row r="213" ht="15.75">
      <c r="A213" s="145" t="s">
        <v>681</v>
      </c>
      <c r="B213" s="154" t="s">
        <v>1146</v>
      </c>
      <c r="C213" s="145" t="s">
        <v>1147</v>
      </c>
      <c r="D213" s="145" t="s">
        <v>1090</v>
      </c>
      <c r="E213" s="147" t="s">
        <v>698</v>
      </c>
      <c r="F213" s="147" t="s">
        <v>698</v>
      </c>
      <c r="G213" s="148">
        <v>1</v>
      </c>
      <c r="H213" s="155">
        <v>286</v>
      </c>
      <c r="I213" s="145">
        <v>286</v>
      </c>
      <c r="J213" s="155" t="s">
        <v>687</v>
      </c>
      <c r="K213" s="156">
        <f>IF(ISBLANK(J4),"0",IF('Workload Summary'!$J4="H",'Workload Summary'!$I4*2,'Workload Summary'!$I4*1))</f>
        <v>0</v>
      </c>
      <c r="L213" s="154" t="s">
        <v>687</v>
      </c>
      <c r="M213" s="157">
        <f>IF('Workload Summary'!$L4="Y",'Workload Summary'!$I4,0)</f>
        <v>0</v>
      </c>
      <c r="N213" s="145">
        <v>0.9</v>
      </c>
      <c r="O213" s="145">
        <v>0.9</v>
      </c>
      <c r="P213" s="145" t="s">
        <v>2910</v>
      </c>
      <c r="Q213" s="137"/>
    </row>
    <row r="214" ht="15.75">
      <c r="A214" s="145" t="s">
        <v>681</v>
      </c>
      <c r="B214" s="154" t="s">
        <v>1367</v>
      </c>
      <c r="C214" s="145" t="s">
        <v>1368</v>
      </c>
      <c r="D214" s="145" t="s">
        <v>1090</v>
      </c>
      <c r="E214" s="147" t="s">
        <v>698</v>
      </c>
      <c r="F214" s="147" t="s">
        <v>2911</v>
      </c>
      <c r="G214" s="148">
        <v>1</v>
      </c>
      <c r="H214" s="155">
        <v>732</v>
      </c>
      <c r="I214" s="145">
        <v>732</v>
      </c>
      <c r="J214" s="155" t="s">
        <v>687</v>
      </c>
      <c r="K214" s="156">
        <f>IF(ISBLANK(J4),"0",IF('Workload Summary'!$J4="H",'Workload Summary'!$I4*2,'Workload Summary'!$I4*1))</f>
        <v>0</v>
      </c>
      <c r="L214" s="154" t="s">
        <v>687</v>
      </c>
      <c r="M214" s="157">
        <f>IF('Workload Summary'!$L4="Y",'Workload Summary'!$I4,0)</f>
        <v>0</v>
      </c>
      <c r="N214" s="145">
        <v>1.2</v>
      </c>
      <c r="O214" s="145">
        <v>1.2</v>
      </c>
      <c r="P214" s="145" t="s">
        <v>2912</v>
      </c>
      <c r="Q214" s="137"/>
    </row>
    <row r="215" ht="15.75">
      <c r="A215" s="145" t="s">
        <v>681</v>
      </c>
      <c r="B215" s="154" t="s">
        <v>1455</v>
      </c>
      <c r="C215" s="145" t="s">
        <v>1456</v>
      </c>
      <c r="D215" s="145" t="s">
        <v>1261</v>
      </c>
      <c r="E215" s="147" t="s">
        <v>698</v>
      </c>
      <c r="F215" s="147" t="s">
        <v>2911</v>
      </c>
      <c r="G215" s="148">
        <v>2</v>
      </c>
      <c r="H215" s="155">
        <v>1007</v>
      </c>
      <c r="I215" s="145">
        <v>1007</v>
      </c>
      <c r="J215" s="155" t="s">
        <v>687</v>
      </c>
      <c r="K215" s="156">
        <f>IF(ISBLANK(J4),"0",IF('Workload Summary'!$J4="H",'Workload Summary'!$I4*2,'Workload Summary'!$I4*1))</f>
        <v>0</v>
      </c>
      <c r="L215" s="154" t="s">
        <v>687</v>
      </c>
      <c r="M215" s="157">
        <f>IF('Workload Summary'!$L4="Y",'Workload Summary'!$I4,0)</f>
        <v>0</v>
      </c>
      <c r="N215" s="145">
        <v>0.9</v>
      </c>
      <c r="O215" s="145">
        <v>0.9</v>
      </c>
      <c r="P215" s="145" t="s">
        <v>2913</v>
      </c>
      <c r="Q215" s="137"/>
    </row>
    <row r="216" ht="15.75">
      <c r="A216" s="145" t="s">
        <v>681</v>
      </c>
      <c r="B216" s="154" t="s">
        <v>1455</v>
      </c>
      <c r="C216" s="145" t="s">
        <v>1456</v>
      </c>
      <c r="D216" s="145" t="s">
        <v>1261</v>
      </c>
      <c r="E216" s="147" t="s">
        <v>698</v>
      </c>
      <c r="F216" s="147" t="s">
        <v>2911</v>
      </c>
      <c r="G216" s="148">
        <v>1</v>
      </c>
      <c r="H216" s="155">
        <v>654</v>
      </c>
      <c r="I216" s="145">
        <v>0</v>
      </c>
      <c r="J216" s="155" t="s">
        <v>687</v>
      </c>
      <c r="K216" s="156">
        <f>IF(ISBLANK(J4),"0",IF('Workload Summary'!$J4="H",'Workload Summary'!$I4*2,'Workload Summary'!$I4*1))</f>
        <v>0</v>
      </c>
      <c r="L216" s="154" t="s">
        <v>687</v>
      </c>
      <c r="M216" s="157">
        <f>IF('Workload Summary'!$L4="Y",'Workload Summary'!$I4,0)</f>
        <v>0</v>
      </c>
      <c r="N216" s="145">
        <v>0.9</v>
      </c>
      <c r="O216" s="145">
        <v>0.9</v>
      </c>
      <c r="P216" s="145" t="s">
        <v>2914</v>
      </c>
      <c r="Q216" s="137"/>
    </row>
    <row r="217" ht="15.75">
      <c r="A217" s="145" t="s">
        <v>681</v>
      </c>
      <c r="B217" s="154" t="s">
        <v>1285</v>
      </c>
      <c r="C217" s="145" t="s">
        <v>1286</v>
      </c>
      <c r="D217" s="145" t="s">
        <v>1090</v>
      </c>
      <c r="E217" s="147" t="s">
        <v>2911</v>
      </c>
      <c r="F217" s="147" t="s">
        <v>2911</v>
      </c>
      <c r="G217" s="148">
        <v>2</v>
      </c>
      <c r="H217" s="155">
        <v>995</v>
      </c>
      <c r="I217" s="145">
        <v>0</v>
      </c>
      <c r="J217" s="155" t="s">
        <v>687</v>
      </c>
      <c r="K217" s="156">
        <f>IF(ISBLANK(J4),"0",IF('Workload Summary'!$J4="H",'Workload Summary'!$I4*2,'Workload Summary'!$I4*1))</f>
        <v>0</v>
      </c>
      <c r="L217" s="154" t="s">
        <v>687</v>
      </c>
      <c r="M217" s="157">
        <f>IF('Workload Summary'!$L4="Y",'Workload Summary'!$I4,0)</f>
        <v>0</v>
      </c>
      <c r="N217" s="145">
        <v>1.2</v>
      </c>
      <c r="O217" s="145">
        <v>1.2</v>
      </c>
      <c r="P217" s="145" t="s">
        <v>2913</v>
      </c>
      <c r="Q217" s="137"/>
    </row>
    <row r="218" ht="15.75">
      <c r="A218" s="145" t="s">
        <v>681</v>
      </c>
      <c r="B218" s="154" t="s">
        <v>1797</v>
      </c>
      <c r="C218" s="145" t="s">
        <v>1798</v>
      </c>
      <c r="D218" s="145" t="s">
        <v>1631</v>
      </c>
      <c r="E218" s="147" t="s">
        <v>2911</v>
      </c>
      <c r="F218" s="147" t="s">
        <v>2911</v>
      </c>
      <c r="G218" s="148">
        <v>1</v>
      </c>
      <c r="H218" s="155">
        <v>475</v>
      </c>
      <c r="I218" s="145">
        <v>475</v>
      </c>
      <c r="J218" s="155" t="s">
        <v>687</v>
      </c>
      <c r="K218" s="156">
        <f>IF(ISBLANK(J4),"0",IF('Workload Summary'!$J4="H",'Workload Summary'!$I4*2,'Workload Summary'!$I4*1))</f>
        <v>0</v>
      </c>
      <c r="L218" s="154" t="s">
        <v>687</v>
      </c>
      <c r="M218" s="157">
        <f>IF('Workload Summary'!$L4="Y",'Workload Summary'!$I4,0)</f>
        <v>0</v>
      </c>
      <c r="N218" s="145">
        <v>1.2</v>
      </c>
      <c r="O218" s="145">
        <v>1.2</v>
      </c>
      <c r="P218" s="145" t="s">
        <v>2754</v>
      </c>
      <c r="Q218" s="137"/>
    </row>
    <row r="219" ht="15.75">
      <c r="A219" s="145" t="s">
        <v>681</v>
      </c>
      <c r="B219" s="154" t="s">
        <v>2124</v>
      </c>
      <c r="C219" s="145" t="s">
        <v>2169</v>
      </c>
      <c r="D219" s="145" t="s">
        <v>1631</v>
      </c>
      <c r="E219" s="147" t="s">
        <v>2911</v>
      </c>
      <c r="F219" s="147" t="s">
        <v>2911</v>
      </c>
      <c r="G219" s="148">
        <v>1</v>
      </c>
      <c r="H219" s="155">
        <v>182</v>
      </c>
      <c r="I219" s="145">
        <v>182</v>
      </c>
      <c r="J219" s="155" t="s">
        <v>687</v>
      </c>
      <c r="K219" s="156">
        <f>IF(ISBLANK(J4),"0",IF('Workload Summary'!$J4="H",'Workload Summary'!$I4*2,'Workload Summary'!$I4*1))</f>
        <v>0</v>
      </c>
      <c r="L219" s="154" t="s">
        <v>687</v>
      </c>
      <c r="M219" s="157">
        <f>IF('Workload Summary'!$L4="Y",'Workload Summary'!$I4,0)</f>
        <v>0</v>
      </c>
      <c r="N219" s="145">
        <v>0.7</v>
      </c>
      <c r="O219" s="145">
        <v>0.7</v>
      </c>
      <c r="P219" s="145" t="s">
        <v>2915</v>
      </c>
      <c r="Q219" s="137"/>
    </row>
    <row r="220" ht="15.75">
      <c r="A220" s="145" t="s">
        <v>681</v>
      </c>
      <c r="B220" s="154" t="s">
        <v>2124</v>
      </c>
      <c r="C220" s="145" t="s">
        <v>2175</v>
      </c>
      <c r="D220" s="145" t="s">
        <v>2134</v>
      </c>
      <c r="E220" s="147" t="s">
        <v>2916</v>
      </c>
      <c r="F220" s="147" t="s">
        <v>2916</v>
      </c>
      <c r="G220" s="148">
        <v>1</v>
      </c>
      <c r="H220" s="155">
        <v>643</v>
      </c>
      <c r="I220" s="145">
        <v>643</v>
      </c>
      <c r="J220" s="155" t="s">
        <v>687</v>
      </c>
      <c r="K220" s="156">
        <f>IF(ISBLANK(J4),"0",IF('Workload Summary'!$J4="H",'Workload Summary'!$I4*2,'Workload Summary'!$I4*1))</f>
        <v>0</v>
      </c>
      <c r="L220" s="154" t="s">
        <v>687</v>
      </c>
      <c r="M220" s="157">
        <f>IF('Workload Summary'!$L4="Y",'Workload Summary'!$I4,0)</f>
        <v>0</v>
      </c>
      <c r="N220" s="145">
        <v>1.3</v>
      </c>
      <c r="O220" s="145">
        <v>1.3</v>
      </c>
      <c r="P220" s="145" t="s">
        <v>2917</v>
      </c>
      <c r="Q220" s="137"/>
    </row>
    <row r="221" ht="15.75">
      <c r="A221" s="145" t="s">
        <v>681</v>
      </c>
      <c r="B221" s="154" t="s">
        <v>1146</v>
      </c>
      <c r="C221" s="145" t="s">
        <v>1147</v>
      </c>
      <c r="D221" s="145" t="s">
        <v>1090</v>
      </c>
      <c r="E221" s="147" t="s">
        <v>2918</v>
      </c>
      <c r="F221" s="147" t="s">
        <v>2918</v>
      </c>
      <c r="G221" s="148">
        <v>1</v>
      </c>
      <c r="H221" s="155">
        <v>802</v>
      </c>
      <c r="I221" s="145">
        <v>0</v>
      </c>
      <c r="J221" s="155" t="s">
        <v>687</v>
      </c>
      <c r="K221" s="156">
        <f>IF(ISBLANK(J4),"0",IF('Workload Summary'!$J4="H",'Workload Summary'!$I4*2,'Workload Summary'!$I4*1))</f>
        <v>0</v>
      </c>
      <c r="L221" s="154" t="s">
        <v>2705</v>
      </c>
      <c r="M221" s="157">
        <f>IF('Workload Summary'!$L4="Y",'Workload Summary'!$I4,0)</f>
        <v>0</v>
      </c>
      <c r="N221" s="145">
        <v>1.7</v>
      </c>
      <c r="O221" s="145">
        <v>1.7</v>
      </c>
      <c r="P221" s="145" t="s">
        <v>2919</v>
      </c>
      <c r="Q221" s="137"/>
    </row>
    <row r="222" ht="15.75">
      <c r="A222" s="145" t="s">
        <v>681</v>
      </c>
      <c r="B222" s="154" t="s">
        <v>1285</v>
      </c>
      <c r="C222" s="145" t="s">
        <v>1286</v>
      </c>
      <c r="D222" s="145" t="s">
        <v>1090</v>
      </c>
      <c r="E222" s="147" t="s">
        <v>2920</v>
      </c>
      <c r="F222" s="147" t="s">
        <v>2921</v>
      </c>
      <c r="G222" s="148">
        <v>1</v>
      </c>
      <c r="H222" s="155">
        <v>412</v>
      </c>
      <c r="I222" s="145">
        <v>412</v>
      </c>
      <c r="J222" s="155" t="s">
        <v>687</v>
      </c>
      <c r="K222" s="156">
        <f>IF(ISBLANK(J4),"0",IF('Workload Summary'!$J4="H",'Workload Summary'!$I4*2,'Workload Summary'!$I4*1))</f>
        <v>0</v>
      </c>
      <c r="L222" s="154" t="s">
        <v>687</v>
      </c>
      <c r="M222" s="157">
        <f>IF('Workload Summary'!$L4="Y",'Workload Summary'!$I4,0)</f>
        <v>0</v>
      </c>
      <c r="N222" s="145">
        <v>0.8</v>
      </c>
      <c r="O222" s="145">
        <v>0.8</v>
      </c>
      <c r="P222" s="145" t="s">
        <v>2922</v>
      </c>
      <c r="Q222" s="137"/>
    </row>
    <row r="223" ht="15.75">
      <c r="A223" s="145" t="s">
        <v>681</v>
      </c>
      <c r="B223" s="154" t="s">
        <v>1455</v>
      </c>
      <c r="C223" s="145" t="s">
        <v>1456</v>
      </c>
      <c r="D223" s="145" t="s">
        <v>1261</v>
      </c>
      <c r="E223" s="147" t="s">
        <v>2920</v>
      </c>
      <c r="F223" s="147" t="s">
        <v>2921</v>
      </c>
      <c r="G223" s="148">
        <v>1</v>
      </c>
      <c r="H223" s="155">
        <v>643</v>
      </c>
      <c r="I223" s="145">
        <v>0</v>
      </c>
      <c r="J223" s="155" t="s">
        <v>687</v>
      </c>
      <c r="K223" s="156">
        <f>IF(ISBLANK(J4),"0",IF('Workload Summary'!$J4="H",'Workload Summary'!$I4*2,'Workload Summary'!$I4*1))</f>
        <v>0</v>
      </c>
      <c r="L223" s="154" t="s">
        <v>687</v>
      </c>
      <c r="M223" s="157">
        <f>IF('Workload Summary'!$L4="Y",'Workload Summary'!$I4,0)</f>
        <v>0</v>
      </c>
      <c r="N223" s="145">
        <v>1.9</v>
      </c>
      <c r="O223" s="145">
        <v>1.9</v>
      </c>
      <c r="P223" s="145" t="s">
        <v>2923</v>
      </c>
      <c r="Q223" s="137"/>
    </row>
    <row r="224" ht="15.75">
      <c r="A224" s="145" t="s">
        <v>681</v>
      </c>
      <c r="B224" s="154" t="s">
        <v>1455</v>
      </c>
      <c r="C224" s="145" t="s">
        <v>1456</v>
      </c>
      <c r="D224" s="145" t="s">
        <v>1261</v>
      </c>
      <c r="E224" s="147" t="s">
        <v>2920</v>
      </c>
      <c r="F224" s="147" t="s">
        <v>2921</v>
      </c>
      <c r="G224" s="148">
        <v>4</v>
      </c>
      <c r="H224" s="155">
        <v>882</v>
      </c>
      <c r="I224" s="145">
        <v>882</v>
      </c>
      <c r="J224" s="155" t="s">
        <v>687</v>
      </c>
      <c r="K224" s="156">
        <f>IF(ISBLANK(J4),"0",IF('Workload Summary'!$J4="H",'Workload Summary'!$I4*2,'Workload Summary'!$I4*1))</f>
        <v>0</v>
      </c>
      <c r="L224" s="154" t="s">
        <v>687</v>
      </c>
      <c r="M224" s="157">
        <f>IF('Workload Summary'!$L4="Y",'Workload Summary'!$I4,0)</f>
        <v>0</v>
      </c>
      <c r="N224" s="145">
        <v>1.3</v>
      </c>
      <c r="O224" s="145">
        <v>1.3</v>
      </c>
      <c r="P224" s="145" t="s">
        <v>2924</v>
      </c>
      <c r="Q224" s="137"/>
    </row>
    <row r="225" ht="15.75">
      <c r="A225" s="145" t="s">
        <v>681</v>
      </c>
      <c r="B225" s="154" t="s">
        <v>2124</v>
      </c>
      <c r="C225" s="145" t="s">
        <v>2036</v>
      </c>
      <c r="D225" s="145" t="s">
        <v>1261</v>
      </c>
      <c r="E225" s="147" t="s">
        <v>2925</v>
      </c>
      <c r="F225" s="147" t="s">
        <v>2921</v>
      </c>
      <c r="G225" s="148">
        <v>1</v>
      </c>
      <c r="H225" s="155">
        <v>642</v>
      </c>
      <c r="I225" s="145">
        <v>642</v>
      </c>
      <c r="J225" s="155" t="s">
        <v>687</v>
      </c>
      <c r="K225" s="156">
        <f>IF(ISBLANK(J4),"0",IF('Workload Summary'!$J4="H",'Workload Summary'!$I4*2,'Workload Summary'!$I4*1))</f>
        <v>0</v>
      </c>
      <c r="L225" s="154" t="s">
        <v>687</v>
      </c>
      <c r="M225" s="157">
        <f>IF('Workload Summary'!$L4="Y",'Workload Summary'!$I4,0)</f>
        <v>0</v>
      </c>
      <c r="N225" s="145">
        <v>1.1</v>
      </c>
      <c r="O225" s="145">
        <v>1.1</v>
      </c>
      <c r="P225" s="145" t="s">
        <v>2761</v>
      </c>
      <c r="Q225" s="137"/>
    </row>
    <row r="226" ht="15.75">
      <c r="A226" s="145" t="s">
        <v>681</v>
      </c>
      <c r="B226" s="154" t="s">
        <v>1455</v>
      </c>
      <c r="C226" s="145" t="s">
        <v>1456</v>
      </c>
      <c r="D226" s="145" t="s">
        <v>1261</v>
      </c>
      <c r="E226" s="147" t="s">
        <v>2925</v>
      </c>
      <c r="F226" s="147" t="s">
        <v>2926</v>
      </c>
      <c r="G226" s="148">
        <v>3</v>
      </c>
      <c r="H226" s="155">
        <v>358</v>
      </c>
      <c r="I226" s="145">
        <v>358</v>
      </c>
      <c r="J226" s="155" t="s">
        <v>687</v>
      </c>
      <c r="K226" s="156">
        <f>IF(ISBLANK(J4),"0",IF('Workload Summary'!$J4="H",'Workload Summary'!$I4*2,'Workload Summary'!$I4*1))</f>
        <v>0</v>
      </c>
      <c r="L226" s="154" t="s">
        <v>687</v>
      </c>
      <c r="M226" s="157">
        <f>IF('Workload Summary'!$L4="Y",'Workload Summary'!$I4,0)</f>
        <v>0</v>
      </c>
      <c r="N226" s="145">
        <v>1.8</v>
      </c>
      <c r="O226" s="145">
        <v>1.8</v>
      </c>
      <c r="P226" s="145" t="s">
        <v>2927</v>
      </c>
      <c r="Q226" s="137"/>
    </row>
    <row r="227" ht="15.75">
      <c r="A227" s="145" t="s">
        <v>681</v>
      </c>
      <c r="B227" s="154" t="s">
        <v>2496</v>
      </c>
      <c r="C227" s="145" t="s">
        <v>2497</v>
      </c>
      <c r="D227" s="145" t="s">
        <v>1261</v>
      </c>
      <c r="E227" s="147" t="s">
        <v>2925</v>
      </c>
      <c r="F227" s="147" t="s">
        <v>2926</v>
      </c>
      <c r="G227" s="148">
        <v>1</v>
      </c>
      <c r="H227" s="155">
        <v>292</v>
      </c>
      <c r="I227" s="145">
        <v>0</v>
      </c>
      <c r="J227" s="155" t="s">
        <v>687</v>
      </c>
      <c r="K227" s="156">
        <f>IF(ISBLANK(J4),"0",IF('Workload Summary'!$J4="H",'Workload Summary'!$I4*2,'Workload Summary'!$I4*1))</f>
        <v>0</v>
      </c>
      <c r="L227" s="154" t="s">
        <v>687</v>
      </c>
      <c r="M227" s="157">
        <f>IF('Workload Summary'!$L4="Y",'Workload Summary'!$I4,0)</f>
        <v>0</v>
      </c>
      <c r="N227" s="145">
        <v>0.8</v>
      </c>
      <c r="O227" s="145">
        <v>0.8</v>
      </c>
      <c r="P227" s="145" t="s">
        <v>2928</v>
      </c>
      <c r="Q227" s="137"/>
    </row>
    <row r="228" ht="15.75">
      <c r="A228" s="145" t="s">
        <v>681</v>
      </c>
      <c r="B228" s="154" t="s">
        <v>2327</v>
      </c>
      <c r="C228" s="145" t="s">
        <v>2676</v>
      </c>
      <c r="D228" s="145" t="s">
        <v>1631</v>
      </c>
      <c r="E228" s="147" t="s">
        <v>2921</v>
      </c>
      <c r="F228" s="147" t="s">
        <v>2921</v>
      </c>
      <c r="G228" s="148">
        <v>1</v>
      </c>
      <c r="H228" s="155">
        <v>390</v>
      </c>
      <c r="I228" s="145">
        <v>390</v>
      </c>
      <c r="J228" s="155" t="s">
        <v>687</v>
      </c>
      <c r="K228" s="156">
        <f>IF(ISBLANK(J4),"0",IF('Workload Summary'!$J4="H",'Workload Summary'!$I4*2,'Workload Summary'!$I4*1))</f>
        <v>0</v>
      </c>
      <c r="L228" s="154" t="s">
        <v>687</v>
      </c>
      <c r="M228" s="157">
        <f>IF('Workload Summary'!$L4="Y",'Workload Summary'!$I4,0)</f>
        <v>0</v>
      </c>
      <c r="N228" s="145">
        <v>0.5</v>
      </c>
      <c r="O228" s="145">
        <v>0.5</v>
      </c>
      <c r="P228" s="145" t="s">
        <v>2929</v>
      </c>
      <c r="Q228" s="137"/>
    </row>
    <row r="229" ht="15.75">
      <c r="A229" s="145" t="s">
        <v>681</v>
      </c>
      <c r="B229" s="154" t="s">
        <v>2681</v>
      </c>
      <c r="C229" s="145" t="s">
        <v>2363</v>
      </c>
      <c r="D229" s="145" t="s">
        <v>1583</v>
      </c>
      <c r="E229" s="147" t="s">
        <v>2921</v>
      </c>
      <c r="F229" s="147" t="s">
        <v>2926</v>
      </c>
      <c r="G229" s="148">
        <v>1</v>
      </c>
      <c r="H229" s="155">
        <v>224</v>
      </c>
      <c r="I229" s="145">
        <v>224</v>
      </c>
      <c r="J229" s="155" t="s">
        <v>687</v>
      </c>
      <c r="K229" s="156">
        <f>IF(ISBLANK(J4),"0",IF('Workload Summary'!$J4="H",'Workload Summary'!$I4*2,'Workload Summary'!$I4*1))</f>
        <v>0</v>
      </c>
      <c r="L229" s="154" t="s">
        <v>687</v>
      </c>
      <c r="M229" s="157">
        <f>IF('Workload Summary'!$L4="Y",'Workload Summary'!$I4,0)</f>
        <v>0</v>
      </c>
      <c r="N229" s="145">
        <v>0.8</v>
      </c>
      <c r="O229" s="145">
        <v>0.8</v>
      </c>
      <c r="P229" s="145" t="s">
        <v>2930</v>
      </c>
      <c r="Q229" s="137"/>
    </row>
    <row r="230" ht="15.75">
      <c r="A230" s="145" t="s">
        <v>681</v>
      </c>
      <c r="B230" s="154" t="s">
        <v>2269</v>
      </c>
      <c r="C230" s="145" t="s">
        <v>2270</v>
      </c>
      <c r="D230" s="145" t="s">
        <v>1090</v>
      </c>
      <c r="E230" s="147" t="s">
        <v>2926</v>
      </c>
      <c r="F230" s="147" t="s">
        <v>2931</v>
      </c>
      <c r="G230" s="148">
        <v>1</v>
      </c>
      <c r="H230" s="155">
        <v>484</v>
      </c>
      <c r="I230" s="145">
        <v>484</v>
      </c>
      <c r="J230" s="155" t="s">
        <v>687</v>
      </c>
      <c r="K230" s="156">
        <f>IF(ISBLANK(J4),"0",IF('Workload Summary'!$J4="H",'Workload Summary'!$I4*2,'Workload Summary'!$I4*1))</f>
        <v>0</v>
      </c>
      <c r="L230" s="154" t="s">
        <v>687</v>
      </c>
      <c r="M230" s="157">
        <f>IF('Workload Summary'!$L4="Y",'Workload Summary'!$I4,0)</f>
        <v>0</v>
      </c>
      <c r="N230" s="145">
        <v>0.8</v>
      </c>
      <c r="O230" s="145">
        <v>0.8</v>
      </c>
      <c r="P230" s="145" t="s">
        <v>2932</v>
      </c>
      <c r="Q230" s="137"/>
    </row>
    <row r="231" ht="15.75">
      <c r="A231" s="145" t="s">
        <v>681</v>
      </c>
      <c r="B231" s="154" t="s">
        <v>1146</v>
      </c>
      <c r="C231" s="145" t="s">
        <v>1147</v>
      </c>
      <c r="D231" s="145" t="s">
        <v>1090</v>
      </c>
      <c r="E231" s="147" t="s">
        <v>2926</v>
      </c>
      <c r="F231" s="147" t="s">
        <v>2926</v>
      </c>
      <c r="G231" s="148">
        <v>1</v>
      </c>
      <c r="H231" s="155">
        <v>1231</v>
      </c>
      <c r="I231" s="145">
        <v>1231</v>
      </c>
      <c r="J231" s="155" t="s">
        <v>687</v>
      </c>
      <c r="K231" s="156">
        <f>IF(ISBLANK(J4),"0",IF('Workload Summary'!$J4="H",'Workload Summary'!$I4*2,'Workload Summary'!$I4*1))</f>
        <v>0</v>
      </c>
      <c r="L231" s="154" t="s">
        <v>2705</v>
      </c>
      <c r="M231" s="157">
        <f>IF('Workload Summary'!$L4="Y",'Workload Summary'!$I4,0)</f>
        <v>1231</v>
      </c>
      <c r="N231" s="145">
        <v>1.9</v>
      </c>
      <c r="O231" s="145">
        <v>1.9</v>
      </c>
      <c r="P231" s="145" t="s">
        <v>2933</v>
      </c>
      <c r="Q231" s="137"/>
    </row>
    <row r="232" ht="15.75">
      <c r="A232" s="154" t="s">
        <v>681</v>
      </c>
      <c r="B232" s="154" t="s">
        <v>1455</v>
      </c>
      <c r="C232" s="154" t="s">
        <v>1456</v>
      </c>
      <c r="D232" s="154" t="s">
        <v>1261</v>
      </c>
      <c r="E232" s="159" t="s">
        <v>2926</v>
      </c>
      <c r="F232" s="159" t="s">
        <v>2931</v>
      </c>
      <c r="G232" s="160">
        <v>1</v>
      </c>
      <c r="H232" s="155">
        <v>629</v>
      </c>
      <c r="I232" s="154">
        <v>0</v>
      </c>
      <c r="J232" s="155" t="s">
        <v>687</v>
      </c>
      <c r="K232" s="156">
        <f>IF(ISBLANK(J4),"0",IF('Workload Summary'!$J4="H",'Workload Summary'!$I4*2,'Workload Summary'!$I4*1))</f>
        <v>0</v>
      </c>
      <c r="L232" s="154" t="s">
        <v>687</v>
      </c>
      <c r="M232" s="157">
        <f>IF('Workload Summary'!$L4="Y",'Workload Summary'!$I4,0)</f>
        <v>0</v>
      </c>
      <c r="N232" s="154">
        <v>1.4</v>
      </c>
      <c r="O232" s="154">
        <v>1.4</v>
      </c>
      <c r="P232" s="154" t="s">
        <v>2934</v>
      </c>
      <c r="Q232" s="137"/>
    </row>
    <row r="233" ht="15.75">
      <c r="A233" s="154" t="s">
        <v>681</v>
      </c>
      <c r="B233" s="154" t="s">
        <v>1285</v>
      </c>
      <c r="C233" s="154" t="s">
        <v>1286</v>
      </c>
      <c r="D233" s="154" t="s">
        <v>1090</v>
      </c>
      <c r="E233" s="159" t="s">
        <v>2926</v>
      </c>
      <c r="F233" s="159" t="s">
        <v>2931</v>
      </c>
      <c r="G233" s="160">
        <v>1</v>
      </c>
      <c r="H233" s="155">
        <v>405</v>
      </c>
      <c r="I233" s="154">
        <v>405</v>
      </c>
      <c r="J233" s="155" t="s">
        <v>687</v>
      </c>
      <c r="K233" s="156">
        <f>IF(ISBLANK(J4),"0",IF('Workload Summary'!$J4="H",'Workload Summary'!$I4*2,'Workload Summary'!$I4*1))</f>
        <v>0</v>
      </c>
      <c r="L233" s="154" t="s">
        <v>687</v>
      </c>
      <c r="M233" s="157">
        <f>IF('Workload Summary'!$L4="Y",'Workload Summary'!$I4,0)</f>
        <v>0</v>
      </c>
      <c r="N233" s="154">
        <v>1.3</v>
      </c>
      <c r="O233" s="154">
        <v>1.3</v>
      </c>
      <c r="P233" s="154" t="s">
        <v>2935</v>
      </c>
      <c r="Q233" s="137"/>
    </row>
    <row r="234" ht="15.75">
      <c r="A234" s="154" t="s">
        <v>681</v>
      </c>
      <c r="B234" s="154" t="s">
        <v>1455</v>
      </c>
      <c r="C234" s="154" t="s">
        <v>1456</v>
      </c>
      <c r="D234" s="154" t="s">
        <v>1261</v>
      </c>
      <c r="E234" s="159" t="s">
        <v>2931</v>
      </c>
      <c r="F234" s="159" t="s">
        <v>2931</v>
      </c>
      <c r="G234" s="160">
        <v>1</v>
      </c>
      <c r="H234" s="155">
        <v>147</v>
      </c>
      <c r="I234" s="154">
        <v>147</v>
      </c>
      <c r="J234" s="155" t="s">
        <v>687</v>
      </c>
      <c r="K234" s="156">
        <f>IF(ISBLANK(J4),"0",IF('Workload Summary'!$J4="H",'Workload Summary'!$I4*2,'Workload Summary'!$I4*1))</f>
        <v>0</v>
      </c>
      <c r="L234" s="154" t="s">
        <v>687</v>
      </c>
      <c r="M234" s="157">
        <f>IF('Workload Summary'!$L4="Y",'Workload Summary'!$I4,0)</f>
        <v>0</v>
      </c>
      <c r="N234" s="154">
        <v>1.3</v>
      </c>
      <c r="O234" s="154">
        <v>1.3</v>
      </c>
      <c r="P234" s="154" t="s">
        <v>2936</v>
      </c>
      <c r="Q234" s="137"/>
    </row>
    <row r="235" ht="15.75">
      <c r="A235" s="145" t="s">
        <v>681</v>
      </c>
      <c r="B235" s="154" t="s">
        <v>2776</v>
      </c>
      <c r="C235" s="145" t="s">
        <v>1798</v>
      </c>
      <c r="D235" s="145" t="s">
        <v>1631</v>
      </c>
      <c r="E235" s="147" t="s">
        <v>2931</v>
      </c>
      <c r="F235" s="147" t="s">
        <v>2931</v>
      </c>
      <c r="G235" s="148">
        <v>1</v>
      </c>
      <c r="H235" s="155">
        <v>494</v>
      </c>
      <c r="I235" s="145">
        <v>494</v>
      </c>
      <c r="J235" s="155" t="s">
        <v>687</v>
      </c>
      <c r="K235" s="156">
        <f>IF(ISBLANK(J4),"0",IF('Workload Summary'!$J4="H",'Workload Summary'!$I4*2,'Workload Summary'!$I4*1))</f>
        <v>0</v>
      </c>
      <c r="L235" s="154" t="s">
        <v>687</v>
      </c>
      <c r="M235" s="157">
        <f>IF('Workload Summary'!$L4="Y",'Workload Summary'!$I4,0)</f>
        <v>0</v>
      </c>
      <c r="N235" s="145">
        <v>0.6</v>
      </c>
      <c r="O235" s="145">
        <v>0.6</v>
      </c>
      <c r="P235" s="145" t="s">
        <v>2937</v>
      </c>
      <c r="Q235" s="137"/>
    </row>
    <row r="236" ht="15.75">
      <c r="A236" s="145" t="s">
        <v>681</v>
      </c>
      <c r="B236" s="154" t="s">
        <v>1629</v>
      </c>
      <c r="C236" s="145" t="s">
        <v>1630</v>
      </c>
      <c r="D236" s="145" t="s">
        <v>1631</v>
      </c>
      <c r="E236" s="147" t="s">
        <v>2931</v>
      </c>
      <c r="F236" s="147" t="s">
        <v>2931</v>
      </c>
      <c r="G236" s="148">
        <v>1</v>
      </c>
      <c r="H236" s="155">
        <v>570</v>
      </c>
      <c r="I236" s="145">
        <v>570</v>
      </c>
      <c r="J236" s="155" t="s">
        <v>687</v>
      </c>
      <c r="K236" s="156">
        <f>IF(ISBLANK(J4),"0",IF('Workload Summary'!$J4="H",'Workload Summary'!$I4*2,'Workload Summary'!$I4*1))</f>
        <v>0</v>
      </c>
      <c r="L236" s="154" t="s">
        <v>687</v>
      </c>
      <c r="M236" s="157">
        <f>IF('Workload Summary'!$L4="Y",'Workload Summary'!$I4,0)</f>
        <v>0</v>
      </c>
      <c r="N236" s="145">
        <v>1.1</v>
      </c>
      <c r="O236" s="145">
        <v>1.1</v>
      </c>
      <c r="P236" s="145" t="s">
        <v>2938</v>
      </c>
      <c r="Q236" s="137"/>
    </row>
    <row r="237" ht="15.75">
      <c r="A237" s="145" t="s">
        <v>681</v>
      </c>
      <c r="B237" s="154" t="s">
        <v>1972</v>
      </c>
      <c r="C237" s="145" t="s">
        <v>1973</v>
      </c>
      <c r="D237" s="145" t="s">
        <v>1974</v>
      </c>
      <c r="E237" s="147" t="s">
        <v>2931</v>
      </c>
      <c r="F237" s="147" t="s">
        <v>2939</v>
      </c>
      <c r="G237" s="148">
        <v>1</v>
      </c>
      <c r="H237" s="155">
        <v>659</v>
      </c>
      <c r="I237" s="145">
        <v>659</v>
      </c>
      <c r="J237" s="155" t="s">
        <v>687</v>
      </c>
      <c r="K237" s="156">
        <f>IF(ISBLANK(J4),"0",IF('Workload Summary'!$J4="H",'Workload Summary'!$I4*2,'Workload Summary'!$I4*1))</f>
        <v>0</v>
      </c>
      <c r="L237" s="154" t="s">
        <v>687</v>
      </c>
      <c r="M237" s="157">
        <f>IF('Workload Summary'!$L4="Y",'Workload Summary'!$I4,0)</f>
        <v>0</v>
      </c>
      <c r="N237" s="145">
        <v>1.2</v>
      </c>
      <c r="O237" s="145">
        <v>1.2</v>
      </c>
      <c r="P237" s="145" t="s">
        <v>2744</v>
      </c>
      <c r="Q237" s="137"/>
    </row>
    <row r="238" ht="15.75">
      <c r="A238" s="145" t="s">
        <v>681</v>
      </c>
      <c r="B238" s="154" t="s">
        <v>2124</v>
      </c>
      <c r="C238" s="145" t="s">
        <v>2180</v>
      </c>
      <c r="D238" s="145" t="s">
        <v>1583</v>
      </c>
      <c r="E238" s="147" t="s">
        <v>2931</v>
      </c>
      <c r="F238" s="147" t="s">
        <v>2939</v>
      </c>
      <c r="G238" s="148">
        <v>1</v>
      </c>
      <c r="H238" s="155">
        <v>530</v>
      </c>
      <c r="I238" s="145">
        <v>530</v>
      </c>
      <c r="J238" s="155" t="s">
        <v>687</v>
      </c>
      <c r="K238" s="156">
        <f>IF(ISBLANK(J4),"0",IF('Workload Summary'!$J4="H",'Workload Summary'!$I4*2,'Workload Summary'!$I4*1))</f>
        <v>0</v>
      </c>
      <c r="L238" s="154" t="s">
        <v>687</v>
      </c>
      <c r="M238" s="157">
        <f>IF('Workload Summary'!$L4="Y",'Workload Summary'!$I4,0)</f>
        <v>0</v>
      </c>
      <c r="N238" s="145">
        <v>1.1</v>
      </c>
      <c r="O238" s="145">
        <v>1.1</v>
      </c>
      <c r="P238" s="145" t="s">
        <v>2761</v>
      </c>
      <c r="Q238" s="137"/>
    </row>
    <row r="239" ht="15.75">
      <c r="A239" s="145" t="s">
        <v>681</v>
      </c>
      <c r="B239" s="154" t="s">
        <v>2857</v>
      </c>
      <c r="C239" s="145" t="s">
        <v>2079</v>
      </c>
      <c r="D239" s="145" t="s">
        <v>1217</v>
      </c>
      <c r="E239" s="147" t="s">
        <v>2931</v>
      </c>
      <c r="F239" s="147" t="s">
        <v>2939</v>
      </c>
      <c r="G239" s="148">
        <v>1</v>
      </c>
      <c r="H239" s="155">
        <v>715</v>
      </c>
      <c r="I239" s="145">
        <v>715</v>
      </c>
      <c r="J239" s="155" t="s">
        <v>687</v>
      </c>
      <c r="K239" s="156">
        <f>IF(ISBLANK(J4),"0",IF('Workload Summary'!$J4="H",'Workload Summary'!$I4*2,'Workload Summary'!$I4*1))</f>
        <v>0</v>
      </c>
      <c r="L239" s="154" t="s">
        <v>687</v>
      </c>
      <c r="M239" s="157">
        <f>IF('Workload Summary'!$L4="Y",'Workload Summary'!$I4,0)</f>
        <v>0</v>
      </c>
      <c r="N239" s="145">
        <v>1.2</v>
      </c>
      <c r="O239" s="145">
        <v>1.2</v>
      </c>
      <c r="P239" s="145" t="s">
        <v>2744</v>
      </c>
      <c r="Q239" s="137"/>
    </row>
    <row r="240" ht="15.75">
      <c r="A240" s="154" t="s">
        <v>681</v>
      </c>
      <c r="B240" s="154" t="s">
        <v>1455</v>
      </c>
      <c r="C240" s="154" t="s">
        <v>1456</v>
      </c>
      <c r="D240" s="154" t="s">
        <v>1261</v>
      </c>
      <c r="E240" s="159" t="s">
        <v>2931</v>
      </c>
      <c r="F240" s="159" t="s">
        <v>2939</v>
      </c>
      <c r="G240" s="160">
        <v>1</v>
      </c>
      <c r="H240" s="155">
        <v>315</v>
      </c>
      <c r="I240" s="154">
        <v>315</v>
      </c>
      <c r="J240" s="155" t="s">
        <v>687</v>
      </c>
      <c r="K240" s="156">
        <f>IF(ISBLANK(J4),"0",IF('Workload Summary'!$J4="H",'Workload Summary'!$I4*2,'Workload Summary'!$I4*1))</f>
        <v>0</v>
      </c>
      <c r="L240" s="154" t="s">
        <v>687</v>
      </c>
      <c r="M240" s="157">
        <f>IF('Workload Summary'!$L4="Y",'Workload Summary'!$I4,0)</f>
        <v>0</v>
      </c>
      <c r="N240" s="154">
        <v>0.8</v>
      </c>
      <c r="O240" s="154">
        <v>0.8</v>
      </c>
      <c r="P240" s="154" t="s">
        <v>2940</v>
      </c>
      <c r="Q240" s="137"/>
    </row>
    <row r="241" ht="15.75">
      <c r="A241" s="154" t="s">
        <v>681</v>
      </c>
      <c r="B241" s="154" t="s">
        <v>1285</v>
      </c>
      <c r="C241" s="154" t="s">
        <v>1286</v>
      </c>
      <c r="D241" s="154" t="s">
        <v>1090</v>
      </c>
      <c r="E241" s="159" t="s">
        <v>2939</v>
      </c>
      <c r="F241" s="159" t="s">
        <v>2939</v>
      </c>
      <c r="G241" s="160">
        <v>3</v>
      </c>
      <c r="H241" s="155">
        <v>413</v>
      </c>
      <c r="I241" s="154">
        <v>413</v>
      </c>
      <c r="J241" s="155" t="s">
        <v>687</v>
      </c>
      <c r="K241" s="156">
        <f>IF(ISBLANK(J4),"0",IF('Workload Summary'!$J4="H",'Workload Summary'!$I4*2,'Workload Summary'!$I4*1))</f>
        <v>0</v>
      </c>
      <c r="L241" s="154" t="s">
        <v>687</v>
      </c>
      <c r="M241" s="157">
        <f>IF('Workload Summary'!$L4="Y",'Workload Summary'!$I4,0)</f>
        <v>0</v>
      </c>
      <c r="N241" s="154">
        <v>1.3</v>
      </c>
      <c r="O241" s="154">
        <v>1.3</v>
      </c>
      <c r="P241" s="154" t="s">
        <v>2941</v>
      </c>
      <c r="Q241" s="137"/>
    </row>
    <row r="242" ht="15.75">
      <c r="A242" s="145" t="s">
        <v>681</v>
      </c>
      <c r="B242" s="154" t="s">
        <v>2474</v>
      </c>
      <c r="C242" s="145" t="s">
        <v>2475</v>
      </c>
      <c r="D242" s="145" t="s">
        <v>2134</v>
      </c>
      <c r="E242" s="147" t="s">
        <v>2939</v>
      </c>
      <c r="F242" s="147" t="s">
        <v>2942</v>
      </c>
      <c r="G242" s="148">
        <v>1</v>
      </c>
      <c r="H242" s="155">
        <v>669</v>
      </c>
      <c r="I242" s="145">
        <v>669</v>
      </c>
      <c r="J242" s="155" t="s">
        <v>687</v>
      </c>
      <c r="K242" s="156">
        <f>IF(ISBLANK(J4),"0",IF('Workload Summary'!$J4="H",'Workload Summary'!$I4*2,'Workload Summary'!$I4*1))</f>
        <v>0</v>
      </c>
      <c r="L242" s="154" t="s">
        <v>2705</v>
      </c>
      <c r="M242" s="157">
        <f>IF('Workload Summary'!$L4="Y",'Workload Summary'!$I4,0)</f>
        <v>669</v>
      </c>
      <c r="N242" s="145">
        <v>1.1</v>
      </c>
      <c r="O242" s="145">
        <v>1.1</v>
      </c>
      <c r="P242" s="145" t="s">
        <v>2943</v>
      </c>
      <c r="Q242" s="137"/>
    </row>
    <row r="243" ht="15.75">
      <c r="A243" s="145" t="s">
        <v>681</v>
      </c>
      <c r="B243" s="154" t="s">
        <v>2124</v>
      </c>
      <c r="C243" s="145" t="s">
        <v>2186</v>
      </c>
      <c r="D243" s="145" t="s">
        <v>1233</v>
      </c>
      <c r="E243" s="147" t="s">
        <v>2939</v>
      </c>
      <c r="F243" s="147" t="s">
        <v>2942</v>
      </c>
      <c r="G243" s="148">
        <v>1</v>
      </c>
      <c r="H243" s="155">
        <v>609</v>
      </c>
      <c r="I243" s="145">
        <v>609</v>
      </c>
      <c r="J243" s="155" t="s">
        <v>687</v>
      </c>
      <c r="K243" s="156">
        <f>IF(ISBLANK(J4),"0",IF('Workload Summary'!$J4="H",'Workload Summary'!$I4*2,'Workload Summary'!$I4*1))</f>
        <v>0</v>
      </c>
      <c r="L243" s="154" t="s">
        <v>687</v>
      </c>
      <c r="M243" s="157">
        <f>IF('Workload Summary'!$L4="Y",'Workload Summary'!$I4,0)</f>
        <v>0</v>
      </c>
      <c r="N243" s="145">
        <v>1.3</v>
      </c>
      <c r="O243" s="145">
        <v>1.3</v>
      </c>
      <c r="P243" s="145" t="s">
        <v>2715</v>
      </c>
      <c r="Q243" s="137"/>
    </row>
    <row r="244" ht="15.75">
      <c r="A244" s="145" t="s">
        <v>681</v>
      </c>
      <c r="B244" s="154" t="s">
        <v>2124</v>
      </c>
      <c r="C244" s="145" t="s">
        <v>2192</v>
      </c>
      <c r="D244" s="145" t="s">
        <v>1631</v>
      </c>
      <c r="E244" s="147" t="s">
        <v>2942</v>
      </c>
      <c r="F244" s="147" t="s">
        <v>2942</v>
      </c>
      <c r="G244" s="148">
        <v>1</v>
      </c>
      <c r="H244" s="155">
        <v>708</v>
      </c>
      <c r="I244" s="155">
        <v>708</v>
      </c>
      <c r="J244" s="155" t="s">
        <v>687</v>
      </c>
      <c r="K244" s="156">
        <f>IF(ISBLANK(J4),"0",IF('Workload Summary'!$J4="H",'Workload Summary'!$I4*2,'Workload Summary'!$I4*1))</f>
        <v>0</v>
      </c>
      <c r="L244" s="154" t="s">
        <v>687</v>
      </c>
      <c r="M244" s="157">
        <f>IF('Workload Summary'!$L4="Y",'Workload Summary'!$I4,0)</f>
        <v>0</v>
      </c>
      <c r="N244" s="145">
        <v>1.3</v>
      </c>
      <c r="O244" s="145">
        <v>1.3</v>
      </c>
      <c r="P244" s="145" t="s">
        <v>2715</v>
      </c>
      <c r="Q244" s="137"/>
    </row>
    <row r="245" ht="15.75">
      <c r="A245" s="145" t="s">
        <v>681</v>
      </c>
      <c r="B245" s="154" t="s">
        <v>1231</v>
      </c>
      <c r="C245" s="145" t="s">
        <v>1232</v>
      </c>
      <c r="D245" s="145" t="s">
        <v>1233</v>
      </c>
      <c r="E245" s="147" t="s">
        <v>2944</v>
      </c>
      <c r="F245" s="147" t="s">
        <v>2945</v>
      </c>
      <c r="G245" s="148">
        <v>1</v>
      </c>
      <c r="H245" s="155">
        <v>938</v>
      </c>
      <c r="I245" s="155">
        <v>938</v>
      </c>
      <c r="J245" s="155" t="s">
        <v>2946</v>
      </c>
      <c r="K245" s="156">
        <f>IF(ISBLANK(J4),"0",IF('Workload Summary'!$J4="H",'Workload Summary'!$I4*2,'Workload Summary'!$I4*1))</f>
        <v>1876</v>
      </c>
      <c r="L245" s="154" t="s">
        <v>687</v>
      </c>
      <c r="M245" s="157">
        <f>IF('Workload Summary'!$L4="Y",'Workload Summary'!$I4,0)</f>
        <v>0</v>
      </c>
      <c r="N245" s="145">
        <v>1</v>
      </c>
      <c r="O245" s="145">
        <v>1</v>
      </c>
      <c r="P245" s="145" t="s">
        <v>2947</v>
      </c>
      <c r="Q245" s="137"/>
    </row>
    <row r="246" ht="15.75">
      <c r="A246" s="145" t="s">
        <v>681</v>
      </c>
      <c r="B246" s="154" t="s">
        <v>1455</v>
      </c>
      <c r="C246" s="145" t="s">
        <v>1456</v>
      </c>
      <c r="D246" s="145" t="s">
        <v>1261</v>
      </c>
      <c r="E246" s="147" t="s">
        <v>2948</v>
      </c>
      <c r="F246" s="147" t="s">
        <v>2945</v>
      </c>
      <c r="G246" s="148">
        <v>1</v>
      </c>
      <c r="H246" s="155">
        <v>165</v>
      </c>
      <c r="I246" s="145">
        <v>165</v>
      </c>
      <c r="J246" s="155" t="s">
        <v>2946</v>
      </c>
      <c r="K246" s="156">
        <f>IF(ISBLANK(J4),"0",IF('Workload Summary'!$J4="H",'Workload Summary'!$I4*2,'Workload Summary'!$I4*1))</f>
        <v>330</v>
      </c>
      <c r="L246" s="154" t="s">
        <v>687</v>
      </c>
      <c r="M246" s="157">
        <f>IF('Workload Summary'!$L4="Y",'Workload Summary'!$I4,0)</f>
        <v>0</v>
      </c>
      <c r="N246" s="145">
        <v>1.3</v>
      </c>
      <c r="O246" s="145">
        <v>1.3</v>
      </c>
      <c r="P246" s="145" t="s">
        <v>2936</v>
      </c>
      <c r="Q246" s="137"/>
    </row>
    <row r="247" ht="15.75">
      <c r="A247" s="145" t="s">
        <v>681</v>
      </c>
      <c r="B247" s="154" t="s">
        <v>1367</v>
      </c>
      <c r="C247" s="145" t="s">
        <v>1368</v>
      </c>
      <c r="D247" s="145" t="s">
        <v>1090</v>
      </c>
      <c r="E247" s="147" t="s">
        <v>2945</v>
      </c>
      <c r="F247" s="147" t="s">
        <v>2949</v>
      </c>
      <c r="G247" s="148">
        <v>1</v>
      </c>
      <c r="H247" s="155">
        <v>682</v>
      </c>
      <c r="I247" s="155">
        <v>682</v>
      </c>
      <c r="J247" s="155" t="s">
        <v>687</v>
      </c>
      <c r="K247" s="156">
        <f>IF(ISBLANK(J4),"0",IF('Workload Summary'!$J4="H",'Workload Summary'!$I4*2,'Workload Summary'!$I4*1))</f>
        <v>0</v>
      </c>
      <c r="L247" s="154" t="s">
        <v>687</v>
      </c>
      <c r="M247" s="157">
        <f>IF('Workload Summary'!$L4="Y",'Workload Summary'!$I4,0)</f>
        <v>0</v>
      </c>
      <c r="N247" s="145">
        <v>1.5</v>
      </c>
      <c r="O247" s="145">
        <v>1.5</v>
      </c>
      <c r="P247" s="145" t="s">
        <v>2950</v>
      </c>
      <c r="Q247" s="137"/>
    </row>
    <row r="248" ht="15.75">
      <c r="A248" s="145" t="s">
        <v>681</v>
      </c>
      <c r="B248" s="154" t="s">
        <v>2681</v>
      </c>
      <c r="C248" s="145" t="s">
        <v>2363</v>
      </c>
      <c r="D248" s="145" t="s">
        <v>1583</v>
      </c>
      <c r="E248" s="147" t="s">
        <v>2945</v>
      </c>
      <c r="F248" s="147" t="s">
        <v>2949</v>
      </c>
      <c r="G248" s="148">
        <v>1</v>
      </c>
      <c r="H248" s="155">
        <v>230</v>
      </c>
      <c r="I248" s="145">
        <v>230</v>
      </c>
      <c r="J248" s="155" t="s">
        <v>687</v>
      </c>
      <c r="K248" s="156">
        <f>IF(ISBLANK(J4),"0",IF('Workload Summary'!$J4="H",'Workload Summary'!$I4*2,'Workload Summary'!$I4*1))</f>
        <v>0</v>
      </c>
      <c r="L248" s="154" t="s">
        <v>687</v>
      </c>
      <c r="M248" s="157">
        <f>IF('Workload Summary'!$L4="Y",'Workload Summary'!$I4,0)</f>
        <v>0</v>
      </c>
      <c r="N248" s="145">
        <v>0.8</v>
      </c>
      <c r="O248" s="145">
        <v>0.8</v>
      </c>
      <c r="P248" s="145" t="s">
        <v>2951</v>
      </c>
      <c r="Q248" s="137"/>
    </row>
    <row r="249" ht="15.75">
      <c r="A249" s="145" t="s">
        <v>681</v>
      </c>
      <c r="B249" s="154" t="s">
        <v>1285</v>
      </c>
      <c r="C249" s="145" t="s">
        <v>1286</v>
      </c>
      <c r="D249" s="145" t="s">
        <v>1090</v>
      </c>
      <c r="E249" s="147" t="s">
        <v>2949</v>
      </c>
      <c r="F249" s="147" t="s">
        <v>2949</v>
      </c>
      <c r="G249" s="148">
        <v>1</v>
      </c>
      <c r="H249" s="155">
        <v>249</v>
      </c>
      <c r="I249" s="145">
        <v>249</v>
      </c>
      <c r="J249" s="155" t="s">
        <v>687</v>
      </c>
      <c r="K249" s="156">
        <f>IF(ISBLANK(J4),"0",IF('Workload Summary'!$J4="H",'Workload Summary'!$I4*2,'Workload Summary'!$I4*1))</f>
        <v>0</v>
      </c>
      <c r="L249" s="154" t="s">
        <v>687</v>
      </c>
      <c r="M249" s="157">
        <f>IF('Workload Summary'!$L4="Y",'Workload Summary'!$I4,0)</f>
        <v>0</v>
      </c>
      <c r="N249" s="145">
        <v>0.6</v>
      </c>
      <c r="O249" s="145">
        <v>0.6</v>
      </c>
      <c r="P249" s="145" t="s">
        <v>2952</v>
      </c>
      <c r="Q249" s="137"/>
    </row>
    <row r="250" ht="15.75">
      <c r="A250" s="145" t="s">
        <v>681</v>
      </c>
      <c r="B250" s="154" t="s">
        <v>1455</v>
      </c>
      <c r="C250" s="145" t="s">
        <v>1456</v>
      </c>
      <c r="D250" s="145" t="s">
        <v>1261</v>
      </c>
      <c r="E250" s="147" t="s">
        <v>2949</v>
      </c>
      <c r="F250" s="147" t="s">
        <v>2949</v>
      </c>
      <c r="G250" s="148">
        <v>4</v>
      </c>
      <c r="H250" s="155">
        <v>1075</v>
      </c>
      <c r="I250" s="145">
        <v>1075</v>
      </c>
      <c r="J250" s="155" t="s">
        <v>687</v>
      </c>
      <c r="K250" s="156">
        <f>IF(ISBLANK(J4),"0",IF('Workload Summary'!$J4="H",'Workload Summary'!$I4*2,'Workload Summary'!$I4*1))</f>
        <v>0</v>
      </c>
      <c r="L250" s="154" t="s">
        <v>687</v>
      </c>
      <c r="M250" s="157">
        <f>IF('Workload Summary'!$L4="Y",'Workload Summary'!$I4,0)</f>
        <v>0</v>
      </c>
      <c r="N250" s="145">
        <v>1.6</v>
      </c>
      <c r="O250" s="145">
        <v>1.6</v>
      </c>
      <c r="P250" s="145" t="s">
        <v>2953</v>
      </c>
      <c r="Q250" s="137"/>
    </row>
    <row r="251" ht="15.75">
      <c r="A251" s="145" t="s">
        <v>681</v>
      </c>
      <c r="B251" s="154" t="s">
        <v>1231</v>
      </c>
      <c r="C251" s="145" t="s">
        <v>1232</v>
      </c>
      <c r="D251" s="145" t="s">
        <v>1233</v>
      </c>
      <c r="E251" s="147" t="s">
        <v>2949</v>
      </c>
      <c r="F251" s="147" t="s">
        <v>2949</v>
      </c>
      <c r="G251" s="148">
        <v>1</v>
      </c>
      <c r="H251" s="155">
        <v>1092</v>
      </c>
      <c r="I251" s="145">
        <v>1092</v>
      </c>
      <c r="J251" s="155" t="s">
        <v>687</v>
      </c>
      <c r="K251" s="156">
        <f>IF(ISBLANK(J4),"0",IF('Workload Summary'!$J4="H",'Workload Summary'!$I4*2,'Workload Summary'!$I4*1))</f>
        <v>0</v>
      </c>
      <c r="L251" s="154" t="s">
        <v>687</v>
      </c>
      <c r="M251" s="157">
        <f>IF('Workload Summary'!$L4="Y",'Workload Summary'!$I4,0)</f>
        <v>0</v>
      </c>
      <c r="N251" s="145">
        <v>1.2</v>
      </c>
      <c r="O251" s="145">
        <v>1.2</v>
      </c>
      <c r="P251" s="145" t="s">
        <v>2954</v>
      </c>
      <c r="Q251" s="137"/>
    </row>
    <row r="252" ht="15.75">
      <c r="A252" s="145" t="s">
        <v>681</v>
      </c>
      <c r="B252" s="154" t="s">
        <v>1972</v>
      </c>
      <c r="C252" s="145" t="s">
        <v>1973</v>
      </c>
      <c r="D252" s="145" t="s">
        <v>1974</v>
      </c>
      <c r="E252" s="147" t="s">
        <v>2949</v>
      </c>
      <c r="F252" s="147" t="s">
        <v>699</v>
      </c>
      <c r="G252" s="148">
        <v>1</v>
      </c>
      <c r="H252" s="155">
        <v>879</v>
      </c>
      <c r="I252" s="145">
        <v>879</v>
      </c>
      <c r="J252" s="155" t="s">
        <v>687</v>
      </c>
      <c r="K252" s="156">
        <f>IF(ISBLANK(J4),"0",IF('Workload Summary'!$J4="H",'Workload Summary'!$I4*2,'Workload Summary'!$I4*1))</f>
        <v>0</v>
      </c>
      <c r="L252" s="154" t="s">
        <v>687</v>
      </c>
      <c r="M252" s="157">
        <f>IF('Workload Summary'!$L4="Y",'Workload Summary'!$I4,0)</f>
        <v>0</v>
      </c>
      <c r="N252" s="145">
        <v>0.9</v>
      </c>
      <c r="O252" s="145">
        <v>0.9</v>
      </c>
      <c r="P252" s="145" t="s">
        <v>2794</v>
      </c>
      <c r="Q252" s="137"/>
    </row>
    <row r="253" ht="15.75">
      <c r="A253" s="145" t="s">
        <v>681</v>
      </c>
      <c r="B253" s="154" t="s">
        <v>2496</v>
      </c>
      <c r="C253" s="145" t="s">
        <v>2497</v>
      </c>
      <c r="D253" s="145" t="s">
        <v>1261</v>
      </c>
      <c r="E253" s="147" t="s">
        <v>2949</v>
      </c>
      <c r="F253" s="147" t="s">
        <v>699</v>
      </c>
      <c r="G253" s="148">
        <v>1</v>
      </c>
      <c r="H253" s="155">
        <v>319</v>
      </c>
      <c r="I253" s="155">
        <v>319</v>
      </c>
      <c r="J253" s="155" t="s">
        <v>687</v>
      </c>
      <c r="K253" s="156">
        <f>IF(ISBLANK(J4),"0",IF('Workload Summary'!$J4="H",'Workload Summary'!$I4*2,'Workload Summary'!$I4*1))</f>
        <v>0</v>
      </c>
      <c r="L253" s="154" t="s">
        <v>687</v>
      </c>
      <c r="M253" s="157">
        <f>IF('Workload Summary'!$L4="Y",'Workload Summary'!$I4,0)</f>
        <v>0</v>
      </c>
      <c r="N253" s="145">
        <v>0.8</v>
      </c>
      <c r="O253" s="145">
        <v>0.8</v>
      </c>
      <c r="P253" s="145" t="s">
        <v>2955</v>
      </c>
      <c r="Q253" s="137"/>
    </row>
    <row r="254" ht="15.75">
      <c r="A254" s="145" t="s">
        <v>681</v>
      </c>
      <c r="B254" s="154" t="s">
        <v>1259</v>
      </c>
      <c r="C254" s="145" t="s">
        <v>1260</v>
      </c>
      <c r="D254" s="145" t="s">
        <v>1261</v>
      </c>
      <c r="E254" s="147" t="s">
        <v>699</v>
      </c>
      <c r="F254" s="147" t="s">
        <v>699</v>
      </c>
      <c r="G254" s="148">
        <v>1</v>
      </c>
      <c r="H254" s="155">
        <v>829</v>
      </c>
      <c r="I254" s="145">
        <v>829</v>
      </c>
      <c r="J254" s="155" t="s">
        <v>687</v>
      </c>
      <c r="K254" s="156">
        <f>IF(ISBLANK(J4),"0",IF('Workload Summary'!$J4="H",'Workload Summary'!$I4*2,'Workload Summary'!$I4*1))</f>
        <v>0</v>
      </c>
      <c r="L254" s="154" t="s">
        <v>687</v>
      </c>
      <c r="M254" s="157">
        <f>IF('Workload Summary'!$L4="Y",'Workload Summary'!$I4,0)</f>
        <v>0</v>
      </c>
      <c r="N254" s="145">
        <v>1.1</v>
      </c>
      <c r="O254" s="145">
        <v>1.1</v>
      </c>
      <c r="P254" s="145" t="s">
        <v>2956</v>
      </c>
      <c r="Q254" s="137"/>
    </row>
    <row r="255" ht="15.75">
      <c r="A255" s="145" t="s">
        <v>681</v>
      </c>
      <c r="B255" s="154" t="s">
        <v>2124</v>
      </c>
      <c r="C255" s="145" t="s">
        <v>2197</v>
      </c>
      <c r="D255" s="145" t="s">
        <v>1217</v>
      </c>
      <c r="E255" s="147" t="s">
        <v>699</v>
      </c>
      <c r="F255" s="147" t="s">
        <v>699</v>
      </c>
      <c r="G255" s="148">
        <v>1</v>
      </c>
      <c r="H255" s="155">
        <v>556</v>
      </c>
      <c r="I255" s="145">
        <v>556</v>
      </c>
      <c r="J255" s="155" t="s">
        <v>687</v>
      </c>
      <c r="K255" s="156">
        <f>IF(ISBLANK(J4),"0",IF('Workload Summary'!$J4="H",'Workload Summary'!$I4*2,'Workload Summary'!$I4*1))</f>
        <v>0</v>
      </c>
      <c r="L255" s="154" t="s">
        <v>687</v>
      </c>
      <c r="M255" s="157">
        <f>IF('Workload Summary'!$L4="Y",'Workload Summary'!$I4,0)</f>
        <v>0</v>
      </c>
      <c r="N255" s="145">
        <v>1.3</v>
      </c>
      <c r="O255" s="145">
        <v>1.3</v>
      </c>
      <c r="P255" s="145" t="s">
        <v>2715</v>
      </c>
      <c r="Q255" s="137"/>
    </row>
    <row r="256" ht="15.75">
      <c r="A256" s="145" t="s">
        <v>681</v>
      </c>
      <c r="B256" s="154" t="s">
        <v>2124</v>
      </c>
      <c r="C256" s="145" t="s">
        <v>2553</v>
      </c>
      <c r="D256" s="145" t="s">
        <v>2020</v>
      </c>
      <c r="E256" s="147" t="s">
        <v>699</v>
      </c>
      <c r="F256" s="147" t="s">
        <v>699</v>
      </c>
      <c r="G256" s="148">
        <v>1</v>
      </c>
      <c r="H256" s="155">
        <v>647</v>
      </c>
      <c r="I256" s="145">
        <v>647</v>
      </c>
      <c r="J256" s="155" t="s">
        <v>687</v>
      </c>
      <c r="K256" s="156">
        <f>IF(ISBLANK(J4),"0",IF('Workload Summary'!$J4="H",'Workload Summary'!$I4*2,'Workload Summary'!$I4*1))</f>
        <v>0</v>
      </c>
      <c r="L256" s="154" t="s">
        <v>687</v>
      </c>
      <c r="M256" s="157">
        <f>IF('Workload Summary'!$L4="Y",'Workload Summary'!$I4,0)</f>
        <v>0</v>
      </c>
      <c r="N256" s="145">
        <v>1.4</v>
      </c>
      <c r="O256" s="145">
        <v>1.4</v>
      </c>
      <c r="P256" s="145" t="s">
        <v>2957</v>
      </c>
      <c r="Q256" s="137"/>
    </row>
    <row r="257" ht="15.75">
      <c r="A257" s="145" t="s">
        <v>681</v>
      </c>
      <c r="B257" s="154" t="s">
        <v>1912</v>
      </c>
      <c r="C257" s="145" t="s">
        <v>1913</v>
      </c>
      <c r="D257" s="145" t="s">
        <v>1631</v>
      </c>
      <c r="E257" s="147" t="s">
        <v>699</v>
      </c>
      <c r="F257" s="147" t="s">
        <v>2958</v>
      </c>
      <c r="G257" s="148">
        <v>1</v>
      </c>
      <c r="H257" s="155">
        <v>552</v>
      </c>
      <c r="I257" s="145">
        <v>552</v>
      </c>
      <c r="J257" s="155" t="s">
        <v>687</v>
      </c>
      <c r="K257" s="156">
        <f>IF(ISBLANK(J4),"0",IF('Workload Summary'!$J4="H",'Workload Summary'!$I4*2,'Workload Summary'!$I4*1))</f>
        <v>0</v>
      </c>
      <c r="L257" s="154" t="s">
        <v>687</v>
      </c>
      <c r="M257" s="157">
        <f>IF('Workload Summary'!$L4="Y",'Workload Summary'!$I4,0)</f>
        <v>0</v>
      </c>
      <c r="N257" s="145">
        <v>1.1</v>
      </c>
      <c r="O257" s="145">
        <v>1.1</v>
      </c>
      <c r="P257" s="145" t="s">
        <v>2782</v>
      </c>
      <c r="Q257" s="137"/>
    </row>
    <row r="258" ht="15.75">
      <c r="A258" s="145" t="s">
        <v>681</v>
      </c>
      <c r="B258" s="154" t="s">
        <v>2857</v>
      </c>
      <c r="C258" s="145" t="s">
        <v>2079</v>
      </c>
      <c r="D258" s="145" t="s">
        <v>1217</v>
      </c>
      <c r="E258" s="147" t="s">
        <v>699</v>
      </c>
      <c r="F258" s="147" t="s">
        <v>2958</v>
      </c>
      <c r="G258" s="148">
        <v>1</v>
      </c>
      <c r="H258" s="155">
        <v>677</v>
      </c>
      <c r="I258" s="145">
        <v>677</v>
      </c>
      <c r="J258" s="155" t="s">
        <v>687</v>
      </c>
      <c r="K258" s="156">
        <f>IF(ISBLANK(J4),"0",IF('Workload Summary'!$J4="H",'Workload Summary'!$I4*2,'Workload Summary'!$I4*1))</f>
        <v>0</v>
      </c>
      <c r="L258" s="154" t="s">
        <v>687</v>
      </c>
      <c r="M258" s="157">
        <f>IF('Workload Summary'!$L4="Y",'Workload Summary'!$I4,0)</f>
        <v>0</v>
      </c>
      <c r="N258" s="145">
        <v>1.6</v>
      </c>
      <c r="O258" s="145">
        <v>1.6</v>
      </c>
      <c r="P258" s="145" t="s">
        <v>2794</v>
      </c>
      <c r="Q258" s="137"/>
    </row>
    <row r="259" ht="15.75">
      <c r="A259" s="145" t="s">
        <v>681</v>
      </c>
      <c r="B259" s="154" t="s">
        <v>1865</v>
      </c>
      <c r="C259" s="145" t="s">
        <v>1866</v>
      </c>
      <c r="D259" s="145" t="s">
        <v>1583</v>
      </c>
      <c r="E259" s="147" t="s">
        <v>2958</v>
      </c>
      <c r="F259" s="147" t="s">
        <v>2958</v>
      </c>
      <c r="G259" s="148">
        <v>1</v>
      </c>
      <c r="H259" s="155">
        <v>472</v>
      </c>
      <c r="I259" s="145">
        <v>472</v>
      </c>
      <c r="J259" s="155" t="s">
        <v>687</v>
      </c>
      <c r="K259" s="156">
        <f>IF(ISBLANK(J4),"0",IF('Workload Summary'!$J4="H",'Workload Summary'!$I4*2,'Workload Summary'!$I4*1))</f>
        <v>0</v>
      </c>
      <c r="L259" s="154" t="s">
        <v>687</v>
      </c>
      <c r="M259" s="157">
        <f>IF('Workload Summary'!$L4="Y",'Workload Summary'!$I4,0)</f>
        <v>0</v>
      </c>
      <c r="N259" s="145">
        <v>1.2</v>
      </c>
      <c r="O259" s="145">
        <v>1.2</v>
      </c>
      <c r="P259" s="145" t="s">
        <v>2959</v>
      </c>
      <c r="Q259" s="137"/>
    </row>
    <row r="260" ht="15.75">
      <c r="A260" s="145" t="s">
        <v>681</v>
      </c>
      <c r="B260" s="154" t="s">
        <v>2124</v>
      </c>
      <c r="C260" s="145" t="s">
        <v>2133</v>
      </c>
      <c r="D260" s="145" t="s">
        <v>2134</v>
      </c>
      <c r="E260" s="147" t="s">
        <v>2958</v>
      </c>
      <c r="F260" s="147" t="s">
        <v>2958</v>
      </c>
      <c r="G260" s="148">
        <v>1</v>
      </c>
      <c r="H260" s="155">
        <v>780</v>
      </c>
      <c r="I260" s="145">
        <v>780</v>
      </c>
      <c r="J260" s="155" t="s">
        <v>687</v>
      </c>
      <c r="K260" s="156">
        <f>IF(ISBLANK(J4),"0",IF('Workload Summary'!$J4="H",'Workload Summary'!$I4*2,'Workload Summary'!$I4*1))</f>
        <v>0</v>
      </c>
      <c r="L260" s="154" t="s">
        <v>687</v>
      </c>
      <c r="M260" s="157">
        <f>IF('Workload Summary'!$L4="Y",'Workload Summary'!$I4,0)</f>
        <v>0</v>
      </c>
      <c r="N260" s="145">
        <v>1.2</v>
      </c>
      <c r="O260" s="145">
        <v>1.2</v>
      </c>
      <c r="P260" s="145" t="s">
        <v>2802</v>
      </c>
      <c r="Q260" s="137"/>
    </row>
    <row r="261" ht="15.75">
      <c r="A261" s="145" t="s">
        <v>681</v>
      </c>
      <c r="B261" s="154" t="s">
        <v>2124</v>
      </c>
      <c r="C261" s="145" t="s">
        <v>2202</v>
      </c>
      <c r="D261" s="145" t="s">
        <v>1233</v>
      </c>
      <c r="E261" s="147" t="s">
        <v>2958</v>
      </c>
      <c r="F261" s="147" t="s">
        <v>2960</v>
      </c>
      <c r="G261" s="148">
        <v>1</v>
      </c>
      <c r="H261" s="155">
        <v>499</v>
      </c>
      <c r="I261" s="145">
        <v>499</v>
      </c>
      <c r="J261" s="155" t="s">
        <v>687</v>
      </c>
      <c r="K261" s="156">
        <f>IF(ISBLANK(J4),"0",IF('Workload Summary'!$J4="H",'Workload Summary'!$I4*2,'Workload Summary'!$I4*1))</f>
        <v>0</v>
      </c>
      <c r="L261" s="154" t="s">
        <v>687</v>
      </c>
      <c r="M261" s="157">
        <f>IF('Workload Summary'!$L4="Y",'Workload Summary'!$I4,0)</f>
        <v>0</v>
      </c>
      <c r="N261" s="145">
        <v>1.2</v>
      </c>
      <c r="O261" s="145">
        <v>1.2</v>
      </c>
      <c r="P261" s="145" t="s">
        <v>2715</v>
      </c>
      <c r="Q261" s="137"/>
    </row>
    <row r="262" ht="15.75">
      <c r="A262" s="145" t="s">
        <v>681</v>
      </c>
      <c r="B262" s="154" t="s">
        <v>2124</v>
      </c>
      <c r="C262" s="145" t="s">
        <v>2553</v>
      </c>
      <c r="D262" s="145" t="s">
        <v>2020</v>
      </c>
      <c r="E262" s="147" t="s">
        <v>2958</v>
      </c>
      <c r="F262" s="147" t="s">
        <v>2960</v>
      </c>
      <c r="G262" s="148">
        <v>1</v>
      </c>
      <c r="H262" s="155">
        <v>689</v>
      </c>
      <c r="I262" s="145">
        <v>689</v>
      </c>
      <c r="J262" s="155" t="s">
        <v>687</v>
      </c>
      <c r="K262" s="156">
        <f>IF(ISBLANK(J4),"0",IF('Workload Summary'!$J4="H",'Workload Summary'!$I4*2,'Workload Summary'!$I4*1))</f>
        <v>0</v>
      </c>
      <c r="L262" s="154" t="s">
        <v>687</v>
      </c>
      <c r="M262" s="157">
        <f>IF('Workload Summary'!$L4="Y",'Workload Summary'!$I4,0)</f>
        <v>0</v>
      </c>
      <c r="N262" s="145">
        <v>1.4</v>
      </c>
      <c r="O262" s="145">
        <v>1.4</v>
      </c>
      <c r="P262" s="145" t="s">
        <v>2715</v>
      </c>
      <c r="Q262" s="137"/>
    </row>
    <row r="263" ht="15.75">
      <c r="A263" s="145" t="s">
        <v>681</v>
      </c>
      <c r="B263" s="154" t="s">
        <v>2124</v>
      </c>
      <c r="C263" s="145" t="s">
        <v>2207</v>
      </c>
      <c r="D263" s="145" t="s">
        <v>1261</v>
      </c>
      <c r="E263" s="147" t="s">
        <v>2960</v>
      </c>
      <c r="F263" s="147" t="s">
        <v>2960</v>
      </c>
      <c r="G263" s="148">
        <v>1</v>
      </c>
      <c r="H263" s="155">
        <v>603</v>
      </c>
      <c r="I263" s="155">
        <v>603</v>
      </c>
      <c r="J263" s="155" t="s">
        <v>687</v>
      </c>
      <c r="K263" s="156">
        <f>IF(ISBLANK(J4),"0",IF('Workload Summary'!$J4="H",'Workload Summary'!$I4*2,'Workload Summary'!$I4*1))</f>
        <v>0</v>
      </c>
      <c r="L263" s="154" t="s">
        <v>687</v>
      </c>
      <c r="M263" s="157">
        <f>IF('Workload Summary'!$L4="Y",'Workload Summary'!$I4,0)</f>
        <v>0</v>
      </c>
      <c r="N263" s="145">
        <v>1.3</v>
      </c>
      <c r="O263" s="145">
        <v>1.3</v>
      </c>
      <c r="P263" s="145" t="s">
        <v>2961</v>
      </c>
      <c r="Q263" s="137"/>
    </row>
    <row r="264" ht="15.75">
      <c r="A264" s="145" t="s">
        <v>681</v>
      </c>
      <c r="B264" s="154" t="s">
        <v>2124</v>
      </c>
      <c r="C264" s="145" t="s">
        <v>2212</v>
      </c>
      <c r="D264" s="145" t="s">
        <v>1583</v>
      </c>
      <c r="E264" s="147" t="s">
        <v>2960</v>
      </c>
      <c r="F264" s="147" t="s">
        <v>2960</v>
      </c>
      <c r="G264" s="148">
        <v>1</v>
      </c>
      <c r="H264" s="155">
        <v>600</v>
      </c>
      <c r="I264" s="145">
        <v>600</v>
      </c>
      <c r="J264" s="155" t="s">
        <v>687</v>
      </c>
      <c r="K264" s="156">
        <f>IF(ISBLANK(J4),"0",IF('Workload Summary'!$J4="H",'Workload Summary'!$I4*2,'Workload Summary'!$I4*1))</f>
        <v>0</v>
      </c>
      <c r="L264" s="154" t="s">
        <v>687</v>
      </c>
      <c r="M264" s="157">
        <f>IF('Workload Summary'!$L4="Y",'Workload Summary'!$I4,0)</f>
        <v>0</v>
      </c>
      <c r="N264" s="145">
        <v>1</v>
      </c>
      <c r="O264" s="145">
        <v>1</v>
      </c>
      <c r="P264" s="145" t="s">
        <v>2961</v>
      </c>
      <c r="Q264" s="137"/>
    </row>
    <row r="265" ht="15.75">
      <c r="A265" s="145" t="s">
        <v>681</v>
      </c>
      <c r="B265" s="154" t="s">
        <v>1367</v>
      </c>
      <c r="C265" s="145" t="s">
        <v>1368</v>
      </c>
      <c r="D265" s="145" t="s">
        <v>1090</v>
      </c>
      <c r="E265" s="147" t="s">
        <v>2962</v>
      </c>
      <c r="F265" s="147" t="s">
        <v>2963</v>
      </c>
      <c r="G265" s="148">
        <v>1</v>
      </c>
      <c r="H265" s="155">
        <v>696</v>
      </c>
      <c r="I265" s="155">
        <v>696</v>
      </c>
      <c r="J265" s="155" t="s">
        <v>687</v>
      </c>
      <c r="K265" s="156">
        <f>IF(ISBLANK(J4),"0",IF('Workload Summary'!$J4="H",'Workload Summary'!$I4*2,'Workload Summary'!$I4*1))</f>
        <v>0</v>
      </c>
      <c r="L265" s="154" t="s">
        <v>687</v>
      </c>
      <c r="M265" s="157">
        <f>IF('Workload Summary'!$L4="Y",'Workload Summary'!$I4,0)</f>
        <v>0</v>
      </c>
      <c r="N265" s="145">
        <v>1.3</v>
      </c>
      <c r="O265" s="145">
        <v>1.3</v>
      </c>
      <c r="P265" s="145" t="s">
        <v>2964</v>
      </c>
      <c r="Q265" s="137"/>
    </row>
    <row r="266" ht="15.75">
      <c r="A266" s="145" t="s">
        <v>681</v>
      </c>
      <c r="B266" s="154" t="s">
        <v>1733</v>
      </c>
      <c r="C266" s="145" t="s">
        <v>1734</v>
      </c>
      <c r="D266" s="145" t="s">
        <v>1217</v>
      </c>
      <c r="E266" s="147" t="s">
        <v>2962</v>
      </c>
      <c r="F266" s="147" t="s">
        <v>2963</v>
      </c>
      <c r="G266" s="148">
        <v>1</v>
      </c>
      <c r="H266" s="155">
        <v>378</v>
      </c>
      <c r="I266" s="145">
        <v>378</v>
      </c>
      <c r="J266" s="155" t="s">
        <v>687</v>
      </c>
      <c r="K266" s="156">
        <f>IF(ISBLANK(J4),"0",IF('Workload Summary'!$J4="H",'Workload Summary'!$I4*2,'Workload Summary'!$I4*1))</f>
        <v>0</v>
      </c>
      <c r="L266" s="154" t="s">
        <v>2705</v>
      </c>
      <c r="M266" s="157">
        <f>IF('Workload Summary'!$L4="Y",'Workload Summary'!$I4,0)</f>
        <v>378</v>
      </c>
      <c r="N266" s="145">
        <v>0.8</v>
      </c>
      <c r="O266" s="145">
        <v>0.8</v>
      </c>
      <c r="P266" s="145" t="s">
        <v>2965</v>
      </c>
      <c r="Q266" s="137"/>
    </row>
    <row r="267" ht="15.75">
      <c r="A267" s="145" t="s">
        <v>681</v>
      </c>
      <c r="B267" s="154" t="s">
        <v>1972</v>
      </c>
      <c r="C267" s="145" t="s">
        <v>1973</v>
      </c>
      <c r="D267" s="145" t="s">
        <v>1974</v>
      </c>
      <c r="E267" s="147" t="s">
        <v>2962</v>
      </c>
      <c r="F267" s="147" t="s">
        <v>2963</v>
      </c>
      <c r="G267" s="148">
        <v>1</v>
      </c>
      <c r="H267" s="155">
        <v>654</v>
      </c>
      <c r="I267" s="145">
        <v>0</v>
      </c>
      <c r="J267" s="155" t="s">
        <v>687</v>
      </c>
      <c r="K267" s="156">
        <f>IF(ISBLANK(J4),"0",IF('Workload Summary'!$J4="H",'Workload Summary'!$I4*2,'Workload Summary'!$I4*1))</f>
        <v>0</v>
      </c>
      <c r="L267" s="154" t="s">
        <v>687</v>
      </c>
      <c r="M267" s="157">
        <f>IF('Workload Summary'!$L4="Y",'Workload Summary'!$I4,0)</f>
        <v>0</v>
      </c>
      <c r="N267" s="145">
        <v>1</v>
      </c>
      <c r="O267" s="145">
        <v>1</v>
      </c>
      <c r="P267" s="145" t="s">
        <v>2807</v>
      </c>
      <c r="Q267" s="137"/>
    </row>
    <row r="268" ht="15.75">
      <c r="A268" s="145" t="s">
        <v>681</v>
      </c>
      <c r="B268" s="154" t="s">
        <v>1285</v>
      </c>
      <c r="C268" s="145" t="s">
        <v>1286</v>
      </c>
      <c r="D268" s="145" t="s">
        <v>1090</v>
      </c>
      <c r="E268" s="147" t="s">
        <v>2962</v>
      </c>
      <c r="F268" s="147" t="s">
        <v>2963</v>
      </c>
      <c r="G268" s="148">
        <v>2</v>
      </c>
      <c r="H268" s="155">
        <v>460</v>
      </c>
      <c r="I268" s="145">
        <v>460</v>
      </c>
      <c r="J268" s="155" t="s">
        <v>687</v>
      </c>
      <c r="K268" s="156">
        <f>IF(ISBLANK(J4),"0",IF('Workload Summary'!$J4="H",'Workload Summary'!$I4*2,'Workload Summary'!$I4*1))</f>
        <v>0</v>
      </c>
      <c r="L268" s="154" t="s">
        <v>687</v>
      </c>
      <c r="M268" s="157">
        <f>IF('Workload Summary'!$L4="Y",'Workload Summary'!$I4,0)</f>
        <v>0</v>
      </c>
      <c r="N268" s="145">
        <v>1.3</v>
      </c>
      <c r="O268" s="145">
        <v>1.3</v>
      </c>
      <c r="P268" s="145" t="s">
        <v>2966</v>
      </c>
      <c r="Q268" s="137"/>
    </row>
    <row r="269" ht="15.75">
      <c r="A269" s="145" t="s">
        <v>681</v>
      </c>
      <c r="B269" s="154" t="s">
        <v>2857</v>
      </c>
      <c r="C269" s="145" t="s">
        <v>2079</v>
      </c>
      <c r="D269" s="145" t="s">
        <v>1217</v>
      </c>
      <c r="E269" s="147" t="s">
        <v>2967</v>
      </c>
      <c r="F269" s="147" t="s">
        <v>2963</v>
      </c>
      <c r="G269" s="148">
        <v>1</v>
      </c>
      <c r="H269" s="155">
        <v>670</v>
      </c>
      <c r="I269" s="145">
        <v>0</v>
      </c>
      <c r="J269" s="155" t="s">
        <v>687</v>
      </c>
      <c r="K269" s="156">
        <f>IF(ISBLANK(J4),"0",IF('Workload Summary'!$J4="H",'Workload Summary'!$I4*2,'Workload Summary'!$I4*1))</f>
        <v>0</v>
      </c>
      <c r="L269" s="154" t="s">
        <v>687</v>
      </c>
      <c r="M269" s="157">
        <f>IF('Workload Summary'!$L4="Y",'Workload Summary'!$I4,0)</f>
        <v>0</v>
      </c>
      <c r="N269" s="145">
        <v>1.2</v>
      </c>
      <c r="O269" s="145">
        <v>1.2</v>
      </c>
      <c r="P269" s="145" t="s">
        <v>2807</v>
      </c>
      <c r="Q269" s="137"/>
    </row>
    <row r="270" ht="15.75">
      <c r="A270" s="145" t="s">
        <v>681</v>
      </c>
      <c r="B270" s="154" t="s">
        <v>1629</v>
      </c>
      <c r="C270" s="145" t="s">
        <v>1630</v>
      </c>
      <c r="D270" s="145" t="s">
        <v>1631</v>
      </c>
      <c r="E270" s="147" t="s">
        <v>2967</v>
      </c>
      <c r="F270" s="147" t="s">
        <v>2963</v>
      </c>
      <c r="G270" s="148">
        <v>1</v>
      </c>
      <c r="H270" s="155">
        <v>641</v>
      </c>
      <c r="I270" s="155">
        <v>641</v>
      </c>
      <c r="J270" s="155" t="s">
        <v>687</v>
      </c>
      <c r="K270" s="156">
        <f>IF(ISBLANK(J4),"0",IF('Workload Summary'!$J4="H",'Workload Summary'!$I4*2,'Workload Summary'!$I4*1))</f>
        <v>0</v>
      </c>
      <c r="L270" s="154" t="s">
        <v>687</v>
      </c>
      <c r="M270" s="157">
        <f>IF('Workload Summary'!$L4="Y",'Workload Summary'!$I4,0)</f>
        <v>0</v>
      </c>
      <c r="N270" s="145">
        <v>1.1</v>
      </c>
      <c r="O270" s="145">
        <v>1.1</v>
      </c>
      <c r="P270" s="145" t="s">
        <v>2794</v>
      </c>
      <c r="Q270" s="137"/>
    </row>
    <row r="271" ht="15.75">
      <c r="A271" s="145" t="s">
        <v>681</v>
      </c>
      <c r="B271" s="154" t="s">
        <v>1629</v>
      </c>
      <c r="C271" s="145" t="s">
        <v>1630</v>
      </c>
      <c r="D271" s="145" t="s">
        <v>1631</v>
      </c>
      <c r="E271" s="147" t="s">
        <v>2967</v>
      </c>
      <c r="F271" s="147" t="s">
        <v>2963</v>
      </c>
      <c r="G271" s="148">
        <v>3</v>
      </c>
      <c r="H271" s="155">
        <v>587</v>
      </c>
      <c r="I271" s="155">
        <v>587</v>
      </c>
      <c r="J271" s="155" t="s">
        <v>687</v>
      </c>
      <c r="K271" s="156">
        <f>IF(ISBLANK(J4),"0",IF('Workload Summary'!$J4="H",'Workload Summary'!$I4*2,'Workload Summary'!$I4*1))</f>
        <v>0</v>
      </c>
      <c r="L271" s="154" t="s">
        <v>687</v>
      </c>
      <c r="M271" s="157">
        <f>IF('Workload Summary'!$L4="Y",'Workload Summary'!$I4,0)</f>
        <v>0</v>
      </c>
      <c r="N271" s="145">
        <v>1</v>
      </c>
      <c r="O271" s="145">
        <v>1</v>
      </c>
      <c r="P271" s="145" t="s">
        <v>2968</v>
      </c>
      <c r="Q271" s="137"/>
    </row>
    <row r="272" ht="15.75">
      <c r="A272" s="145" t="s">
        <v>681</v>
      </c>
      <c r="B272" s="154" t="s">
        <v>2857</v>
      </c>
      <c r="C272" s="145" t="s">
        <v>2079</v>
      </c>
      <c r="D272" s="145" t="s">
        <v>1217</v>
      </c>
      <c r="E272" s="147" t="s">
        <v>2967</v>
      </c>
      <c r="F272" s="147" t="s">
        <v>2969</v>
      </c>
      <c r="G272" s="148">
        <v>2</v>
      </c>
      <c r="H272" s="155">
        <v>1015</v>
      </c>
      <c r="I272" s="155">
        <v>1015</v>
      </c>
      <c r="J272" s="155" t="s">
        <v>687</v>
      </c>
      <c r="K272" s="156">
        <f>IF(ISBLANK(J4),"0",IF('Workload Summary'!$J4="H",'Workload Summary'!$I4*2,'Workload Summary'!$I4*1))</f>
        <v>0</v>
      </c>
      <c r="L272" s="154" t="s">
        <v>687</v>
      </c>
      <c r="M272" s="157">
        <f>IF('Workload Summary'!$L4="Y",'Workload Summary'!$I4,0)</f>
        <v>0</v>
      </c>
      <c r="N272" s="145">
        <v>1.2</v>
      </c>
      <c r="O272" s="145">
        <v>1.2</v>
      </c>
      <c r="P272" s="145" t="s">
        <v>2970</v>
      </c>
      <c r="Q272" s="137"/>
    </row>
    <row r="273" ht="15.75">
      <c r="A273" s="145" t="s">
        <v>681</v>
      </c>
      <c r="B273" s="154" t="s">
        <v>2458</v>
      </c>
      <c r="C273" s="145" t="s">
        <v>2459</v>
      </c>
      <c r="D273" s="145" t="s">
        <v>1261</v>
      </c>
      <c r="E273" s="147" t="s">
        <v>2967</v>
      </c>
      <c r="F273" s="147" t="s">
        <v>2969</v>
      </c>
      <c r="G273" s="148">
        <v>1</v>
      </c>
      <c r="H273" s="155">
        <v>140</v>
      </c>
      <c r="I273" s="145">
        <v>140</v>
      </c>
      <c r="J273" s="155" t="s">
        <v>687</v>
      </c>
      <c r="K273" s="156">
        <f>IF(ISBLANK(J4),"0",IF('Workload Summary'!$J4="H",'Workload Summary'!$I4*2,'Workload Summary'!$I4*1))</f>
        <v>0</v>
      </c>
      <c r="L273" s="154" t="s">
        <v>687</v>
      </c>
      <c r="M273" s="157">
        <f>IF('Workload Summary'!$L4="Y",'Workload Summary'!$I4,0)</f>
        <v>0</v>
      </c>
      <c r="N273" s="145">
        <v>0.6</v>
      </c>
      <c r="O273" s="145">
        <v>0.6</v>
      </c>
      <c r="P273" s="145" t="s">
        <v>2971</v>
      </c>
      <c r="Q273" s="137"/>
    </row>
    <row r="274" ht="15.75">
      <c r="A274" s="145" t="s">
        <v>681</v>
      </c>
      <c r="B274" s="154" t="s">
        <v>2124</v>
      </c>
      <c r="C274" s="145" t="s">
        <v>2553</v>
      </c>
      <c r="D274" s="145" t="s">
        <v>2020</v>
      </c>
      <c r="E274" s="147" t="s">
        <v>2967</v>
      </c>
      <c r="F274" s="147" t="s">
        <v>2963</v>
      </c>
      <c r="G274" s="148">
        <v>1</v>
      </c>
      <c r="H274" s="155">
        <v>616</v>
      </c>
      <c r="I274" s="145">
        <v>616</v>
      </c>
      <c r="J274" s="155" t="s">
        <v>687</v>
      </c>
      <c r="K274" s="156">
        <f>IF(ISBLANK(J4),"0",IF('Workload Summary'!$J4="H",'Workload Summary'!$I4*2,'Workload Summary'!$I4*1))</f>
        <v>0</v>
      </c>
      <c r="L274" s="154" t="s">
        <v>687</v>
      </c>
      <c r="M274" s="157">
        <f>IF('Workload Summary'!$L4="Y",'Workload Summary'!$I4,0)</f>
        <v>0</v>
      </c>
      <c r="N274" s="145">
        <v>1.1</v>
      </c>
      <c r="O274" s="145">
        <v>1.1</v>
      </c>
      <c r="P274" s="145" t="s">
        <v>2972</v>
      </c>
      <c r="Q274" s="137"/>
    </row>
    <row r="275" ht="15.75">
      <c r="A275" s="145" t="s">
        <v>681</v>
      </c>
      <c r="B275" s="154" t="s">
        <v>1797</v>
      </c>
      <c r="C275" s="145" t="s">
        <v>1798</v>
      </c>
      <c r="D275" s="145" t="s">
        <v>1631</v>
      </c>
      <c r="E275" s="147" t="s">
        <v>2967</v>
      </c>
      <c r="F275" s="147" t="s">
        <v>2969</v>
      </c>
      <c r="G275" s="148">
        <v>1</v>
      </c>
      <c r="H275" s="155">
        <v>423</v>
      </c>
      <c r="I275" s="145">
        <v>423</v>
      </c>
      <c r="J275" s="155" t="s">
        <v>687</v>
      </c>
      <c r="K275" s="156">
        <f>IF(ISBLANK(J4),"0",IF('Workload Summary'!$J4="H",'Workload Summary'!$I4*2,'Workload Summary'!$I4*1))</f>
        <v>0</v>
      </c>
      <c r="L275" s="154" t="s">
        <v>687</v>
      </c>
      <c r="M275" s="157">
        <f>IF('Workload Summary'!$L4="Y",'Workload Summary'!$I4,0)</f>
        <v>0</v>
      </c>
      <c r="N275" s="145">
        <v>1.3</v>
      </c>
      <c r="O275" s="145">
        <v>1.3</v>
      </c>
      <c r="P275" s="145" t="s">
        <v>2973</v>
      </c>
      <c r="Q275" s="137"/>
    </row>
    <row r="276" ht="15.75">
      <c r="A276" s="145" t="s">
        <v>681</v>
      </c>
      <c r="B276" s="154" t="s">
        <v>1797</v>
      </c>
      <c r="C276" s="145" t="s">
        <v>1798</v>
      </c>
      <c r="D276" s="145" t="s">
        <v>1631</v>
      </c>
      <c r="E276" s="147" t="s">
        <v>2967</v>
      </c>
      <c r="F276" s="147" t="s">
        <v>2974</v>
      </c>
      <c r="G276" s="148">
        <v>1</v>
      </c>
      <c r="H276" s="155">
        <v>580</v>
      </c>
      <c r="I276" s="155">
        <v>580</v>
      </c>
      <c r="J276" s="155" t="s">
        <v>687</v>
      </c>
      <c r="K276" s="156">
        <f>IF(ISBLANK(J4),"0",IF('Workload Summary'!$J4="H",'Workload Summary'!$I4*2,'Workload Summary'!$I4*1))</f>
        <v>0</v>
      </c>
      <c r="L276" s="154" t="s">
        <v>687</v>
      </c>
      <c r="M276" s="157">
        <f>IF('Workload Summary'!$L4="Y",'Workload Summary'!$I4,0)</f>
        <v>0</v>
      </c>
      <c r="N276" s="145">
        <v>1.2</v>
      </c>
      <c r="O276" s="145">
        <v>1.2</v>
      </c>
      <c r="P276" s="145" t="s">
        <v>2794</v>
      </c>
      <c r="Q276" s="137"/>
    </row>
    <row r="277" ht="15.75">
      <c r="A277" s="145" t="s">
        <v>681</v>
      </c>
      <c r="B277" s="154" t="s">
        <v>2857</v>
      </c>
      <c r="C277" s="145" t="s">
        <v>2079</v>
      </c>
      <c r="D277" s="145" t="s">
        <v>1217</v>
      </c>
      <c r="E277" s="147" t="s">
        <v>2963</v>
      </c>
      <c r="F277" s="147" t="s">
        <v>2969</v>
      </c>
      <c r="G277" s="148">
        <v>1</v>
      </c>
      <c r="H277" s="155">
        <v>522</v>
      </c>
      <c r="I277" s="145">
        <v>522</v>
      </c>
      <c r="J277" s="155" t="s">
        <v>687</v>
      </c>
      <c r="K277" s="156">
        <f>IF(ISBLANK(J4),"0",IF('Workload Summary'!$J4="H",'Workload Summary'!$I4*2,'Workload Summary'!$I4*1))</f>
        <v>0</v>
      </c>
      <c r="L277" s="154" t="s">
        <v>687</v>
      </c>
      <c r="M277" s="157">
        <f>IF('Workload Summary'!$L4="Y",'Workload Summary'!$I4,0)</f>
        <v>0</v>
      </c>
      <c r="N277" s="145">
        <v>0.7</v>
      </c>
      <c r="O277" s="145">
        <v>0.7</v>
      </c>
      <c r="P277" s="145" t="s">
        <v>2975</v>
      </c>
      <c r="Q277" s="137"/>
    </row>
    <row r="278" ht="15.75">
      <c r="A278" s="145" t="s">
        <v>681</v>
      </c>
      <c r="B278" s="154" t="s">
        <v>1698</v>
      </c>
      <c r="C278" s="145" t="s">
        <v>1699</v>
      </c>
      <c r="D278" s="145" t="s">
        <v>1583</v>
      </c>
      <c r="E278" s="147" t="s">
        <v>2963</v>
      </c>
      <c r="F278" s="147" t="s">
        <v>2969</v>
      </c>
      <c r="G278" s="148">
        <v>3</v>
      </c>
      <c r="H278" s="155">
        <v>1026</v>
      </c>
      <c r="I278" s="155">
        <v>1026</v>
      </c>
      <c r="J278" s="155" t="s">
        <v>687</v>
      </c>
      <c r="K278" s="156">
        <f>IF(ISBLANK(J4),"0",IF('Workload Summary'!$J4="H",'Workload Summary'!$I4*2,'Workload Summary'!$I4*1))</f>
        <v>0</v>
      </c>
      <c r="L278" s="154" t="s">
        <v>687</v>
      </c>
      <c r="M278" s="157">
        <f>IF('Workload Summary'!$L4="Y",'Workload Summary'!$I4,0)</f>
        <v>0</v>
      </c>
      <c r="N278" s="145">
        <v>1.7</v>
      </c>
      <c r="O278" s="145">
        <v>1.7</v>
      </c>
      <c r="P278" s="145" t="s">
        <v>2976</v>
      </c>
      <c r="Q278" s="137"/>
    </row>
    <row r="279" ht="15.75">
      <c r="A279" s="145" t="s">
        <v>681</v>
      </c>
      <c r="B279" s="154" t="s">
        <v>2124</v>
      </c>
      <c r="C279" s="145" t="s">
        <v>2553</v>
      </c>
      <c r="D279" s="145" t="s">
        <v>2020</v>
      </c>
      <c r="E279" s="147" t="s">
        <v>2963</v>
      </c>
      <c r="F279" s="147" t="s">
        <v>2969</v>
      </c>
      <c r="G279" s="148">
        <v>1</v>
      </c>
      <c r="H279" s="155">
        <v>682</v>
      </c>
      <c r="I279" s="145">
        <v>682</v>
      </c>
      <c r="J279" s="155" t="s">
        <v>687</v>
      </c>
      <c r="K279" s="156">
        <f>IF(ISBLANK(J4),"0",IF('Workload Summary'!$J4="H",'Workload Summary'!$I4*2,'Workload Summary'!$I4*1))</f>
        <v>0</v>
      </c>
      <c r="L279" s="154" t="s">
        <v>687</v>
      </c>
      <c r="M279" s="157">
        <f>IF('Workload Summary'!$L4="Y",'Workload Summary'!$I4,0)</f>
        <v>0</v>
      </c>
      <c r="N279" s="145">
        <v>1.4</v>
      </c>
      <c r="O279" s="145">
        <v>1.4</v>
      </c>
      <c r="P279" s="145" t="s">
        <v>2772</v>
      </c>
      <c r="Q279" s="137"/>
    </row>
    <row r="280" ht="15.75">
      <c r="A280" s="145" t="s">
        <v>681</v>
      </c>
      <c r="B280" s="154" t="s">
        <v>2124</v>
      </c>
      <c r="C280" s="145" t="s">
        <v>2553</v>
      </c>
      <c r="D280" s="145" t="s">
        <v>2020</v>
      </c>
      <c r="E280" s="147" t="s">
        <v>2963</v>
      </c>
      <c r="F280" s="147" t="s">
        <v>2974</v>
      </c>
      <c r="G280" s="148">
        <v>1</v>
      </c>
      <c r="H280" s="155">
        <v>682</v>
      </c>
      <c r="I280" s="145">
        <v>682</v>
      </c>
      <c r="J280" s="155" t="s">
        <v>687</v>
      </c>
      <c r="K280" s="156">
        <f>IF(ISBLANK(J4),"0",IF('Workload Summary'!$J4="H",'Workload Summary'!$I4*2,'Workload Summary'!$I4*1))</f>
        <v>0</v>
      </c>
      <c r="L280" s="154" t="s">
        <v>687</v>
      </c>
      <c r="M280" s="157">
        <f>IF('Workload Summary'!$L4="Y",'Workload Summary'!$I4,0)</f>
        <v>0</v>
      </c>
      <c r="N280" s="145">
        <v>0.6</v>
      </c>
      <c r="O280" s="145">
        <v>0.6</v>
      </c>
      <c r="P280" s="145" t="s">
        <v>2977</v>
      </c>
      <c r="Q280" s="137"/>
    </row>
    <row r="281" ht="15.75">
      <c r="A281" s="145" t="s">
        <v>681</v>
      </c>
      <c r="B281" s="154" t="s">
        <v>1733</v>
      </c>
      <c r="C281" s="145" t="s">
        <v>1734</v>
      </c>
      <c r="D281" s="145" t="s">
        <v>1217</v>
      </c>
      <c r="E281" s="147" t="s">
        <v>2969</v>
      </c>
      <c r="F281" s="147" t="s">
        <v>2969</v>
      </c>
      <c r="G281" s="148">
        <v>1</v>
      </c>
      <c r="H281" s="155">
        <v>378</v>
      </c>
      <c r="I281" s="155">
        <v>378</v>
      </c>
      <c r="J281" s="155" t="s">
        <v>687</v>
      </c>
      <c r="K281" s="156">
        <f>IF(ISBLANK(J4),"0",IF('Workload Summary'!$J4="H",'Workload Summary'!$I4*2,'Workload Summary'!$I4*1))</f>
        <v>0</v>
      </c>
      <c r="L281" s="154" t="s">
        <v>2705</v>
      </c>
      <c r="M281" s="157">
        <f>IF('Workload Summary'!$L4="Y",'Workload Summary'!$I4,0)</f>
        <v>378</v>
      </c>
      <c r="N281" s="145">
        <v>1.1</v>
      </c>
      <c r="O281" s="145">
        <v>1.1</v>
      </c>
      <c r="P281" s="145" t="s">
        <v>2978</v>
      </c>
      <c r="Q281" s="137"/>
    </row>
    <row r="282" ht="15.75">
      <c r="A282" s="145" t="s">
        <v>681</v>
      </c>
      <c r="B282" s="154" t="s">
        <v>1146</v>
      </c>
      <c r="C282" s="145" t="s">
        <v>1147</v>
      </c>
      <c r="D282" s="145" t="s">
        <v>1090</v>
      </c>
      <c r="E282" s="147" t="s">
        <v>2969</v>
      </c>
      <c r="F282" s="147" t="s">
        <v>2974</v>
      </c>
      <c r="G282" s="148">
        <v>1</v>
      </c>
      <c r="H282" s="155">
        <v>573</v>
      </c>
      <c r="I282" s="145">
        <v>573</v>
      </c>
      <c r="J282" s="155" t="s">
        <v>687</v>
      </c>
      <c r="K282" s="156">
        <f>IF(ISBLANK(J4),"0",IF('Workload Summary'!$J4="H",'Workload Summary'!$I4*2,'Workload Summary'!$I4*1))</f>
        <v>0</v>
      </c>
      <c r="L282" s="154" t="s">
        <v>2705</v>
      </c>
      <c r="M282" s="157">
        <f>IF('Workload Summary'!$L4="Y",'Workload Summary'!$I4,0)</f>
        <v>573</v>
      </c>
      <c r="N282" s="145">
        <v>1.4</v>
      </c>
      <c r="O282" s="145">
        <v>1.4</v>
      </c>
      <c r="P282" s="145" t="s">
        <v>2979</v>
      </c>
      <c r="Q282" s="137"/>
    </row>
    <row r="283" ht="15.75">
      <c r="A283" s="145" t="s">
        <v>681</v>
      </c>
      <c r="B283" s="154" t="s">
        <v>2681</v>
      </c>
      <c r="C283" s="145" t="s">
        <v>2363</v>
      </c>
      <c r="D283" s="145" t="s">
        <v>1583</v>
      </c>
      <c r="E283" s="147" t="s">
        <v>2969</v>
      </c>
      <c r="F283" s="147" t="s">
        <v>2980</v>
      </c>
      <c r="G283" s="148">
        <v>1</v>
      </c>
      <c r="H283" s="155">
        <v>196</v>
      </c>
      <c r="I283" s="145">
        <v>0</v>
      </c>
      <c r="J283" s="155" t="s">
        <v>687</v>
      </c>
      <c r="K283" s="156">
        <f>IF(ISBLANK(J4),"0",IF('Workload Summary'!$J4="H",'Workload Summary'!$I4*2,'Workload Summary'!$I4*1))</f>
        <v>0</v>
      </c>
      <c r="L283" s="154" t="s">
        <v>687</v>
      </c>
      <c r="M283" s="157">
        <f>IF('Workload Summary'!$L4="Y",'Workload Summary'!$I4,0)</f>
        <v>0</v>
      </c>
      <c r="N283" s="145">
        <v>0.5</v>
      </c>
      <c r="O283" s="145">
        <v>0.5</v>
      </c>
      <c r="P283" s="145" t="s">
        <v>2981</v>
      </c>
      <c r="Q283" s="137"/>
    </row>
    <row r="284" ht="15.75">
      <c r="A284" s="145" t="s">
        <v>681</v>
      </c>
      <c r="B284" s="154" t="s">
        <v>1865</v>
      </c>
      <c r="C284" s="145" t="s">
        <v>1866</v>
      </c>
      <c r="D284" s="145" t="s">
        <v>1583</v>
      </c>
      <c r="E284" s="147" t="s">
        <v>2969</v>
      </c>
      <c r="F284" s="147" t="s">
        <v>2980</v>
      </c>
      <c r="G284" s="148">
        <v>1</v>
      </c>
      <c r="H284" s="155">
        <v>673</v>
      </c>
      <c r="I284" s="145">
        <v>673</v>
      </c>
      <c r="J284" s="155" t="s">
        <v>687</v>
      </c>
      <c r="K284" s="156">
        <f>IF(ISBLANK(J4),"0",IF('Workload Summary'!$J4="H",'Workload Summary'!$I4*2,'Workload Summary'!$I4*1))</f>
        <v>0</v>
      </c>
      <c r="L284" s="154" t="s">
        <v>687</v>
      </c>
      <c r="M284" s="157">
        <f>IF('Workload Summary'!$L4="Y",'Workload Summary'!$I4,0)</f>
        <v>0</v>
      </c>
      <c r="N284" s="145">
        <v>1</v>
      </c>
      <c r="O284" s="145">
        <v>1</v>
      </c>
      <c r="P284" s="145" t="s">
        <v>2771</v>
      </c>
      <c r="Q284" s="137"/>
    </row>
    <row r="285" ht="15.75">
      <c r="A285" s="145" t="s">
        <v>681</v>
      </c>
      <c r="B285" s="154" t="s">
        <v>1367</v>
      </c>
      <c r="C285" s="145" t="s">
        <v>1368</v>
      </c>
      <c r="D285" s="145" t="s">
        <v>1090</v>
      </c>
      <c r="E285" s="147" t="s">
        <v>2969</v>
      </c>
      <c r="F285" s="147" t="s">
        <v>2980</v>
      </c>
      <c r="G285" s="148">
        <v>1</v>
      </c>
      <c r="H285" s="155">
        <v>642</v>
      </c>
      <c r="I285" s="145">
        <v>0</v>
      </c>
      <c r="J285" s="155" t="s">
        <v>687</v>
      </c>
      <c r="K285" s="156">
        <f>IF(ISBLANK(J4),"0",IF('Workload Summary'!$J4="H",'Workload Summary'!$I4*2,'Workload Summary'!$I4*1))</f>
        <v>0</v>
      </c>
      <c r="L285" s="154" t="s">
        <v>687</v>
      </c>
      <c r="M285" s="157">
        <f>IF('Workload Summary'!$L4="Y",'Workload Summary'!$I4,0)</f>
        <v>0</v>
      </c>
      <c r="N285" s="145">
        <v>1.7</v>
      </c>
      <c r="O285" s="145">
        <v>1.7</v>
      </c>
      <c r="P285" s="145" t="s">
        <v>2982</v>
      </c>
      <c r="Q285" s="137"/>
    </row>
    <row r="286" ht="15.75">
      <c r="A286" s="145" t="s">
        <v>681</v>
      </c>
      <c r="B286" s="154" t="s">
        <v>1972</v>
      </c>
      <c r="C286" s="145" t="s">
        <v>1973</v>
      </c>
      <c r="D286" s="145" t="s">
        <v>1974</v>
      </c>
      <c r="E286" s="147" t="s">
        <v>2969</v>
      </c>
      <c r="F286" s="147" t="s">
        <v>2974</v>
      </c>
      <c r="G286" s="148">
        <v>1</v>
      </c>
      <c r="H286" s="155">
        <v>100</v>
      </c>
      <c r="I286" s="145">
        <v>100</v>
      </c>
      <c r="J286" s="155" t="s">
        <v>687</v>
      </c>
      <c r="K286" s="156">
        <f>IF(ISBLANK(J4),"0",IF('Workload Summary'!$J4="H",'Workload Summary'!$I4*2,'Workload Summary'!$I4*1))</f>
        <v>0</v>
      </c>
      <c r="L286" s="154" t="s">
        <v>687</v>
      </c>
      <c r="M286" s="157">
        <f>IF('Workload Summary'!$L4="Y",'Workload Summary'!$I4,0)</f>
        <v>0</v>
      </c>
      <c r="N286" s="145">
        <v>0.8</v>
      </c>
      <c r="O286" s="145">
        <v>0.8</v>
      </c>
      <c r="P286" s="145" t="s">
        <v>2983</v>
      </c>
      <c r="Q286" s="137"/>
    </row>
    <row r="287" ht="15.75">
      <c r="A287" s="145" t="s">
        <v>681</v>
      </c>
      <c r="B287" s="154" t="s">
        <v>1629</v>
      </c>
      <c r="C287" s="145" t="s">
        <v>1630</v>
      </c>
      <c r="D287" s="145" t="s">
        <v>1631</v>
      </c>
      <c r="E287" s="147" t="s">
        <v>2974</v>
      </c>
      <c r="F287" s="147" t="s">
        <v>2980</v>
      </c>
      <c r="G287" s="148">
        <v>1</v>
      </c>
      <c r="H287" s="155">
        <v>474</v>
      </c>
      <c r="I287" s="145">
        <v>474</v>
      </c>
      <c r="J287" s="155" t="s">
        <v>687</v>
      </c>
      <c r="K287" s="156">
        <f>IF(ISBLANK(J4),"0",IF('Workload Summary'!$J4="H",'Workload Summary'!$I4*2,'Workload Summary'!$I4*1))</f>
        <v>0</v>
      </c>
      <c r="L287" s="154" t="s">
        <v>687</v>
      </c>
      <c r="M287" s="157">
        <f>IF('Workload Summary'!$L4="Y",'Workload Summary'!$I4,0)</f>
        <v>0</v>
      </c>
      <c r="N287" s="145">
        <v>1.2</v>
      </c>
      <c r="O287" s="145">
        <v>1.2</v>
      </c>
      <c r="P287" s="145" t="s">
        <v>2984</v>
      </c>
      <c r="Q287" s="137"/>
    </row>
    <row r="288" ht="15.75">
      <c r="A288" s="145" t="s">
        <v>681</v>
      </c>
      <c r="B288" s="154" t="s">
        <v>1629</v>
      </c>
      <c r="C288" s="145" t="s">
        <v>1630</v>
      </c>
      <c r="D288" s="145" t="s">
        <v>1631</v>
      </c>
      <c r="E288" s="147" t="s">
        <v>2974</v>
      </c>
      <c r="F288" s="147" t="s">
        <v>2980</v>
      </c>
      <c r="G288" s="148">
        <v>1</v>
      </c>
      <c r="H288" s="155">
        <v>724</v>
      </c>
      <c r="I288" s="145">
        <v>724</v>
      </c>
      <c r="J288" s="155" t="s">
        <v>687</v>
      </c>
      <c r="K288" s="156">
        <f>IF(ISBLANK(J4),"0",IF('Workload Summary'!$J4="H",'Workload Summary'!$I4*2,'Workload Summary'!$I4*1))</f>
        <v>0</v>
      </c>
      <c r="L288" s="154" t="s">
        <v>687</v>
      </c>
      <c r="M288" s="157">
        <f>IF('Workload Summary'!$L4="Y",'Workload Summary'!$I4,0)</f>
        <v>0</v>
      </c>
      <c r="N288" s="145">
        <v>1.3</v>
      </c>
      <c r="O288" s="145">
        <v>1.3</v>
      </c>
      <c r="P288" s="145" t="s">
        <v>2985</v>
      </c>
      <c r="Q288" s="137"/>
    </row>
    <row r="289" ht="15.75">
      <c r="A289" s="145" t="s">
        <v>681</v>
      </c>
      <c r="B289" s="154" t="s">
        <v>1285</v>
      </c>
      <c r="C289" s="145" t="s">
        <v>1286</v>
      </c>
      <c r="D289" s="145" t="s">
        <v>1090</v>
      </c>
      <c r="E289" s="147" t="s">
        <v>2974</v>
      </c>
      <c r="F289" s="147" t="s">
        <v>2980</v>
      </c>
      <c r="G289" s="148">
        <v>2</v>
      </c>
      <c r="H289" s="155">
        <v>403</v>
      </c>
      <c r="I289" s="145">
        <v>403</v>
      </c>
      <c r="J289" s="155" t="s">
        <v>687</v>
      </c>
      <c r="K289" s="156">
        <f>IF(ISBLANK(J4),"0",IF('Workload Summary'!$J4="H",'Workload Summary'!$I4*2,'Workload Summary'!$I4*1))</f>
        <v>0</v>
      </c>
      <c r="L289" s="154" t="s">
        <v>687</v>
      </c>
      <c r="M289" s="157">
        <f>IF('Workload Summary'!$L4="Y",'Workload Summary'!$I4,0)</f>
        <v>0</v>
      </c>
      <c r="N289" s="145">
        <v>1.1</v>
      </c>
      <c r="O289" s="145">
        <v>1.1</v>
      </c>
      <c r="P289" s="145" t="s">
        <v>2986</v>
      </c>
      <c r="Q289" s="137"/>
    </row>
    <row r="290" ht="15.75">
      <c r="A290" s="145" t="s">
        <v>681</v>
      </c>
      <c r="B290" s="154" t="s">
        <v>1912</v>
      </c>
      <c r="C290" s="145" t="s">
        <v>1913</v>
      </c>
      <c r="D290" s="145" t="s">
        <v>1631</v>
      </c>
      <c r="E290" s="147" t="s">
        <v>2974</v>
      </c>
      <c r="F290" s="147" t="s">
        <v>2980</v>
      </c>
      <c r="G290" s="148">
        <v>1</v>
      </c>
      <c r="H290" s="155">
        <v>394</v>
      </c>
      <c r="I290" s="155">
        <v>394</v>
      </c>
      <c r="J290" s="155" t="s">
        <v>687</v>
      </c>
      <c r="K290" s="156">
        <f>IF(ISBLANK(J4),"0",IF('Workload Summary'!$J4="H",'Workload Summary'!$I4*2,'Workload Summary'!$I4*1))</f>
        <v>0</v>
      </c>
      <c r="L290" s="154" t="s">
        <v>687</v>
      </c>
      <c r="M290" s="157">
        <f>IF('Workload Summary'!$L4="Y",'Workload Summary'!$I4,0)</f>
        <v>0</v>
      </c>
      <c r="N290" s="145">
        <v>1.1</v>
      </c>
      <c r="O290" s="145">
        <v>1.1</v>
      </c>
      <c r="P290" s="145" t="s">
        <v>2987</v>
      </c>
      <c r="Q290" s="137"/>
    </row>
    <row r="291" ht="15.75">
      <c r="A291" s="145" t="s">
        <v>681</v>
      </c>
      <c r="B291" s="154" t="s">
        <v>2124</v>
      </c>
      <c r="C291" s="145" t="s">
        <v>2553</v>
      </c>
      <c r="D291" s="145" t="s">
        <v>2020</v>
      </c>
      <c r="E291" s="147" t="s">
        <v>2974</v>
      </c>
      <c r="F291" s="147" t="s">
        <v>2980</v>
      </c>
      <c r="G291" s="148">
        <v>1</v>
      </c>
      <c r="H291" s="155">
        <v>481</v>
      </c>
      <c r="I291" s="155">
        <v>481</v>
      </c>
      <c r="J291" s="155" t="s">
        <v>687</v>
      </c>
      <c r="K291" s="156">
        <f>IF(ISBLANK(J4),"0",IF('Workload Summary'!$J4="H",'Workload Summary'!$I4*2,'Workload Summary'!$I4*1))</f>
        <v>0</v>
      </c>
      <c r="L291" s="154" t="s">
        <v>687</v>
      </c>
      <c r="M291" s="157">
        <f>IF('Workload Summary'!$L4="Y",'Workload Summary'!$I4,0)</f>
        <v>0</v>
      </c>
      <c r="N291" s="145">
        <v>1.3</v>
      </c>
      <c r="O291" s="145">
        <v>1.3</v>
      </c>
      <c r="P291" s="145" t="s">
        <v>2988</v>
      </c>
      <c r="Q291" s="137"/>
    </row>
    <row r="292" ht="15.75">
      <c r="A292" s="145" t="s">
        <v>681</v>
      </c>
      <c r="B292" s="154" t="s">
        <v>1865</v>
      </c>
      <c r="C292" s="145" t="s">
        <v>1866</v>
      </c>
      <c r="D292" s="145" t="s">
        <v>1583</v>
      </c>
      <c r="E292" s="147" t="s">
        <v>2980</v>
      </c>
      <c r="F292" s="147" t="s">
        <v>2989</v>
      </c>
      <c r="G292" s="148">
        <v>2</v>
      </c>
      <c r="H292" s="155">
        <v>933</v>
      </c>
      <c r="I292" s="145">
        <v>933</v>
      </c>
      <c r="J292" s="155" t="s">
        <v>687</v>
      </c>
      <c r="K292" s="156">
        <f>IF(ISBLANK(J4),"0",IF('Workload Summary'!$J4="H",'Workload Summary'!$I4*2,'Workload Summary'!$I4*1))</f>
        <v>0</v>
      </c>
      <c r="L292" s="154" t="s">
        <v>687</v>
      </c>
      <c r="M292" s="157">
        <f>IF('Workload Summary'!$L4="Y",'Workload Summary'!$I4,0)</f>
        <v>0</v>
      </c>
      <c r="N292" s="145">
        <v>1.3</v>
      </c>
      <c r="O292" s="145">
        <v>1.3</v>
      </c>
      <c r="P292" s="145" t="s">
        <v>2990</v>
      </c>
      <c r="Q292" s="137"/>
    </row>
    <row r="293" ht="15.75">
      <c r="A293" s="145" t="s">
        <v>681</v>
      </c>
      <c r="B293" s="154" t="s">
        <v>1285</v>
      </c>
      <c r="C293" s="145" t="s">
        <v>1286</v>
      </c>
      <c r="D293" s="145" t="s">
        <v>1090</v>
      </c>
      <c r="E293" s="147" t="s">
        <v>2980</v>
      </c>
      <c r="F293" s="147" t="s">
        <v>2980</v>
      </c>
      <c r="G293" s="148">
        <v>1</v>
      </c>
      <c r="H293" s="155">
        <v>79</v>
      </c>
      <c r="I293" s="145">
        <v>79</v>
      </c>
      <c r="J293" s="155" t="s">
        <v>687</v>
      </c>
      <c r="K293" s="156">
        <f>IF(ISBLANK(J4),"0",IF('Workload Summary'!$J4="H",'Workload Summary'!$I4*2,'Workload Summary'!$I4*1))</f>
        <v>0</v>
      </c>
      <c r="L293" s="154" t="s">
        <v>687</v>
      </c>
      <c r="M293" s="157">
        <f>IF('Workload Summary'!$L4="Y",'Workload Summary'!$I4,0)</f>
        <v>0</v>
      </c>
      <c r="N293" s="145">
        <v>0.6</v>
      </c>
      <c r="O293" s="145">
        <v>0.6</v>
      </c>
      <c r="P293" s="145" t="s">
        <v>2983</v>
      </c>
      <c r="Q293" s="137"/>
    </row>
    <row r="294" ht="15.75">
      <c r="A294" s="145" t="s">
        <v>681</v>
      </c>
      <c r="B294" s="154" t="s">
        <v>1733</v>
      </c>
      <c r="C294" s="145" t="s">
        <v>1734</v>
      </c>
      <c r="D294" s="145" t="s">
        <v>1217</v>
      </c>
      <c r="E294" s="147" t="s">
        <v>2980</v>
      </c>
      <c r="F294" s="147" t="s">
        <v>2989</v>
      </c>
      <c r="G294" s="148">
        <v>1</v>
      </c>
      <c r="H294" s="155">
        <v>560</v>
      </c>
      <c r="I294" s="145">
        <v>560</v>
      </c>
      <c r="J294" s="155" t="s">
        <v>687</v>
      </c>
      <c r="K294" s="156">
        <f>IF(ISBLANK(J4),"0",IF('Workload Summary'!$J4="H",'Workload Summary'!$I4*2,'Workload Summary'!$I4*1))</f>
        <v>0</v>
      </c>
      <c r="L294" s="154" t="s">
        <v>2705</v>
      </c>
      <c r="M294" s="157">
        <f>IF('Workload Summary'!$L4="Y",'Workload Summary'!$I4,0)</f>
        <v>560</v>
      </c>
      <c r="N294" s="145">
        <v>1.1</v>
      </c>
      <c r="O294" s="145">
        <v>1.1</v>
      </c>
      <c r="P294" s="145" t="s">
        <v>2991</v>
      </c>
      <c r="Q294" s="137"/>
    </row>
    <row r="295" ht="15.75">
      <c r="A295" s="145" t="s">
        <v>681</v>
      </c>
      <c r="B295" s="154" t="s">
        <v>1259</v>
      </c>
      <c r="C295" s="145" t="s">
        <v>1260</v>
      </c>
      <c r="D295" s="145" t="s">
        <v>1261</v>
      </c>
      <c r="E295" s="147" t="s">
        <v>2980</v>
      </c>
      <c r="F295" s="147" t="s">
        <v>2989</v>
      </c>
      <c r="G295" s="148">
        <v>1</v>
      </c>
      <c r="H295" s="155">
        <v>1084</v>
      </c>
      <c r="I295" s="155">
        <v>1084</v>
      </c>
      <c r="J295" s="155" t="s">
        <v>687</v>
      </c>
      <c r="K295" s="156">
        <f>IF(ISBLANK(J4),"0",IF('Workload Summary'!$J4="H",'Workload Summary'!$I4*2,'Workload Summary'!$I4*1))</f>
        <v>0</v>
      </c>
      <c r="L295" s="154" t="s">
        <v>687</v>
      </c>
      <c r="M295" s="157">
        <f>IF('Workload Summary'!$L4="Y",'Workload Summary'!$I4,0)</f>
        <v>0</v>
      </c>
      <c r="N295" s="145">
        <v>0.9</v>
      </c>
      <c r="O295" s="145">
        <v>0.9</v>
      </c>
      <c r="P295" s="145" t="s">
        <v>2992</v>
      </c>
      <c r="Q295" s="137"/>
    </row>
    <row r="296" ht="15.75">
      <c r="A296" s="145" t="s">
        <v>681</v>
      </c>
      <c r="B296" s="154" t="s">
        <v>2993</v>
      </c>
      <c r="C296" s="145" t="s">
        <v>2553</v>
      </c>
      <c r="D296" s="145" t="s">
        <v>2020</v>
      </c>
      <c r="E296" s="147" t="s">
        <v>2980</v>
      </c>
      <c r="F296" s="147" t="s">
        <v>2989</v>
      </c>
      <c r="G296" s="148">
        <v>1</v>
      </c>
      <c r="H296" s="155">
        <v>634</v>
      </c>
      <c r="I296" s="145">
        <v>634</v>
      </c>
      <c r="J296" s="155" t="s">
        <v>687</v>
      </c>
      <c r="K296" s="156">
        <f>IF(ISBLANK(J4),"0",IF('Workload Summary'!$J4="H",'Workload Summary'!$I4*2,'Workload Summary'!$I4*1))</f>
        <v>0</v>
      </c>
      <c r="L296" s="154" t="s">
        <v>687</v>
      </c>
      <c r="M296" s="157">
        <f>IF('Workload Summary'!$L4="Y",'Workload Summary'!$I4,0)</f>
        <v>0</v>
      </c>
      <c r="N296" s="145">
        <v>1.2</v>
      </c>
      <c r="O296" s="145">
        <v>1.2</v>
      </c>
      <c r="P296" s="145" t="s">
        <v>2782</v>
      </c>
      <c r="Q296" s="137"/>
    </row>
    <row r="297" ht="15.75">
      <c r="A297" s="145" t="s">
        <v>681</v>
      </c>
      <c r="B297" s="154" t="s">
        <v>2993</v>
      </c>
      <c r="C297" s="145" t="s">
        <v>2553</v>
      </c>
      <c r="D297" s="145" t="s">
        <v>2020</v>
      </c>
      <c r="E297" s="147" t="s">
        <v>2980</v>
      </c>
      <c r="F297" s="147" t="s">
        <v>2989</v>
      </c>
      <c r="G297" s="148">
        <v>1</v>
      </c>
      <c r="H297" s="155">
        <v>361</v>
      </c>
      <c r="I297" s="155">
        <v>361</v>
      </c>
      <c r="J297" s="155" t="s">
        <v>687</v>
      </c>
      <c r="K297" s="156">
        <f>IF(ISBLANK(J4),"0",IF('Workload Summary'!$J4="H",'Workload Summary'!$I4*2,'Workload Summary'!$I4*1))</f>
        <v>0</v>
      </c>
      <c r="L297" s="154" t="s">
        <v>687</v>
      </c>
      <c r="M297" s="157">
        <f>IF('Workload Summary'!$L4="Y",'Workload Summary'!$I4,0)</f>
        <v>0</v>
      </c>
      <c r="N297" s="145">
        <v>0.8</v>
      </c>
      <c r="O297" s="145">
        <v>0.8</v>
      </c>
      <c r="P297" s="145" t="s">
        <v>2994</v>
      </c>
      <c r="Q297" s="137"/>
    </row>
    <row r="298" ht="15.75">
      <c r="A298" s="145" t="s">
        <v>681</v>
      </c>
      <c r="B298" s="154" t="s">
        <v>1367</v>
      </c>
      <c r="C298" s="145" t="s">
        <v>1368</v>
      </c>
      <c r="D298" s="145" t="s">
        <v>1090</v>
      </c>
      <c r="E298" s="147" t="s">
        <v>2989</v>
      </c>
      <c r="F298" s="147" t="s">
        <v>2989</v>
      </c>
      <c r="G298" s="148">
        <v>1</v>
      </c>
      <c r="H298" s="155">
        <v>602</v>
      </c>
      <c r="I298" s="155">
        <v>602</v>
      </c>
      <c r="J298" s="155" t="s">
        <v>687</v>
      </c>
      <c r="K298" s="156">
        <f>IF(ISBLANK(J4),"0",IF('Workload Summary'!$J4="H",'Workload Summary'!$I4*2,'Workload Summary'!$I4*1))</f>
        <v>0</v>
      </c>
      <c r="L298" s="154" t="s">
        <v>687</v>
      </c>
      <c r="M298" s="157">
        <f>IF('Workload Summary'!$L4="Y",'Workload Summary'!$I4,0)</f>
        <v>0</v>
      </c>
      <c r="N298" s="145">
        <v>1.1</v>
      </c>
      <c r="O298" s="145">
        <v>1.1</v>
      </c>
      <c r="P298" s="145" t="s">
        <v>2995</v>
      </c>
      <c r="Q298" s="137"/>
    </row>
    <row r="299" ht="15.75">
      <c r="A299" s="145" t="s">
        <v>681</v>
      </c>
      <c r="B299" s="154" t="s">
        <v>1455</v>
      </c>
      <c r="C299" s="145" t="s">
        <v>1456</v>
      </c>
      <c r="D299" s="145" t="s">
        <v>1261</v>
      </c>
      <c r="E299" s="147" t="s">
        <v>2989</v>
      </c>
      <c r="F299" s="147" t="s">
        <v>2989</v>
      </c>
      <c r="G299" s="148">
        <v>1</v>
      </c>
      <c r="H299" s="155">
        <v>1056</v>
      </c>
      <c r="I299" s="155">
        <v>1056</v>
      </c>
      <c r="J299" s="155" t="s">
        <v>687</v>
      </c>
      <c r="K299" s="156">
        <f>IF(ISBLANK(J4),"0",IF('Workload Summary'!$J4="H",'Workload Summary'!$I4*2,'Workload Summary'!$I4*1))</f>
        <v>0</v>
      </c>
      <c r="L299" s="154" t="s">
        <v>687</v>
      </c>
      <c r="M299" s="157">
        <f>IF('Workload Summary'!$L4="Y",'Workload Summary'!$I4,0)</f>
        <v>0</v>
      </c>
      <c r="N299" s="145">
        <v>0.9</v>
      </c>
      <c r="O299" s="145">
        <v>0.9</v>
      </c>
      <c r="P299" s="145" t="s">
        <v>2996</v>
      </c>
      <c r="Q299" s="137"/>
    </row>
    <row r="300" ht="15.75">
      <c r="A300" s="145" t="s">
        <v>681</v>
      </c>
      <c r="B300" s="154" t="s">
        <v>1123</v>
      </c>
      <c r="C300" s="145" t="s">
        <v>1124</v>
      </c>
      <c r="D300" s="145" t="s">
        <v>1125</v>
      </c>
      <c r="E300" s="147" t="s">
        <v>2989</v>
      </c>
      <c r="F300" s="147" t="s">
        <v>2997</v>
      </c>
      <c r="G300" s="148">
        <v>1</v>
      </c>
      <c r="H300" s="155">
        <v>800</v>
      </c>
      <c r="I300" s="155">
        <v>800</v>
      </c>
      <c r="J300" s="155" t="s">
        <v>687</v>
      </c>
      <c r="K300" s="156">
        <f>IF(ISBLANK(J4),"0",IF('Workload Summary'!$J4="H",'Workload Summary'!$I4*2,'Workload Summary'!$I4*1))</f>
        <v>0</v>
      </c>
      <c r="L300" s="154" t="s">
        <v>687</v>
      </c>
      <c r="M300" s="157">
        <f>IF('Workload Summary'!$L4="Y",'Workload Summary'!$I4,0)</f>
        <v>0</v>
      </c>
      <c r="N300" s="145">
        <v>0.8</v>
      </c>
      <c r="O300" s="145">
        <v>0.8</v>
      </c>
      <c r="P300" s="145" t="s">
        <v>2998</v>
      </c>
      <c r="Q300" s="137"/>
    </row>
    <row r="301" ht="15.75">
      <c r="A301" s="145" t="s">
        <v>681</v>
      </c>
      <c r="B301" s="154" t="s">
        <v>1367</v>
      </c>
      <c r="C301" s="145" t="s">
        <v>1368</v>
      </c>
      <c r="D301" s="145" t="s">
        <v>1090</v>
      </c>
      <c r="E301" s="147" t="s">
        <v>2989</v>
      </c>
      <c r="F301" s="147" t="s">
        <v>2989</v>
      </c>
      <c r="G301" s="148">
        <v>1</v>
      </c>
      <c r="H301" s="155">
        <v>511</v>
      </c>
      <c r="I301" s="155">
        <v>511</v>
      </c>
      <c r="J301" s="155" t="s">
        <v>687</v>
      </c>
      <c r="K301" s="156">
        <f>IF(ISBLANK(J4),"0",IF('Workload Summary'!$J4="H",'Workload Summary'!$I4*2,'Workload Summary'!$I4*1))</f>
        <v>0</v>
      </c>
      <c r="L301" s="154" t="s">
        <v>687</v>
      </c>
      <c r="M301" s="157">
        <f>IF('Workload Summary'!$L4="Y",'Workload Summary'!$I4,0)</f>
        <v>0</v>
      </c>
      <c r="N301" s="145">
        <v>0.7</v>
      </c>
      <c r="O301" s="145">
        <v>0.7</v>
      </c>
      <c r="P301" s="145" t="s">
        <v>2984</v>
      </c>
      <c r="Q301" s="137"/>
    </row>
    <row r="302" ht="15.75">
      <c r="A302" s="145" t="s">
        <v>681</v>
      </c>
      <c r="B302" s="154" t="s">
        <v>2776</v>
      </c>
      <c r="C302" s="145" t="s">
        <v>1798</v>
      </c>
      <c r="D302" s="145" t="s">
        <v>1631</v>
      </c>
      <c r="E302" s="147" t="s">
        <v>2989</v>
      </c>
      <c r="F302" s="147" t="s">
        <v>2997</v>
      </c>
      <c r="G302" s="148">
        <v>1</v>
      </c>
      <c r="H302" s="155">
        <v>243</v>
      </c>
      <c r="I302" s="155">
        <v>243</v>
      </c>
      <c r="J302" s="155" t="s">
        <v>687</v>
      </c>
      <c r="K302" s="156">
        <f>IF(ISBLANK(J4),"0",IF('Workload Summary'!$J4="H",'Workload Summary'!$I4*2,'Workload Summary'!$I4*1))</f>
        <v>0</v>
      </c>
      <c r="L302" s="154" t="s">
        <v>687</v>
      </c>
      <c r="M302" s="157">
        <f>IF('Workload Summary'!$L4="Y",'Workload Summary'!$I4,0)</f>
        <v>0</v>
      </c>
      <c r="N302" s="145">
        <v>0.8</v>
      </c>
      <c r="O302" s="145">
        <v>0.8</v>
      </c>
      <c r="P302" s="145" t="s">
        <v>2999</v>
      </c>
      <c r="Q302" s="137"/>
    </row>
    <row r="303" ht="15.75">
      <c r="A303" s="145" t="s">
        <v>681</v>
      </c>
      <c r="B303" s="154" t="s">
        <v>2993</v>
      </c>
      <c r="C303" s="145" t="s">
        <v>2553</v>
      </c>
      <c r="D303" s="145" t="s">
        <v>2020</v>
      </c>
      <c r="E303" s="147" t="s">
        <v>2989</v>
      </c>
      <c r="F303" s="147" t="s">
        <v>2989</v>
      </c>
      <c r="G303" s="148">
        <v>1</v>
      </c>
      <c r="H303" s="155">
        <v>96</v>
      </c>
      <c r="I303" s="145">
        <v>96</v>
      </c>
      <c r="J303" s="155" t="s">
        <v>687</v>
      </c>
      <c r="K303" s="156">
        <f>IF(ISBLANK(J4),"0",IF('Workload Summary'!$J4="H",'Workload Summary'!$I4*2,'Workload Summary'!$I4*1))</f>
        <v>0</v>
      </c>
      <c r="L303" s="154" t="s">
        <v>687</v>
      </c>
      <c r="M303" s="157">
        <f>IF('Workload Summary'!$L4="Y",'Workload Summary'!$I4,0)</f>
        <v>0</v>
      </c>
      <c r="N303" s="145">
        <v>0.3</v>
      </c>
      <c r="O303" s="145">
        <v>0.3</v>
      </c>
      <c r="P303" s="145" t="s">
        <v>3000</v>
      </c>
      <c r="Q303" s="137"/>
    </row>
    <row r="304" ht="15.75">
      <c r="A304" s="145" t="s">
        <v>681</v>
      </c>
      <c r="B304" s="154" t="s">
        <v>2993</v>
      </c>
      <c r="C304" s="145" t="s">
        <v>2553</v>
      </c>
      <c r="D304" s="145" t="s">
        <v>2020</v>
      </c>
      <c r="E304" s="147" t="s">
        <v>2989</v>
      </c>
      <c r="F304" s="147" t="s">
        <v>3001</v>
      </c>
      <c r="G304" s="148">
        <v>1</v>
      </c>
      <c r="H304" s="155">
        <v>362</v>
      </c>
      <c r="I304" s="145">
        <v>362</v>
      </c>
      <c r="J304" s="155" t="s">
        <v>687</v>
      </c>
      <c r="K304" s="156">
        <f>IF(ISBLANK(J4),"0",IF('Workload Summary'!$J4="H",'Workload Summary'!$I4*2,'Workload Summary'!$I4*1))</f>
        <v>0</v>
      </c>
      <c r="L304" s="154" t="s">
        <v>687</v>
      </c>
      <c r="M304" s="157">
        <f>IF('Workload Summary'!$L4="Y",'Workload Summary'!$I4,0)</f>
        <v>0</v>
      </c>
      <c r="N304" s="145">
        <v>0.8</v>
      </c>
      <c r="O304" s="145">
        <v>0.8</v>
      </c>
      <c r="P304" s="145" t="s">
        <v>3002</v>
      </c>
      <c r="Q304" s="137"/>
    </row>
    <row r="305" ht="15.75">
      <c r="A305" s="145" t="s">
        <v>681</v>
      </c>
      <c r="B305" s="154" t="s">
        <v>2993</v>
      </c>
      <c r="C305" s="145" t="s">
        <v>2553</v>
      </c>
      <c r="D305" s="145" t="s">
        <v>2020</v>
      </c>
      <c r="E305" s="147" t="s">
        <v>2989</v>
      </c>
      <c r="F305" s="147" t="s">
        <v>3001</v>
      </c>
      <c r="G305" s="148">
        <v>1</v>
      </c>
      <c r="H305" s="155">
        <v>272</v>
      </c>
      <c r="I305" s="145">
        <v>272</v>
      </c>
      <c r="J305" s="155" t="s">
        <v>687</v>
      </c>
      <c r="K305" s="156">
        <f>IF(ISBLANK(J4),"0",IF('Workload Summary'!$J4="H",'Workload Summary'!$I4*2,'Workload Summary'!$I4*1))</f>
        <v>0</v>
      </c>
      <c r="L305" s="154" t="s">
        <v>687</v>
      </c>
      <c r="M305" s="157">
        <f>IF('Workload Summary'!$L4="Y",'Workload Summary'!$I4,0)</f>
        <v>0</v>
      </c>
      <c r="N305" s="145">
        <v>0.6</v>
      </c>
      <c r="O305" s="145">
        <v>0.6</v>
      </c>
      <c r="P305" s="145" t="s">
        <v>3003</v>
      </c>
      <c r="Q305" s="137"/>
    </row>
    <row r="306" ht="15.75">
      <c r="A306" s="145" t="s">
        <v>681</v>
      </c>
      <c r="B306" s="154" t="s">
        <v>1629</v>
      </c>
      <c r="C306" s="145" t="s">
        <v>1630</v>
      </c>
      <c r="D306" s="145" t="s">
        <v>1631</v>
      </c>
      <c r="E306" s="147" t="s">
        <v>2989</v>
      </c>
      <c r="F306" s="147" t="s">
        <v>2997</v>
      </c>
      <c r="G306" s="148">
        <v>3</v>
      </c>
      <c r="H306" s="155">
        <v>600</v>
      </c>
      <c r="I306" s="145">
        <v>600</v>
      </c>
      <c r="J306" s="155" t="s">
        <v>687</v>
      </c>
      <c r="K306" s="156">
        <f>IF(ISBLANK(J4),"0",IF('Workload Summary'!$J4="H",'Workload Summary'!$I4*2,'Workload Summary'!$I4*1))</f>
        <v>0</v>
      </c>
      <c r="L306" s="154" t="s">
        <v>687</v>
      </c>
      <c r="M306" s="157">
        <f>IF('Workload Summary'!$L4="Y",'Workload Summary'!$I4,0)</f>
        <v>0</v>
      </c>
      <c r="N306" s="145">
        <v>0.6</v>
      </c>
      <c r="O306" s="145">
        <v>0.6</v>
      </c>
      <c r="P306" s="145" t="s">
        <v>3004</v>
      </c>
      <c r="Q306" s="137"/>
    </row>
    <row r="307" ht="15.75">
      <c r="A307" s="145" t="s">
        <v>681</v>
      </c>
      <c r="B307" s="154" t="s">
        <v>1629</v>
      </c>
      <c r="C307" s="145" t="s">
        <v>1630</v>
      </c>
      <c r="D307" s="145" t="s">
        <v>1631</v>
      </c>
      <c r="E307" s="147" t="s">
        <v>2989</v>
      </c>
      <c r="F307" s="147" t="s">
        <v>2997</v>
      </c>
      <c r="G307" s="148">
        <v>1</v>
      </c>
      <c r="H307" s="155">
        <v>639</v>
      </c>
      <c r="I307" s="155">
        <v>0</v>
      </c>
      <c r="J307" s="155" t="s">
        <v>687</v>
      </c>
      <c r="K307" s="156">
        <f>IF(ISBLANK(J4),"0",IF('Workload Summary'!$J4="H",'Workload Summary'!$I4*2,'Workload Summary'!$I4*1))</f>
        <v>0</v>
      </c>
      <c r="L307" s="154" t="s">
        <v>687</v>
      </c>
      <c r="M307" s="157">
        <f>IF('Workload Summary'!$L4="Y",'Workload Summary'!$I4,0)</f>
        <v>0</v>
      </c>
      <c r="N307" s="145">
        <v>0.4</v>
      </c>
      <c r="O307" s="145">
        <v>0.4</v>
      </c>
      <c r="P307" s="145" t="s">
        <v>2807</v>
      </c>
      <c r="Q307" s="137"/>
    </row>
    <row r="308" ht="15.75">
      <c r="A308" s="145" t="s">
        <v>681</v>
      </c>
      <c r="B308" s="154" t="s">
        <v>1865</v>
      </c>
      <c r="C308" s="145" t="s">
        <v>1866</v>
      </c>
      <c r="D308" s="145" t="s">
        <v>1583</v>
      </c>
      <c r="E308" s="147" t="s">
        <v>2989</v>
      </c>
      <c r="F308" s="147" t="s">
        <v>3005</v>
      </c>
      <c r="G308" s="148">
        <v>1</v>
      </c>
      <c r="H308" s="155">
        <v>631</v>
      </c>
      <c r="I308" s="155">
        <v>0</v>
      </c>
      <c r="J308" s="155" t="s">
        <v>687</v>
      </c>
      <c r="K308" s="156">
        <f>IF(ISBLANK(J4),"0",IF('Workload Summary'!$J4="H",'Workload Summary'!$I4*2,'Workload Summary'!$I4*1))</f>
        <v>0</v>
      </c>
      <c r="L308" s="154" t="s">
        <v>687</v>
      </c>
      <c r="M308" s="157">
        <f>IF('Workload Summary'!$L4="Y",'Workload Summary'!$I4,0)</f>
        <v>0</v>
      </c>
      <c r="N308" s="145">
        <v>1</v>
      </c>
      <c r="O308" s="145">
        <v>1</v>
      </c>
      <c r="P308" s="145" t="s">
        <v>2807</v>
      </c>
      <c r="Q308" s="137"/>
    </row>
    <row r="309" ht="15.75">
      <c r="A309" s="145" t="s">
        <v>681</v>
      </c>
      <c r="B309" s="154" t="s">
        <v>2857</v>
      </c>
      <c r="C309" s="145" t="s">
        <v>2079</v>
      </c>
      <c r="D309" s="145" t="s">
        <v>1217</v>
      </c>
      <c r="E309" s="147" t="s">
        <v>3006</v>
      </c>
      <c r="F309" s="147" t="s">
        <v>2997</v>
      </c>
      <c r="G309" s="148">
        <v>1</v>
      </c>
      <c r="H309" s="155">
        <v>487</v>
      </c>
      <c r="I309" s="145">
        <v>487</v>
      </c>
      <c r="J309" s="155" t="s">
        <v>687</v>
      </c>
      <c r="K309" s="156">
        <f>IF(ISBLANK(J4),"0",IF('Workload Summary'!$J4="H",'Workload Summary'!$I4*2,'Workload Summary'!$I4*1))</f>
        <v>0</v>
      </c>
      <c r="L309" s="154" t="s">
        <v>687</v>
      </c>
      <c r="M309" s="157">
        <f>IF('Workload Summary'!$L4="Y",'Workload Summary'!$I4,0)</f>
        <v>0</v>
      </c>
      <c r="N309" s="145">
        <v>0.6</v>
      </c>
      <c r="O309" s="145">
        <v>0.6</v>
      </c>
      <c r="P309" s="145" t="s">
        <v>3007</v>
      </c>
      <c r="Q309" s="137"/>
    </row>
    <row r="310" ht="15.75">
      <c r="A310" s="145" t="s">
        <v>681</v>
      </c>
      <c r="B310" s="154" t="s">
        <v>2035</v>
      </c>
      <c r="C310" s="145" t="s">
        <v>2036</v>
      </c>
      <c r="D310" s="145" t="s">
        <v>1974</v>
      </c>
      <c r="E310" s="147" t="s">
        <v>3006</v>
      </c>
      <c r="F310" s="147" t="s">
        <v>2997</v>
      </c>
      <c r="G310" s="148">
        <v>1</v>
      </c>
      <c r="H310" s="155">
        <v>651</v>
      </c>
      <c r="I310" s="155">
        <v>651</v>
      </c>
      <c r="J310" s="155" t="s">
        <v>687</v>
      </c>
      <c r="K310" s="156">
        <f>IF(ISBLANK(J4),"0",IF('Workload Summary'!$J4="H",'Workload Summary'!$I4*2,'Workload Summary'!$I4*1))</f>
        <v>0</v>
      </c>
      <c r="L310" s="154" t="s">
        <v>687</v>
      </c>
      <c r="M310" s="157">
        <f>IF('Workload Summary'!$L4="Y",'Workload Summary'!$I4,0)</f>
        <v>0</v>
      </c>
      <c r="N310" s="145">
        <v>1</v>
      </c>
      <c r="O310" s="145">
        <v>1</v>
      </c>
      <c r="P310" s="145" t="s">
        <v>3008</v>
      </c>
      <c r="Q310" s="137"/>
    </row>
    <row r="311" ht="15.75">
      <c r="A311" s="145" t="s">
        <v>681</v>
      </c>
      <c r="B311" s="154" t="s">
        <v>2035</v>
      </c>
      <c r="C311" s="145" t="s">
        <v>2036</v>
      </c>
      <c r="D311" s="145" t="s">
        <v>1974</v>
      </c>
      <c r="E311" s="147" t="s">
        <v>3006</v>
      </c>
      <c r="F311" s="147" t="s">
        <v>2997</v>
      </c>
      <c r="G311" s="148">
        <v>2</v>
      </c>
      <c r="H311" s="155">
        <v>607</v>
      </c>
      <c r="I311" s="145">
        <v>607</v>
      </c>
      <c r="J311" s="155" t="s">
        <v>687</v>
      </c>
      <c r="K311" s="156">
        <f>IF(ISBLANK(J4),"0",IF('Workload Summary'!$J4="H",'Workload Summary'!$I4*2,'Workload Summary'!$I4*1))</f>
        <v>0</v>
      </c>
      <c r="L311" s="154" t="s">
        <v>687</v>
      </c>
      <c r="M311" s="157">
        <f>IF('Workload Summary'!$L4="Y",'Workload Summary'!$I4,0)</f>
        <v>0</v>
      </c>
      <c r="N311" s="145">
        <v>1.3</v>
      </c>
      <c r="O311" s="145">
        <v>1.3</v>
      </c>
      <c r="P311" s="145" t="s">
        <v>3009</v>
      </c>
      <c r="Q311" s="137"/>
    </row>
    <row r="312" ht="15.75">
      <c r="A312" s="145" t="s">
        <v>681</v>
      </c>
      <c r="B312" s="154" t="s">
        <v>2035</v>
      </c>
      <c r="C312" s="145" t="s">
        <v>2036</v>
      </c>
      <c r="D312" s="145" t="s">
        <v>1974</v>
      </c>
      <c r="E312" s="147" t="s">
        <v>3006</v>
      </c>
      <c r="F312" s="147" t="s">
        <v>2997</v>
      </c>
      <c r="G312" s="148">
        <v>1</v>
      </c>
      <c r="H312" s="155">
        <v>298</v>
      </c>
      <c r="I312" s="155">
        <v>298</v>
      </c>
      <c r="J312" s="155" t="s">
        <v>687</v>
      </c>
      <c r="K312" s="156">
        <f>IF(ISBLANK(J4),"0",IF('Workload Summary'!$J4="H",'Workload Summary'!$I4*2,'Workload Summary'!$I4*1))</f>
        <v>0</v>
      </c>
      <c r="L312" s="154" t="s">
        <v>687</v>
      </c>
      <c r="M312" s="157">
        <f>IF('Workload Summary'!$L4="Y",'Workload Summary'!$I4,0)</f>
        <v>0</v>
      </c>
      <c r="N312" s="145">
        <v>0.3</v>
      </c>
      <c r="O312" s="145">
        <v>0.3</v>
      </c>
      <c r="P312" s="145" t="s">
        <v>3010</v>
      </c>
      <c r="Q312" s="137"/>
    </row>
    <row r="313" ht="15.75">
      <c r="A313" s="145" t="s">
        <v>681</v>
      </c>
      <c r="B313" s="154" t="s">
        <v>2857</v>
      </c>
      <c r="C313" s="145" t="s">
        <v>2079</v>
      </c>
      <c r="D313" s="145" t="s">
        <v>1217</v>
      </c>
      <c r="E313" s="147" t="s">
        <v>3006</v>
      </c>
      <c r="F313" s="147" t="s">
        <v>2997</v>
      </c>
      <c r="G313" s="148">
        <v>2</v>
      </c>
      <c r="H313" s="155">
        <v>884</v>
      </c>
      <c r="I313" s="155">
        <v>884</v>
      </c>
      <c r="J313" s="155" t="s">
        <v>687</v>
      </c>
      <c r="K313" s="156">
        <f>IF(ISBLANK(J4),"0",IF('Workload Summary'!$J4="H",'Workload Summary'!$I4*2,'Workload Summary'!$I4*1))</f>
        <v>0</v>
      </c>
      <c r="L313" s="154" t="s">
        <v>687</v>
      </c>
      <c r="M313" s="157">
        <f>IF('Workload Summary'!$L4="Y",'Workload Summary'!$I4,0)</f>
        <v>0</v>
      </c>
      <c r="N313" s="145">
        <v>1.7</v>
      </c>
      <c r="O313" s="145">
        <v>1.7</v>
      </c>
      <c r="P313" s="145" t="s">
        <v>3011</v>
      </c>
      <c r="Q313" s="137"/>
    </row>
    <row r="314" ht="15.75">
      <c r="A314" s="145" t="s">
        <v>681</v>
      </c>
      <c r="B314" s="154" t="s">
        <v>1285</v>
      </c>
      <c r="C314" s="145" t="s">
        <v>1286</v>
      </c>
      <c r="D314" s="145" t="s">
        <v>1090</v>
      </c>
      <c r="E314" s="147" t="s">
        <v>3006</v>
      </c>
      <c r="F314" s="147" t="s">
        <v>3001</v>
      </c>
      <c r="G314" s="148">
        <v>1</v>
      </c>
      <c r="H314" s="155">
        <v>407</v>
      </c>
      <c r="I314" s="145">
        <v>407</v>
      </c>
      <c r="J314" s="155" t="s">
        <v>687</v>
      </c>
      <c r="K314" s="156">
        <f>IF(ISBLANK(J4),"0",IF('Workload Summary'!$J4="H",'Workload Summary'!$I4*2,'Workload Summary'!$I4*1))</f>
        <v>0</v>
      </c>
      <c r="L314" s="154" t="s">
        <v>687</v>
      </c>
      <c r="M314" s="157">
        <f>IF('Workload Summary'!$L4="Y",'Workload Summary'!$I4,0)</f>
        <v>0</v>
      </c>
      <c r="N314" s="145">
        <v>0.6</v>
      </c>
      <c r="O314" s="145">
        <v>0.6</v>
      </c>
      <c r="P314" s="145" t="s">
        <v>3012</v>
      </c>
      <c r="Q314" s="137"/>
    </row>
    <row r="315" ht="15.75">
      <c r="A315" s="145" t="s">
        <v>681</v>
      </c>
      <c r="B315" s="154" t="s">
        <v>2422</v>
      </c>
      <c r="C315" s="145" t="s">
        <v>2423</v>
      </c>
      <c r="D315" s="145" t="s">
        <v>1217</v>
      </c>
      <c r="E315" s="147" t="s">
        <v>3006</v>
      </c>
      <c r="F315" s="147" t="s">
        <v>3013</v>
      </c>
      <c r="G315" s="148">
        <v>1</v>
      </c>
      <c r="H315" s="155">
        <v>417</v>
      </c>
      <c r="I315" s="145">
        <v>0</v>
      </c>
      <c r="J315" s="155" t="s">
        <v>687</v>
      </c>
      <c r="K315" s="156">
        <f>IF(ISBLANK(J4),"0",IF('Workload Summary'!$J4="H",'Workload Summary'!$I4*2,'Workload Summary'!$I4*1))</f>
        <v>0</v>
      </c>
      <c r="L315" s="154" t="s">
        <v>687</v>
      </c>
      <c r="M315" s="157">
        <f>IF('Workload Summary'!$L4="Y",'Workload Summary'!$I4,0)</f>
        <v>0</v>
      </c>
      <c r="N315" s="145">
        <v>1</v>
      </c>
      <c r="O315" s="145">
        <v>1</v>
      </c>
      <c r="P315" s="145" t="s">
        <v>3014</v>
      </c>
      <c r="Q315" s="137"/>
    </row>
    <row r="316" ht="15.75">
      <c r="A316" s="145" t="s">
        <v>681</v>
      </c>
      <c r="B316" s="154" t="s">
        <v>1367</v>
      </c>
      <c r="C316" s="145" t="s">
        <v>1368</v>
      </c>
      <c r="D316" s="145" t="s">
        <v>1090</v>
      </c>
      <c r="E316" s="147" t="s">
        <v>3015</v>
      </c>
      <c r="F316" s="147" t="s">
        <v>3001</v>
      </c>
      <c r="G316" s="148">
        <v>1</v>
      </c>
      <c r="H316" s="155">
        <v>829</v>
      </c>
      <c r="I316" s="155">
        <v>829</v>
      </c>
      <c r="J316" s="155" t="s">
        <v>687</v>
      </c>
      <c r="K316" s="156">
        <f>IF(ISBLANK(J4),"0",IF('Workload Summary'!$J4="H",'Workload Summary'!$I4*2,'Workload Summary'!$I4*1))</f>
        <v>0</v>
      </c>
      <c r="L316" s="154" t="s">
        <v>687</v>
      </c>
      <c r="M316" s="157">
        <f>IF('Workload Summary'!$L4="Y",'Workload Summary'!$I4,0)</f>
        <v>0</v>
      </c>
      <c r="N316" s="145">
        <v>1.4</v>
      </c>
      <c r="O316" s="145">
        <v>1.4</v>
      </c>
      <c r="P316" s="145" t="s">
        <v>3016</v>
      </c>
      <c r="Q316" s="137"/>
    </row>
    <row r="317" ht="15.75">
      <c r="A317" s="145" t="s">
        <v>681</v>
      </c>
      <c r="B317" s="154" t="s">
        <v>1285</v>
      </c>
      <c r="C317" s="145" t="s">
        <v>1286</v>
      </c>
      <c r="D317" s="145" t="s">
        <v>1090</v>
      </c>
      <c r="E317" s="147" t="s">
        <v>3015</v>
      </c>
      <c r="F317" s="147" t="s">
        <v>3001</v>
      </c>
      <c r="G317" s="148">
        <v>1</v>
      </c>
      <c r="H317" s="155">
        <v>108</v>
      </c>
      <c r="I317" s="145">
        <v>108</v>
      </c>
      <c r="J317" s="155" t="s">
        <v>687</v>
      </c>
      <c r="K317" s="156">
        <f>IF(ISBLANK(J4),"0",IF('Workload Summary'!$J4="H",'Workload Summary'!$I4*2,'Workload Summary'!$I4*1))</f>
        <v>0</v>
      </c>
      <c r="L317" s="154" t="s">
        <v>687</v>
      </c>
      <c r="M317" s="157">
        <f>IF('Workload Summary'!$L4="Y",'Workload Summary'!$I4,0)</f>
        <v>0</v>
      </c>
      <c r="N317" s="145">
        <v>0.7</v>
      </c>
      <c r="O317" s="145">
        <v>0.7</v>
      </c>
      <c r="P317" s="145" t="s">
        <v>3017</v>
      </c>
      <c r="Q317" s="137"/>
    </row>
    <row r="318" ht="15.75">
      <c r="A318" s="145" t="s">
        <v>681</v>
      </c>
      <c r="B318" s="154" t="s">
        <v>1865</v>
      </c>
      <c r="C318" s="145" t="s">
        <v>1866</v>
      </c>
      <c r="D318" s="145" t="s">
        <v>1583</v>
      </c>
      <c r="E318" s="147" t="s">
        <v>2997</v>
      </c>
      <c r="F318" s="147" t="s">
        <v>3001</v>
      </c>
      <c r="G318" s="148">
        <v>1</v>
      </c>
      <c r="H318" s="155">
        <v>348</v>
      </c>
      <c r="I318" s="155">
        <v>348</v>
      </c>
      <c r="J318" s="155" t="s">
        <v>687</v>
      </c>
      <c r="K318" s="156">
        <f>IF(ISBLANK(J4),"0",IF('Workload Summary'!$J4="H",'Workload Summary'!$I4*2,'Workload Summary'!$I4*1))</f>
        <v>0</v>
      </c>
      <c r="L318" s="154" t="s">
        <v>687</v>
      </c>
      <c r="M318" s="157">
        <f>IF('Workload Summary'!$L4="Y",'Workload Summary'!$I4,0)</f>
        <v>0</v>
      </c>
      <c r="N318" s="145">
        <v>1.5</v>
      </c>
      <c r="O318" s="145">
        <v>1.5</v>
      </c>
      <c r="P318" s="145" t="s">
        <v>3018</v>
      </c>
      <c r="Q318" s="137"/>
    </row>
    <row r="319" ht="15.75">
      <c r="A319" s="145" t="s">
        <v>681</v>
      </c>
      <c r="B319" s="154" t="s">
        <v>3019</v>
      </c>
      <c r="C319" s="145" t="s">
        <v>1147</v>
      </c>
      <c r="D319" s="145" t="s">
        <v>1090</v>
      </c>
      <c r="E319" s="147" t="s">
        <v>2997</v>
      </c>
      <c r="F319" s="147" t="s">
        <v>3001</v>
      </c>
      <c r="G319" s="148">
        <v>1</v>
      </c>
      <c r="H319" s="155">
        <v>683</v>
      </c>
      <c r="I319" s="155">
        <v>683</v>
      </c>
      <c r="J319" s="155" t="s">
        <v>687</v>
      </c>
      <c r="K319" s="156">
        <f>IF(ISBLANK(J4),"0",IF('Workload Summary'!$J4="H",'Workload Summary'!$I4*2,'Workload Summary'!$I4*1))</f>
        <v>0</v>
      </c>
      <c r="L319" s="154" t="s">
        <v>2705</v>
      </c>
      <c r="M319" s="157">
        <f>IF('Workload Summary'!$L4="Y",'Workload Summary'!$I4,0)</f>
        <v>683</v>
      </c>
      <c r="N319" s="145">
        <v>1.5</v>
      </c>
      <c r="O319" s="145">
        <v>1.5</v>
      </c>
      <c r="P319" s="145" t="s">
        <v>3020</v>
      </c>
      <c r="Q319" s="137"/>
    </row>
    <row r="320" ht="15.75">
      <c r="A320" s="145" t="s">
        <v>681</v>
      </c>
      <c r="B320" s="154" t="s">
        <v>1629</v>
      </c>
      <c r="C320" s="145" t="s">
        <v>1630</v>
      </c>
      <c r="D320" s="145" t="s">
        <v>1631</v>
      </c>
      <c r="E320" s="147" t="s">
        <v>2997</v>
      </c>
      <c r="F320" s="147" t="s">
        <v>3001</v>
      </c>
      <c r="G320" s="148">
        <v>2</v>
      </c>
      <c r="H320" s="155">
        <v>509</v>
      </c>
      <c r="I320" s="155">
        <v>509</v>
      </c>
      <c r="J320" s="155" t="s">
        <v>687</v>
      </c>
      <c r="K320" s="156">
        <f>IF(ISBLANK(J4),"0",IF('Workload Summary'!$J4="H",'Workload Summary'!$I4*2,'Workload Summary'!$I4*1))</f>
        <v>0</v>
      </c>
      <c r="L320" s="154" t="s">
        <v>687</v>
      </c>
      <c r="M320" s="157">
        <f>IF('Workload Summary'!$L4="Y",'Workload Summary'!$I4,0)</f>
        <v>0</v>
      </c>
      <c r="N320" s="145">
        <v>1</v>
      </c>
      <c r="O320" s="145">
        <v>1</v>
      </c>
      <c r="P320" s="145" t="s">
        <v>3016</v>
      </c>
      <c r="Q320" s="137"/>
    </row>
    <row r="321" ht="15.75">
      <c r="A321" s="145" t="s">
        <v>681</v>
      </c>
      <c r="B321" s="154" t="s">
        <v>1912</v>
      </c>
      <c r="C321" s="145" t="s">
        <v>1913</v>
      </c>
      <c r="D321" s="145" t="s">
        <v>1631</v>
      </c>
      <c r="E321" s="147" t="s">
        <v>2997</v>
      </c>
      <c r="F321" s="147" t="s">
        <v>3001</v>
      </c>
      <c r="G321" s="148">
        <v>1</v>
      </c>
      <c r="H321" s="155">
        <v>701</v>
      </c>
      <c r="I321" s="155">
        <v>701</v>
      </c>
      <c r="J321" s="155" t="s">
        <v>687</v>
      </c>
      <c r="K321" s="156">
        <f>IF(ISBLANK(J4),"0",IF('Workload Summary'!$J4="H",'Workload Summary'!$I4*2,'Workload Summary'!$I4*1))</f>
        <v>0</v>
      </c>
      <c r="L321" s="154" t="s">
        <v>687</v>
      </c>
      <c r="M321" s="157">
        <f>IF('Workload Summary'!$L4="Y",'Workload Summary'!$I4,0)</f>
        <v>0</v>
      </c>
      <c r="N321" s="145">
        <v>0.7</v>
      </c>
      <c r="O321" s="145">
        <v>0.7</v>
      </c>
      <c r="P321" s="145" t="s">
        <v>2744</v>
      </c>
      <c r="Q321" s="137"/>
    </row>
    <row r="322" ht="15.75">
      <c r="A322" s="145" t="s">
        <v>681</v>
      </c>
      <c r="B322" s="154" t="s">
        <v>2993</v>
      </c>
      <c r="C322" s="145" t="s">
        <v>2553</v>
      </c>
      <c r="D322" s="145" t="s">
        <v>2020</v>
      </c>
      <c r="E322" s="147" t="s">
        <v>2997</v>
      </c>
      <c r="F322" s="147" t="s">
        <v>2997</v>
      </c>
      <c r="G322" s="148">
        <v>1</v>
      </c>
      <c r="H322" s="155">
        <v>679</v>
      </c>
      <c r="I322" s="155">
        <v>679</v>
      </c>
      <c r="J322" s="155" t="s">
        <v>687</v>
      </c>
      <c r="K322" s="156">
        <f>IF(ISBLANK(J4),"0",IF('Workload Summary'!$J4="H",'Workload Summary'!$I4*2,'Workload Summary'!$I4*1))</f>
        <v>0</v>
      </c>
      <c r="L322" s="154" t="s">
        <v>687</v>
      </c>
      <c r="M322" s="157">
        <f>IF('Workload Summary'!$L4="Y",'Workload Summary'!$I4,0)</f>
        <v>0</v>
      </c>
      <c r="N322" s="145">
        <v>0.8</v>
      </c>
      <c r="O322" s="145">
        <v>0.8</v>
      </c>
      <c r="P322" s="145" t="s">
        <v>2744</v>
      </c>
      <c r="Q322" s="137"/>
    </row>
    <row r="323" ht="15.75">
      <c r="A323" s="145" t="s">
        <v>681</v>
      </c>
      <c r="B323" s="154" t="s">
        <v>2993</v>
      </c>
      <c r="C323" s="145" t="s">
        <v>2553</v>
      </c>
      <c r="D323" s="145" t="s">
        <v>2020</v>
      </c>
      <c r="E323" s="147" t="s">
        <v>2997</v>
      </c>
      <c r="F323" s="147" t="s">
        <v>2997</v>
      </c>
      <c r="G323" s="148">
        <v>1</v>
      </c>
      <c r="H323" s="155">
        <v>399</v>
      </c>
      <c r="I323" s="145">
        <v>399</v>
      </c>
      <c r="J323" s="155" t="s">
        <v>687</v>
      </c>
      <c r="K323" s="156">
        <f>IF(ISBLANK(J4),"0",IF('Workload Summary'!$J4="H",'Workload Summary'!$I4*2,'Workload Summary'!$I4*1))</f>
        <v>0</v>
      </c>
      <c r="L323" s="154" t="s">
        <v>687</v>
      </c>
      <c r="M323" s="157">
        <f>IF('Workload Summary'!$L4="Y",'Workload Summary'!$I4,0)</f>
        <v>0</v>
      </c>
      <c r="N323" s="145">
        <v>1.3</v>
      </c>
      <c r="O323" s="145">
        <v>1.3</v>
      </c>
      <c r="P323" s="145" t="s">
        <v>3021</v>
      </c>
      <c r="Q323" s="137"/>
    </row>
    <row r="324" ht="15.75">
      <c r="A324" s="145" t="s">
        <v>681</v>
      </c>
      <c r="B324" s="154" t="s">
        <v>2993</v>
      </c>
      <c r="C324" s="145" t="s">
        <v>2553</v>
      </c>
      <c r="D324" s="145" t="s">
        <v>2020</v>
      </c>
      <c r="E324" s="147" t="s">
        <v>2997</v>
      </c>
      <c r="F324" s="147" t="s">
        <v>3005</v>
      </c>
      <c r="G324" s="148">
        <v>1</v>
      </c>
      <c r="H324" s="155">
        <v>92</v>
      </c>
      <c r="I324" s="145">
        <v>92</v>
      </c>
      <c r="J324" s="155" t="s">
        <v>687</v>
      </c>
      <c r="K324" s="156">
        <f>IF(ISBLANK(J4),"0",IF('Workload Summary'!$J4="H",'Workload Summary'!$I4*2,'Workload Summary'!$I4*1))</f>
        <v>0</v>
      </c>
      <c r="L324" s="154" t="s">
        <v>687</v>
      </c>
      <c r="M324" s="157">
        <f>IF('Workload Summary'!$L4="Y",'Workload Summary'!$I4,0)</f>
        <v>0</v>
      </c>
      <c r="N324" s="145">
        <v>0.3</v>
      </c>
      <c r="O324" s="145">
        <v>0.3</v>
      </c>
      <c r="P324" s="145" t="s">
        <v>3022</v>
      </c>
      <c r="Q324" s="137"/>
    </row>
    <row r="325" ht="15.75">
      <c r="A325" s="145" t="s">
        <v>681</v>
      </c>
      <c r="B325" s="154" t="s">
        <v>1629</v>
      </c>
      <c r="C325" s="145" t="s">
        <v>1630</v>
      </c>
      <c r="D325" s="145" t="s">
        <v>1631</v>
      </c>
      <c r="E325" s="147" t="s">
        <v>2997</v>
      </c>
      <c r="F325" s="147" t="s">
        <v>3005</v>
      </c>
      <c r="G325" s="148">
        <v>1</v>
      </c>
      <c r="H325" s="155">
        <v>497</v>
      </c>
      <c r="I325" s="155">
        <v>497</v>
      </c>
      <c r="J325" s="155" t="s">
        <v>687</v>
      </c>
      <c r="K325" s="156">
        <f>IF(ISBLANK(J4),"0",IF('Workload Summary'!$J4="H",'Workload Summary'!$I4*2,'Workload Summary'!$I4*1))</f>
        <v>0</v>
      </c>
      <c r="L325" s="154" t="s">
        <v>687</v>
      </c>
      <c r="M325" s="157">
        <f>IF('Workload Summary'!$L4="Y",'Workload Summary'!$I4,0)</f>
        <v>0</v>
      </c>
      <c r="N325" s="145">
        <v>0.7</v>
      </c>
      <c r="O325" s="145">
        <v>0.7</v>
      </c>
      <c r="P325" s="145" t="s">
        <v>3023</v>
      </c>
      <c r="Q325" s="137"/>
    </row>
    <row r="326" ht="15.75">
      <c r="A326" s="145" t="s">
        <v>681</v>
      </c>
      <c r="B326" s="154" t="s">
        <v>1972</v>
      </c>
      <c r="C326" s="145" t="s">
        <v>1973</v>
      </c>
      <c r="D326" s="145" t="s">
        <v>1974</v>
      </c>
      <c r="E326" s="147" t="s">
        <v>2997</v>
      </c>
      <c r="F326" s="147" t="s">
        <v>3024</v>
      </c>
      <c r="G326" s="148">
        <v>1</v>
      </c>
      <c r="H326" s="155">
        <v>631</v>
      </c>
      <c r="I326" s="145">
        <v>0</v>
      </c>
      <c r="J326" s="155" t="s">
        <v>687</v>
      </c>
      <c r="K326" s="156">
        <f>IF(ISBLANK(J4),"0",IF('Workload Summary'!$J4="H",'Workload Summary'!$I4*2,'Workload Summary'!$I4*1))</f>
        <v>0</v>
      </c>
      <c r="L326" s="154" t="s">
        <v>687</v>
      </c>
      <c r="M326" s="157">
        <f>IF('Workload Summary'!$L4="Y",'Workload Summary'!$I4,0)</f>
        <v>0</v>
      </c>
      <c r="N326" s="145">
        <v>0.9</v>
      </c>
      <c r="O326" s="145">
        <v>0.9</v>
      </c>
      <c r="P326" s="145" t="s">
        <v>2788</v>
      </c>
      <c r="Q326" s="137"/>
    </row>
    <row r="327" ht="15.75">
      <c r="A327" s="145" t="s">
        <v>681</v>
      </c>
      <c r="B327" s="154" t="s">
        <v>1865</v>
      </c>
      <c r="C327" s="145" t="s">
        <v>1866</v>
      </c>
      <c r="D327" s="145" t="s">
        <v>1583</v>
      </c>
      <c r="E327" s="147" t="s">
        <v>3001</v>
      </c>
      <c r="F327" s="147" t="s">
        <v>3005</v>
      </c>
      <c r="G327" s="148">
        <v>1</v>
      </c>
      <c r="H327" s="155">
        <v>354</v>
      </c>
      <c r="I327" s="145">
        <v>354</v>
      </c>
      <c r="J327" s="155" t="s">
        <v>687</v>
      </c>
      <c r="K327" s="156">
        <f>IF(ISBLANK(J4),"0",IF('Workload Summary'!$J4="H",'Workload Summary'!$I4*2,'Workload Summary'!$I4*1))</f>
        <v>0</v>
      </c>
      <c r="L327" s="154" t="s">
        <v>687</v>
      </c>
      <c r="M327" s="157">
        <f>IF('Workload Summary'!$L4="Y",'Workload Summary'!$I4,0)</f>
        <v>0</v>
      </c>
      <c r="N327" s="145">
        <v>1.2</v>
      </c>
      <c r="O327" s="145">
        <v>1.2</v>
      </c>
      <c r="P327" s="145" t="s">
        <v>3025</v>
      </c>
      <c r="Q327" s="137"/>
    </row>
    <row r="328" ht="15.75">
      <c r="A328" s="145" t="s">
        <v>681</v>
      </c>
      <c r="B328" s="154" t="s">
        <v>2458</v>
      </c>
      <c r="C328" s="145" t="s">
        <v>2459</v>
      </c>
      <c r="D328" s="145" t="s">
        <v>1261</v>
      </c>
      <c r="E328" s="147" t="s">
        <v>3001</v>
      </c>
      <c r="F328" s="147" t="s">
        <v>700</v>
      </c>
      <c r="G328" s="148">
        <v>1</v>
      </c>
      <c r="H328" s="155">
        <v>293</v>
      </c>
      <c r="I328" s="145">
        <v>293</v>
      </c>
      <c r="J328" s="155" t="s">
        <v>687</v>
      </c>
      <c r="K328" s="156">
        <f>IF(ISBLANK(J4),"0",IF('Workload Summary'!$J4="H",'Workload Summary'!$I4*2,'Workload Summary'!$I4*1))</f>
        <v>0</v>
      </c>
      <c r="L328" s="154" t="s">
        <v>687</v>
      </c>
      <c r="M328" s="157">
        <f>IF('Workload Summary'!$L4="Y",'Workload Summary'!$I4,0)</f>
        <v>0</v>
      </c>
      <c r="N328" s="145">
        <v>0.8</v>
      </c>
      <c r="O328" s="145">
        <v>0.8</v>
      </c>
      <c r="P328" s="145" t="s">
        <v>3026</v>
      </c>
      <c r="Q328" s="137"/>
    </row>
    <row r="329" ht="15.75">
      <c r="A329" s="145" t="s">
        <v>681</v>
      </c>
      <c r="B329" s="154" t="s">
        <v>1912</v>
      </c>
      <c r="C329" s="145" t="s">
        <v>2553</v>
      </c>
      <c r="D329" s="145" t="s">
        <v>2020</v>
      </c>
      <c r="E329" s="147" t="s">
        <v>3005</v>
      </c>
      <c r="F329" s="147" t="s">
        <v>3013</v>
      </c>
      <c r="G329" s="148">
        <v>1</v>
      </c>
      <c r="H329" s="155">
        <v>210</v>
      </c>
      <c r="I329" s="145">
        <v>210</v>
      </c>
      <c r="J329" s="155" t="s">
        <v>687</v>
      </c>
      <c r="K329" s="156">
        <f>IF(ISBLANK(J4),"0",IF('Workload Summary'!$J4="H",'Workload Summary'!$I4*2,'Workload Summary'!$I4*1))</f>
        <v>0</v>
      </c>
      <c r="L329" s="154" t="s">
        <v>687</v>
      </c>
      <c r="M329" s="157">
        <f>IF('Workload Summary'!$L4="Y",'Workload Summary'!$I4,0)</f>
        <v>0</v>
      </c>
      <c r="N329" s="145">
        <v>1</v>
      </c>
      <c r="O329" s="145">
        <v>1</v>
      </c>
      <c r="P329" s="145" t="s">
        <v>3027</v>
      </c>
      <c r="Q329" s="137"/>
    </row>
    <row r="330" ht="15.75">
      <c r="A330" s="145" t="s">
        <v>681</v>
      </c>
      <c r="B330" s="154" t="s">
        <v>1912</v>
      </c>
      <c r="C330" s="145" t="s">
        <v>2553</v>
      </c>
      <c r="D330" s="145" t="s">
        <v>2020</v>
      </c>
      <c r="E330" s="147" t="s">
        <v>3001</v>
      </c>
      <c r="F330" s="147" t="s">
        <v>3005</v>
      </c>
      <c r="G330" s="148">
        <v>1</v>
      </c>
      <c r="H330" s="155">
        <v>628</v>
      </c>
      <c r="I330" s="155">
        <v>628</v>
      </c>
      <c r="J330" s="155" t="s">
        <v>687</v>
      </c>
      <c r="K330" s="156">
        <f>IF(ISBLANK(J4),"0",IF('Workload Summary'!$J4="H",'Workload Summary'!$I4*2,'Workload Summary'!$I4*1))</f>
        <v>0</v>
      </c>
      <c r="L330" s="154" t="s">
        <v>687</v>
      </c>
      <c r="M330" s="157">
        <f>IF('Workload Summary'!$L4="Y",'Workload Summary'!$I4,0)</f>
        <v>0</v>
      </c>
      <c r="N330" s="145">
        <v>0.8</v>
      </c>
      <c r="O330" s="145">
        <v>0.8</v>
      </c>
      <c r="P330" s="145" t="s">
        <v>2965</v>
      </c>
      <c r="Q330" s="137"/>
    </row>
    <row r="331" ht="15.75">
      <c r="A331" s="145" t="s">
        <v>681</v>
      </c>
      <c r="B331" s="154" t="s">
        <v>1912</v>
      </c>
      <c r="C331" s="145" t="s">
        <v>2553</v>
      </c>
      <c r="D331" s="145" t="s">
        <v>2020</v>
      </c>
      <c r="E331" s="147" t="s">
        <v>3001</v>
      </c>
      <c r="F331" s="147" t="s">
        <v>3005</v>
      </c>
      <c r="G331" s="148">
        <v>1</v>
      </c>
      <c r="H331" s="155">
        <v>433</v>
      </c>
      <c r="I331" s="155">
        <v>433</v>
      </c>
      <c r="J331" s="155" t="s">
        <v>687</v>
      </c>
      <c r="K331" s="156">
        <f>IF(ISBLANK(J4),"0",IF('Workload Summary'!$J4="H",'Workload Summary'!$I4*2,'Workload Summary'!$I4*1))</f>
        <v>0</v>
      </c>
      <c r="L331" s="154" t="s">
        <v>687</v>
      </c>
      <c r="M331" s="157">
        <f>IF('Workload Summary'!$L4="Y",'Workload Summary'!$I4,0)</f>
        <v>0</v>
      </c>
      <c r="N331" s="145">
        <v>0.3</v>
      </c>
      <c r="O331" s="145">
        <v>0.3</v>
      </c>
      <c r="P331" s="145" t="s">
        <v>3028</v>
      </c>
      <c r="Q331" s="137"/>
    </row>
    <row r="332" ht="15.75">
      <c r="A332" s="145" t="s">
        <v>681</v>
      </c>
      <c r="B332" s="154" t="s">
        <v>1912</v>
      </c>
      <c r="C332" s="145" t="s">
        <v>2553</v>
      </c>
      <c r="D332" s="145" t="s">
        <v>2020</v>
      </c>
      <c r="E332" s="147" t="s">
        <v>3001</v>
      </c>
      <c r="F332" s="147" t="s">
        <v>3005</v>
      </c>
      <c r="G332" s="148">
        <v>1</v>
      </c>
      <c r="H332" s="155">
        <v>472</v>
      </c>
      <c r="I332" s="155">
        <v>472</v>
      </c>
      <c r="J332" s="155" t="s">
        <v>687</v>
      </c>
      <c r="K332" s="156">
        <f>IF(ISBLANK(J4),"0",IF('Workload Summary'!$J4="H",'Workload Summary'!$I4*2,'Workload Summary'!$I4*1))</f>
        <v>0</v>
      </c>
      <c r="L332" s="154" t="s">
        <v>687</v>
      </c>
      <c r="M332" s="157">
        <f>IF('Workload Summary'!$L4="Y",'Workload Summary'!$I4,0)</f>
        <v>0</v>
      </c>
      <c r="N332" s="145">
        <v>0.7</v>
      </c>
      <c r="O332" s="145">
        <v>0.7</v>
      </c>
      <c r="P332" s="145" t="s">
        <v>3029</v>
      </c>
      <c r="Q332" s="137"/>
    </row>
    <row r="333" ht="15.75">
      <c r="A333" s="145" t="s">
        <v>681</v>
      </c>
      <c r="B333" s="154" t="s">
        <v>1912</v>
      </c>
      <c r="C333" s="145" t="s">
        <v>2553</v>
      </c>
      <c r="D333" s="145" t="s">
        <v>2020</v>
      </c>
      <c r="E333" s="147" t="s">
        <v>3001</v>
      </c>
      <c r="F333" s="147" t="s">
        <v>3005</v>
      </c>
      <c r="G333" s="148">
        <v>1</v>
      </c>
      <c r="H333" s="155">
        <v>398</v>
      </c>
      <c r="I333" s="155">
        <v>398</v>
      </c>
      <c r="J333" s="155" t="s">
        <v>687</v>
      </c>
      <c r="K333" s="156">
        <f>IF(ISBLANK(J4),"0",IF('Workload Summary'!$J4="H",'Workload Summary'!$I4*2,'Workload Summary'!$I4*1))</f>
        <v>0</v>
      </c>
      <c r="L333" s="154" t="s">
        <v>687</v>
      </c>
      <c r="M333" s="157">
        <f>IF('Workload Summary'!$L4="Y",'Workload Summary'!$I4,0)</f>
        <v>0</v>
      </c>
      <c r="N333" s="145">
        <v>1.1</v>
      </c>
      <c r="O333" s="145">
        <v>1.1</v>
      </c>
      <c r="P333" s="145" t="s">
        <v>3030</v>
      </c>
      <c r="Q333" s="137"/>
    </row>
    <row r="334" ht="15.75">
      <c r="A334" s="145" t="s">
        <v>681</v>
      </c>
      <c r="B334" s="154" t="s">
        <v>1837</v>
      </c>
      <c r="C334" s="145" t="s">
        <v>1838</v>
      </c>
      <c r="D334" s="145" t="s">
        <v>1261</v>
      </c>
      <c r="E334" s="147" t="s">
        <v>3005</v>
      </c>
      <c r="F334" s="147" t="s">
        <v>3013</v>
      </c>
      <c r="G334" s="148">
        <v>1</v>
      </c>
      <c r="H334" s="155">
        <v>645</v>
      </c>
      <c r="I334" s="145">
        <v>0</v>
      </c>
      <c r="J334" s="155" t="s">
        <v>687</v>
      </c>
      <c r="K334" s="156">
        <f>IF(ISBLANK(J4),"0",IF('Workload Summary'!$J4="H",'Workload Summary'!$I4*2,'Workload Summary'!$I4*1))</f>
        <v>0</v>
      </c>
      <c r="L334" s="154" t="s">
        <v>687</v>
      </c>
      <c r="M334" s="157">
        <f>IF('Workload Summary'!$L4="Y",'Workload Summary'!$I4,0)</f>
        <v>0</v>
      </c>
      <c r="N334" s="145">
        <v>0.6</v>
      </c>
      <c r="O334" s="145">
        <v>0.6</v>
      </c>
      <c r="P334" s="145" t="s">
        <v>2820</v>
      </c>
      <c r="Q334" s="137"/>
    </row>
    <row r="335" ht="15.75">
      <c r="A335" s="145" t="s">
        <v>681</v>
      </c>
      <c r="B335" s="154" t="s">
        <v>1367</v>
      </c>
      <c r="C335" s="145" t="s">
        <v>1368</v>
      </c>
      <c r="D335" s="145" t="s">
        <v>1090</v>
      </c>
      <c r="E335" s="147" t="s">
        <v>3005</v>
      </c>
      <c r="F335" s="147" t="s">
        <v>3005</v>
      </c>
      <c r="G335" s="148">
        <v>1</v>
      </c>
      <c r="H335" s="155">
        <v>270</v>
      </c>
      <c r="I335" s="145">
        <v>270</v>
      </c>
      <c r="J335" s="155" t="s">
        <v>687</v>
      </c>
      <c r="K335" s="156">
        <f>IF(ISBLANK(J4),"0",IF('Workload Summary'!$J4="H",'Workload Summary'!$I4*2,'Workload Summary'!$I4*1))</f>
        <v>0</v>
      </c>
      <c r="L335" s="154" t="s">
        <v>687</v>
      </c>
      <c r="M335" s="157">
        <f>IF('Workload Summary'!$L4="Y",'Workload Summary'!$I4,0)</f>
        <v>0</v>
      </c>
      <c r="N335" s="145">
        <v>1</v>
      </c>
      <c r="O335" s="145">
        <v>1</v>
      </c>
      <c r="P335" s="145" t="s">
        <v>3031</v>
      </c>
      <c r="Q335" s="137"/>
    </row>
    <row r="336" ht="15.75">
      <c r="A336" s="145" t="s">
        <v>681</v>
      </c>
      <c r="B336" s="154" t="s">
        <v>2857</v>
      </c>
      <c r="C336" s="145" t="s">
        <v>2079</v>
      </c>
      <c r="D336" s="145" t="s">
        <v>1217</v>
      </c>
      <c r="E336" s="147" t="s">
        <v>3001</v>
      </c>
      <c r="F336" s="147" t="s">
        <v>3005</v>
      </c>
      <c r="G336" s="148">
        <v>1</v>
      </c>
      <c r="H336" s="155">
        <v>825</v>
      </c>
      <c r="I336" s="145">
        <v>825</v>
      </c>
      <c r="J336" s="155" t="s">
        <v>687</v>
      </c>
      <c r="K336" s="156">
        <f>IF(ISBLANK(J4),"0",IF('Workload Summary'!$J4="H",'Workload Summary'!$I4*2,'Workload Summary'!$I4*1))</f>
        <v>0</v>
      </c>
      <c r="L336" s="154" t="s">
        <v>687</v>
      </c>
      <c r="M336" s="157">
        <f>IF('Workload Summary'!$L4="Y",'Workload Summary'!$I4,0)</f>
        <v>0</v>
      </c>
      <c r="N336" s="145">
        <v>1.7</v>
      </c>
      <c r="O336" s="145">
        <v>1.7</v>
      </c>
      <c r="P336" s="145" t="s">
        <v>3032</v>
      </c>
      <c r="Q336" s="137"/>
    </row>
    <row r="337" ht="15.75">
      <c r="A337" s="145" t="s">
        <v>681</v>
      </c>
      <c r="B337" s="154" t="s">
        <v>2857</v>
      </c>
      <c r="C337" s="145" t="s">
        <v>2079</v>
      </c>
      <c r="D337" s="145" t="s">
        <v>1217</v>
      </c>
      <c r="E337" s="147" t="s">
        <v>3001</v>
      </c>
      <c r="F337" s="147" t="s">
        <v>3005</v>
      </c>
      <c r="G337" s="148">
        <v>1</v>
      </c>
      <c r="H337" s="155">
        <v>519</v>
      </c>
      <c r="I337" s="145">
        <v>519</v>
      </c>
      <c r="J337" s="155" t="s">
        <v>687</v>
      </c>
      <c r="K337" s="156">
        <f>IF(ISBLANK(J4),"0",IF('Workload Summary'!$J4="H",'Workload Summary'!$I4*2,'Workload Summary'!$I4*1))</f>
        <v>0</v>
      </c>
      <c r="L337" s="154" t="s">
        <v>687</v>
      </c>
      <c r="M337" s="157">
        <f>IF('Workload Summary'!$L4="Y",'Workload Summary'!$I4,0)</f>
        <v>0</v>
      </c>
      <c r="N337" s="145">
        <v>0.4</v>
      </c>
      <c r="O337" s="145">
        <v>0.4</v>
      </c>
      <c r="P337" s="145" t="s">
        <v>3033</v>
      </c>
      <c r="Q337" s="137"/>
    </row>
    <row r="338" ht="15.75">
      <c r="A338" s="145" t="s">
        <v>681</v>
      </c>
      <c r="B338" s="154" t="s">
        <v>2993</v>
      </c>
      <c r="C338" s="145" t="s">
        <v>2553</v>
      </c>
      <c r="D338" s="145" t="s">
        <v>2020</v>
      </c>
      <c r="E338" s="147" t="s">
        <v>3005</v>
      </c>
      <c r="F338" s="147" t="s">
        <v>3013</v>
      </c>
      <c r="G338" s="148">
        <v>1</v>
      </c>
      <c r="H338" s="155">
        <v>216</v>
      </c>
      <c r="I338" s="145">
        <v>216</v>
      </c>
      <c r="J338" s="155" t="s">
        <v>687</v>
      </c>
      <c r="K338" s="156">
        <f>IF(ISBLANK(J4),"0",IF('Workload Summary'!$J4="H",'Workload Summary'!$I4*2,'Workload Summary'!$I4*1))</f>
        <v>0</v>
      </c>
      <c r="L338" s="154" t="s">
        <v>687</v>
      </c>
      <c r="M338" s="157">
        <f>IF('Workload Summary'!$L4="Y",'Workload Summary'!$I4,0)</f>
        <v>0</v>
      </c>
      <c r="N338" s="145">
        <v>0.7</v>
      </c>
      <c r="O338" s="145">
        <v>0.7</v>
      </c>
      <c r="P338" s="145" t="s">
        <v>3034</v>
      </c>
      <c r="Q338" s="137"/>
    </row>
    <row r="339" ht="15.75">
      <c r="A339" s="145" t="s">
        <v>681</v>
      </c>
      <c r="B339" s="154" t="s">
        <v>2035</v>
      </c>
      <c r="C339" s="145" t="s">
        <v>2036</v>
      </c>
      <c r="D339" s="145" t="s">
        <v>1974</v>
      </c>
      <c r="E339" s="147" t="s">
        <v>3005</v>
      </c>
      <c r="F339" s="147" t="s">
        <v>3013</v>
      </c>
      <c r="G339" s="148">
        <v>1</v>
      </c>
      <c r="H339" s="155">
        <v>721</v>
      </c>
      <c r="I339" s="145">
        <v>721</v>
      </c>
      <c r="J339" s="155" t="s">
        <v>687</v>
      </c>
      <c r="K339" s="156">
        <f>IF(ISBLANK(J4),"0",IF('Workload Summary'!$J4="H",'Workload Summary'!$I4*2,'Workload Summary'!$I4*1))</f>
        <v>0</v>
      </c>
      <c r="L339" s="154" t="s">
        <v>687</v>
      </c>
      <c r="M339" s="157">
        <f>IF('Workload Summary'!$L4="Y",'Workload Summary'!$I4,0)</f>
        <v>0</v>
      </c>
      <c r="N339" s="145">
        <v>1.7</v>
      </c>
      <c r="O339" s="145">
        <v>1.7</v>
      </c>
      <c r="P339" s="145" t="s">
        <v>3035</v>
      </c>
      <c r="Q339" s="137"/>
    </row>
    <row r="340" ht="15.75">
      <c r="A340" s="145" t="s">
        <v>681</v>
      </c>
      <c r="B340" s="154" t="s">
        <v>2035</v>
      </c>
      <c r="C340" s="145" t="s">
        <v>2036</v>
      </c>
      <c r="D340" s="145" t="s">
        <v>1974</v>
      </c>
      <c r="E340" s="147" t="s">
        <v>3005</v>
      </c>
      <c r="F340" s="147" t="s">
        <v>3013</v>
      </c>
      <c r="G340" s="148">
        <v>1</v>
      </c>
      <c r="H340" s="155">
        <v>523</v>
      </c>
      <c r="I340" s="145">
        <v>523</v>
      </c>
      <c r="J340" s="155" t="s">
        <v>687</v>
      </c>
      <c r="K340" s="156">
        <f>IF(ISBLANK(J4),"0",IF('Workload Summary'!$J4="H",'Workload Summary'!$I4*2,'Workload Summary'!$I4*1))</f>
        <v>0</v>
      </c>
      <c r="L340" s="154" t="s">
        <v>687</v>
      </c>
      <c r="M340" s="157">
        <f>IF('Workload Summary'!$L4="Y",'Workload Summary'!$I4,0)</f>
        <v>0</v>
      </c>
      <c r="N340" s="145">
        <v>1</v>
      </c>
      <c r="O340" s="145">
        <v>1</v>
      </c>
      <c r="P340" s="145" t="s">
        <v>3036</v>
      </c>
      <c r="Q340" s="137"/>
    </row>
    <row r="341" ht="15.75">
      <c r="A341" s="145" t="s">
        <v>681</v>
      </c>
      <c r="B341" s="154" t="s">
        <v>2035</v>
      </c>
      <c r="C341" s="145" t="s">
        <v>2036</v>
      </c>
      <c r="D341" s="145" t="s">
        <v>1974</v>
      </c>
      <c r="E341" s="147" t="s">
        <v>3005</v>
      </c>
      <c r="F341" s="147" t="s">
        <v>3013</v>
      </c>
      <c r="G341" s="148">
        <v>1</v>
      </c>
      <c r="H341" s="155">
        <v>102</v>
      </c>
      <c r="I341" s="145">
        <v>102</v>
      </c>
      <c r="J341" s="155" t="s">
        <v>687</v>
      </c>
      <c r="K341" s="156">
        <f>IF(ISBLANK(J4),"0",IF('Workload Summary'!$J4="H",'Workload Summary'!$I4*2,'Workload Summary'!$I4*1))</f>
        <v>0</v>
      </c>
      <c r="L341" s="154" t="s">
        <v>687</v>
      </c>
      <c r="M341" s="157">
        <f>IF('Workload Summary'!$L4="Y",'Workload Summary'!$I4,0)</f>
        <v>0</v>
      </c>
      <c r="N341" s="145">
        <v>0.5</v>
      </c>
      <c r="O341" s="145">
        <v>0.5</v>
      </c>
      <c r="P341" s="145" t="s">
        <v>3037</v>
      </c>
      <c r="Q341" s="137"/>
    </row>
    <row r="342" ht="15.75">
      <c r="A342" s="145" t="s">
        <v>681</v>
      </c>
      <c r="B342" s="154" t="s">
        <v>2269</v>
      </c>
      <c r="C342" s="145" t="s">
        <v>2270</v>
      </c>
      <c r="D342" s="145" t="s">
        <v>1090</v>
      </c>
      <c r="E342" s="147" t="s">
        <v>3005</v>
      </c>
      <c r="F342" s="147" t="s">
        <v>3024</v>
      </c>
      <c r="G342" s="148">
        <v>1</v>
      </c>
      <c r="H342" s="155">
        <v>315</v>
      </c>
      <c r="I342" s="145">
        <v>315</v>
      </c>
      <c r="J342" s="155" t="s">
        <v>687</v>
      </c>
      <c r="K342" s="156">
        <f>IF(ISBLANK(J4),"0",IF('Workload Summary'!$J4="H",'Workload Summary'!$I4*2,'Workload Summary'!$I4*1))</f>
        <v>0</v>
      </c>
      <c r="L342" s="154" t="s">
        <v>687</v>
      </c>
      <c r="M342" s="157">
        <f>IF('Workload Summary'!$L4="Y",'Workload Summary'!$I4,0)</f>
        <v>0</v>
      </c>
      <c r="N342" s="145">
        <v>1.3</v>
      </c>
      <c r="O342" s="145">
        <v>1.3</v>
      </c>
      <c r="P342" s="145" t="s">
        <v>3038</v>
      </c>
      <c r="Q342" s="137"/>
    </row>
    <row r="343" ht="15.75">
      <c r="A343" s="145" t="s">
        <v>681</v>
      </c>
      <c r="B343" s="154" t="s">
        <v>2681</v>
      </c>
      <c r="C343" s="145" t="s">
        <v>2363</v>
      </c>
      <c r="D343" s="145" t="s">
        <v>1583</v>
      </c>
      <c r="E343" s="147" t="s">
        <v>700</v>
      </c>
      <c r="F343" s="147" t="s">
        <v>3024</v>
      </c>
      <c r="G343" s="148">
        <v>1</v>
      </c>
      <c r="H343" s="155">
        <v>523</v>
      </c>
      <c r="I343" s="145">
        <v>523</v>
      </c>
      <c r="J343" s="155" t="s">
        <v>687</v>
      </c>
      <c r="K343" s="156">
        <f>IF(ISBLANK(J4),"0",IF('Workload Summary'!$J4="H",'Workload Summary'!$I4*2,'Workload Summary'!$I4*1))</f>
        <v>0</v>
      </c>
      <c r="L343" s="154" t="s">
        <v>687</v>
      </c>
      <c r="M343" s="157">
        <f>IF('Workload Summary'!$L4="Y",'Workload Summary'!$I4,0)</f>
        <v>0</v>
      </c>
      <c r="N343" s="145">
        <v>1</v>
      </c>
      <c r="O343" s="145">
        <v>1</v>
      </c>
      <c r="P343" s="145" t="s">
        <v>3039</v>
      </c>
      <c r="Q343" s="137"/>
    </row>
    <row r="344" ht="15.75">
      <c r="A344" s="145" t="s">
        <v>681</v>
      </c>
      <c r="B344" s="154" t="s">
        <v>3040</v>
      </c>
      <c r="C344" s="145" t="s">
        <v>1089</v>
      </c>
      <c r="D344" s="145" t="s">
        <v>1090</v>
      </c>
      <c r="E344" s="147" t="s">
        <v>1705</v>
      </c>
      <c r="F344" s="147" t="s">
        <v>3024</v>
      </c>
      <c r="G344" s="148">
        <v>1</v>
      </c>
      <c r="H344" s="155">
        <v>832</v>
      </c>
      <c r="I344" s="145">
        <v>832</v>
      </c>
      <c r="J344" s="155" t="s">
        <v>687</v>
      </c>
      <c r="K344" s="156">
        <f>IF(ISBLANK(J4),"0",IF('Workload Summary'!$J4="H",'Workload Summary'!$I4*2,'Workload Summary'!$I4*1))</f>
        <v>0</v>
      </c>
      <c r="L344" s="154" t="s">
        <v>687</v>
      </c>
      <c r="M344" s="157">
        <f>IF('Workload Summary'!$L4="Y",'Workload Summary'!$I4,0)</f>
        <v>0</v>
      </c>
      <c r="N344" s="145">
        <v>1.7</v>
      </c>
      <c r="O344" s="145">
        <v>1.7</v>
      </c>
      <c r="P344" s="145" t="s">
        <v>3041</v>
      </c>
      <c r="Q344" s="137"/>
    </row>
    <row r="345" ht="15.75">
      <c r="A345" s="145" t="s">
        <v>681</v>
      </c>
      <c r="B345" s="154" t="s">
        <v>2474</v>
      </c>
      <c r="C345" s="145" t="s">
        <v>2475</v>
      </c>
      <c r="D345" s="145" t="s">
        <v>2134</v>
      </c>
      <c r="E345" s="147" t="s">
        <v>3042</v>
      </c>
      <c r="F345" s="147" t="s">
        <v>3043</v>
      </c>
      <c r="G345" s="148">
        <v>1</v>
      </c>
      <c r="H345" s="155">
        <v>603</v>
      </c>
      <c r="I345" s="145">
        <v>603</v>
      </c>
      <c r="J345" s="155" t="s">
        <v>687</v>
      </c>
      <c r="K345" s="156">
        <f>IF(ISBLANK(J4),"0",IF('Workload Summary'!$J4="H",'Workload Summary'!$I4*2,'Workload Summary'!$I4*1))</f>
        <v>0</v>
      </c>
      <c r="L345" s="154" t="s">
        <v>2705</v>
      </c>
      <c r="M345" s="157">
        <f>IF('Workload Summary'!$L4="Y",'Workload Summary'!$I4,0)</f>
        <v>603</v>
      </c>
      <c r="N345" s="145">
        <v>0.8</v>
      </c>
      <c r="O345" s="145">
        <v>0.8</v>
      </c>
      <c r="P345" s="145" t="s">
        <v>3044</v>
      </c>
      <c r="Q345" s="137"/>
    </row>
    <row r="346" ht="15.75">
      <c r="A346" s="145" t="s">
        <v>681</v>
      </c>
      <c r="B346" s="154" t="s">
        <v>1146</v>
      </c>
      <c r="C346" s="145" t="s">
        <v>1147</v>
      </c>
      <c r="D346" s="145" t="s">
        <v>1090</v>
      </c>
      <c r="E346" s="147" t="s">
        <v>3042</v>
      </c>
      <c r="F346" s="147" t="s">
        <v>3024</v>
      </c>
      <c r="G346" s="148">
        <v>1</v>
      </c>
      <c r="H346" s="155">
        <v>928</v>
      </c>
      <c r="I346" s="145">
        <v>928</v>
      </c>
      <c r="J346" s="155" t="s">
        <v>687</v>
      </c>
      <c r="K346" s="156">
        <f>IF(ISBLANK(J4),"0",IF('Workload Summary'!$J4="H",'Workload Summary'!$I4*2,'Workload Summary'!$I4*1))</f>
        <v>0</v>
      </c>
      <c r="L346" s="154" t="s">
        <v>2705</v>
      </c>
      <c r="M346" s="157">
        <f>IF('Workload Summary'!$L4="Y",'Workload Summary'!$I4,0)</f>
        <v>928</v>
      </c>
      <c r="N346" s="145">
        <v>1.5</v>
      </c>
      <c r="O346" s="145">
        <v>1.5</v>
      </c>
      <c r="P346" s="145" t="s">
        <v>3045</v>
      </c>
      <c r="Q346" s="137"/>
    </row>
    <row r="347" ht="15.75">
      <c r="A347" s="145" t="s">
        <v>681</v>
      </c>
      <c r="B347" s="154" t="s">
        <v>2269</v>
      </c>
      <c r="C347" s="145" t="s">
        <v>2270</v>
      </c>
      <c r="D347" s="145" t="s">
        <v>1090</v>
      </c>
      <c r="E347" s="147" t="s">
        <v>3042</v>
      </c>
      <c r="F347" s="147" t="s">
        <v>3043</v>
      </c>
      <c r="G347" s="148">
        <v>1</v>
      </c>
      <c r="H347" s="155">
        <v>129</v>
      </c>
      <c r="I347" s="145">
        <v>129</v>
      </c>
      <c r="J347" s="155" t="s">
        <v>687</v>
      </c>
      <c r="K347" s="156">
        <f>IF(ISBLANK(J4),"0",IF('Workload Summary'!$J4="H",'Workload Summary'!$I4*2,'Workload Summary'!$I4*1))</f>
        <v>0</v>
      </c>
      <c r="L347" s="154" t="s">
        <v>687</v>
      </c>
      <c r="M347" s="157">
        <f>IF('Workload Summary'!$L4="Y",'Workload Summary'!$I4,0)</f>
        <v>0</v>
      </c>
      <c r="N347" s="145">
        <v>1.2</v>
      </c>
      <c r="O347" s="145">
        <v>1.2</v>
      </c>
      <c r="P347" s="145" t="s">
        <v>3046</v>
      </c>
      <c r="Q347" s="137"/>
    </row>
    <row r="348" ht="15.75">
      <c r="A348" s="145" t="s">
        <v>681</v>
      </c>
      <c r="B348" s="154" t="s">
        <v>2993</v>
      </c>
      <c r="C348" s="145" t="s">
        <v>2553</v>
      </c>
      <c r="D348" s="145" t="s">
        <v>2020</v>
      </c>
      <c r="E348" s="147" t="s">
        <v>3024</v>
      </c>
      <c r="F348" s="147" t="s">
        <v>3043</v>
      </c>
      <c r="G348" s="148">
        <v>1</v>
      </c>
      <c r="H348" s="155">
        <v>494</v>
      </c>
      <c r="I348" s="145">
        <v>494</v>
      </c>
      <c r="J348" s="155" t="s">
        <v>687</v>
      </c>
      <c r="K348" s="156">
        <f>IF(ISBLANK(J4),"0",IF('Workload Summary'!$J4="H",'Workload Summary'!$I4*2,'Workload Summary'!$I4*1))</f>
        <v>0</v>
      </c>
      <c r="L348" s="154" t="s">
        <v>687</v>
      </c>
      <c r="M348" s="157">
        <f>IF('Workload Summary'!$L4="Y",'Workload Summary'!$I4,0)</f>
        <v>0</v>
      </c>
      <c r="N348" s="145">
        <v>1.2</v>
      </c>
      <c r="O348" s="145">
        <v>1.2</v>
      </c>
      <c r="P348" s="145" t="s">
        <v>3047</v>
      </c>
      <c r="Q348" s="137"/>
    </row>
    <row r="349" ht="15.75">
      <c r="A349" s="145" t="s">
        <v>681</v>
      </c>
      <c r="B349" s="154" t="s">
        <v>1733</v>
      </c>
      <c r="C349" s="145" t="s">
        <v>1734</v>
      </c>
      <c r="D349" s="145" t="s">
        <v>1217</v>
      </c>
      <c r="E349" s="147" t="s">
        <v>3024</v>
      </c>
      <c r="F349" s="147" t="s">
        <v>3043</v>
      </c>
      <c r="G349" s="148">
        <v>1</v>
      </c>
      <c r="H349" s="155">
        <v>130</v>
      </c>
      <c r="I349" s="145">
        <v>130</v>
      </c>
      <c r="J349" s="155" t="s">
        <v>687</v>
      </c>
      <c r="K349" s="156">
        <f>IF(ISBLANK(J4),"0",IF('Workload Summary'!$J4="H",'Workload Summary'!$I4*2,'Workload Summary'!$I4*1))</f>
        <v>0</v>
      </c>
      <c r="L349" s="154" t="s">
        <v>2705</v>
      </c>
      <c r="M349" s="157">
        <f>IF('Workload Summary'!$L4="Y",'Workload Summary'!$I4,0)</f>
        <v>130</v>
      </c>
      <c r="N349" s="145">
        <v>0.8</v>
      </c>
      <c r="O349" s="145">
        <v>0.8</v>
      </c>
      <c r="P349" s="145" t="s">
        <v>3048</v>
      </c>
      <c r="Q349" s="137"/>
    </row>
    <row r="350" ht="15.75">
      <c r="A350" s="145" t="s">
        <v>681</v>
      </c>
      <c r="B350" s="154" t="s">
        <v>1629</v>
      </c>
      <c r="C350" s="145" t="s">
        <v>1630</v>
      </c>
      <c r="D350" s="145" t="s">
        <v>1631</v>
      </c>
      <c r="E350" s="147" t="s">
        <v>3043</v>
      </c>
      <c r="F350" s="147" t="s">
        <v>3043</v>
      </c>
      <c r="G350" s="148">
        <v>2</v>
      </c>
      <c r="H350" s="155">
        <v>885</v>
      </c>
      <c r="I350" s="145">
        <v>885</v>
      </c>
      <c r="J350" s="155" t="s">
        <v>687</v>
      </c>
      <c r="K350" s="156">
        <f>IF(ISBLANK(J4),"0",IF('Workload Summary'!$J4="H",'Workload Summary'!$I4*2,'Workload Summary'!$I4*1))</f>
        <v>0</v>
      </c>
      <c r="L350" s="154" t="s">
        <v>687</v>
      </c>
      <c r="M350" s="157">
        <f>IF('Workload Summary'!$L4="Y",'Workload Summary'!$I4,0)</f>
        <v>0</v>
      </c>
      <c r="N350" s="145">
        <v>1.1</v>
      </c>
      <c r="O350" s="145">
        <v>1.1</v>
      </c>
      <c r="P350" s="145" t="s">
        <v>3049</v>
      </c>
      <c r="Q350" s="137"/>
    </row>
    <row r="351" ht="15.75">
      <c r="A351" s="145" t="s">
        <v>681</v>
      </c>
      <c r="B351" s="154" t="s">
        <v>2124</v>
      </c>
      <c r="C351" s="145" t="s">
        <v>2218</v>
      </c>
      <c r="D351" s="145" t="s">
        <v>1233</v>
      </c>
      <c r="E351" s="147" t="s">
        <v>3043</v>
      </c>
      <c r="F351" s="147" t="s">
        <v>3043</v>
      </c>
      <c r="G351" s="148">
        <v>1</v>
      </c>
      <c r="H351" s="155">
        <v>668</v>
      </c>
      <c r="I351" s="145">
        <v>668</v>
      </c>
      <c r="J351" s="155" t="s">
        <v>687</v>
      </c>
      <c r="K351" s="156">
        <f>IF(ISBLANK(J4),"0",IF('Workload Summary'!$J4="H",'Workload Summary'!$I4*2,'Workload Summary'!$I4*1))</f>
        <v>0</v>
      </c>
      <c r="L351" s="154" t="s">
        <v>687</v>
      </c>
      <c r="M351" s="157">
        <f>IF('Workload Summary'!$L4="Y",'Workload Summary'!$I4,0)</f>
        <v>0</v>
      </c>
      <c r="N351" s="145">
        <v>1.5</v>
      </c>
      <c r="O351" s="145">
        <v>1.5</v>
      </c>
      <c r="P351" s="145" t="s">
        <v>2715</v>
      </c>
      <c r="Q351" s="137"/>
    </row>
    <row r="352" ht="15.75">
      <c r="A352" s="145" t="s">
        <v>681</v>
      </c>
      <c r="B352" s="154" t="s">
        <v>2124</v>
      </c>
      <c r="C352" s="145" t="s">
        <v>2613</v>
      </c>
      <c r="D352" s="145" t="s">
        <v>1974</v>
      </c>
      <c r="E352" s="147" t="s">
        <v>3043</v>
      </c>
      <c r="F352" s="147" t="s">
        <v>3050</v>
      </c>
      <c r="G352" s="148">
        <v>1</v>
      </c>
      <c r="H352" s="155">
        <v>933</v>
      </c>
      <c r="I352" s="145">
        <v>933</v>
      </c>
      <c r="J352" s="155" t="s">
        <v>687</v>
      </c>
      <c r="K352" s="156">
        <f>IF(ISBLANK(J4),"0",IF('Workload Summary'!$J4="H",'Workload Summary'!$I4*2,'Workload Summary'!$I4*1))</f>
        <v>0</v>
      </c>
      <c r="L352" s="154" t="s">
        <v>687</v>
      </c>
      <c r="M352" s="157">
        <f>IF('Workload Summary'!$L4="Y",'Workload Summary'!$I4,0)</f>
        <v>0</v>
      </c>
      <c r="N352" s="145">
        <v>1.3</v>
      </c>
      <c r="O352" s="145">
        <v>1.3</v>
      </c>
      <c r="P352" s="145" t="s">
        <v>3051</v>
      </c>
      <c r="Q352" s="137"/>
    </row>
    <row r="353" ht="15.75">
      <c r="A353" s="145" t="s">
        <v>681</v>
      </c>
      <c r="B353" s="154" t="s">
        <v>2441</v>
      </c>
      <c r="C353" s="145" t="s">
        <v>3052</v>
      </c>
      <c r="D353" s="145" t="s">
        <v>2020</v>
      </c>
      <c r="E353" s="147" t="s">
        <v>3050</v>
      </c>
      <c r="F353" s="147" t="s">
        <v>3050</v>
      </c>
      <c r="G353" s="148">
        <v>1</v>
      </c>
      <c r="H353" s="155">
        <v>981</v>
      </c>
      <c r="I353" s="145">
        <v>981</v>
      </c>
      <c r="J353" s="155" t="s">
        <v>687</v>
      </c>
      <c r="K353" s="156">
        <f>IF(ISBLANK(J4),"0",IF('Workload Summary'!$J4="H",'Workload Summary'!$I4*2,'Workload Summary'!$I4*1))</f>
        <v>0</v>
      </c>
      <c r="L353" s="154" t="s">
        <v>687</v>
      </c>
      <c r="M353" s="157">
        <f>IF('Workload Summary'!$L4="Y",'Workload Summary'!$I4,0)</f>
        <v>0</v>
      </c>
      <c r="N353" s="145">
        <v>1.3</v>
      </c>
      <c r="O353" s="145">
        <v>1.3</v>
      </c>
      <c r="P353" s="145" t="s">
        <v>3053</v>
      </c>
      <c r="Q353" s="137"/>
    </row>
    <row r="354" ht="15.75">
      <c r="A354" s="145" t="s">
        <v>681</v>
      </c>
      <c r="B354" s="154" t="s">
        <v>1146</v>
      </c>
      <c r="C354" s="145" t="s">
        <v>1147</v>
      </c>
      <c r="D354" s="145" t="s">
        <v>1090</v>
      </c>
      <c r="E354" s="147" t="s">
        <v>3050</v>
      </c>
      <c r="F354" s="147" t="s">
        <v>3050</v>
      </c>
      <c r="G354" s="148">
        <v>1</v>
      </c>
      <c r="H354" s="155">
        <v>1219</v>
      </c>
      <c r="I354" s="145">
        <v>1219</v>
      </c>
      <c r="J354" s="155" t="s">
        <v>687</v>
      </c>
      <c r="K354" s="156">
        <f>IF(ISBLANK(J4),"0",IF('Workload Summary'!$J4="H",'Workload Summary'!$I4*2,'Workload Summary'!$I4*1))</f>
        <v>0</v>
      </c>
      <c r="L354" s="154" t="s">
        <v>2705</v>
      </c>
      <c r="M354" s="157">
        <f>IF('Workload Summary'!$L4="Y",'Workload Summary'!$I4,0)</f>
        <v>1219</v>
      </c>
      <c r="N354" s="145">
        <v>1.5</v>
      </c>
      <c r="O354" s="145">
        <v>1.5</v>
      </c>
      <c r="P354" s="145" t="s">
        <v>3054</v>
      </c>
      <c r="Q354" s="137"/>
    </row>
    <row r="355" ht="15.75">
      <c r="A355" s="145" t="s">
        <v>681</v>
      </c>
      <c r="B355" s="154" t="s">
        <v>2993</v>
      </c>
      <c r="C355" s="145" t="s">
        <v>2553</v>
      </c>
      <c r="D355" s="145" t="s">
        <v>2020</v>
      </c>
      <c r="E355" s="147" t="s">
        <v>3050</v>
      </c>
      <c r="F355" s="147" t="s">
        <v>3050</v>
      </c>
      <c r="G355" s="148">
        <v>1</v>
      </c>
      <c r="H355" s="155">
        <v>216</v>
      </c>
      <c r="I355" s="145">
        <v>216</v>
      </c>
      <c r="J355" s="155" t="s">
        <v>687</v>
      </c>
      <c r="K355" s="156">
        <f>IF(ISBLANK(J4),"0",IF('Workload Summary'!$J4="H",'Workload Summary'!$I4*2,'Workload Summary'!$I4*1))</f>
        <v>0</v>
      </c>
      <c r="L355" s="154" t="s">
        <v>687</v>
      </c>
      <c r="M355" s="157">
        <f>IF('Workload Summary'!$L4="Y",'Workload Summary'!$I4,0)</f>
        <v>0</v>
      </c>
      <c r="N355" s="145">
        <v>0.8</v>
      </c>
      <c r="O355" s="145">
        <v>0.8</v>
      </c>
      <c r="P355" s="145" t="s">
        <v>3055</v>
      </c>
      <c r="Q355" s="137"/>
    </row>
    <row r="356" ht="15.75">
      <c r="A356" s="145" t="s">
        <v>681</v>
      </c>
      <c r="B356" s="154" t="s">
        <v>2993</v>
      </c>
      <c r="C356" s="145" t="s">
        <v>2553</v>
      </c>
      <c r="D356" s="145" t="s">
        <v>2020</v>
      </c>
      <c r="E356" s="147" t="s">
        <v>3050</v>
      </c>
      <c r="F356" s="147" t="s">
        <v>3056</v>
      </c>
      <c r="G356" s="148">
        <v>1</v>
      </c>
      <c r="H356" s="155">
        <v>611</v>
      </c>
      <c r="I356" s="145">
        <v>611</v>
      </c>
      <c r="J356" s="155" t="s">
        <v>687</v>
      </c>
      <c r="K356" s="156">
        <f>IF(ISBLANK(J4),"0",IF('Workload Summary'!$J4="H",'Workload Summary'!$I4*2,'Workload Summary'!$I4*1))</f>
        <v>0</v>
      </c>
      <c r="L356" s="154" t="s">
        <v>687</v>
      </c>
      <c r="M356" s="157">
        <f>IF('Workload Summary'!$L4="Y",'Workload Summary'!$I4,0)</f>
        <v>0</v>
      </c>
      <c r="N356" s="145">
        <v>0.6</v>
      </c>
      <c r="O356" s="145">
        <v>0.6</v>
      </c>
      <c r="P356" s="145" t="s">
        <v>3057</v>
      </c>
      <c r="Q356" s="137"/>
    </row>
    <row r="357" ht="15.75">
      <c r="A357" s="145" t="s">
        <v>681</v>
      </c>
      <c r="B357" s="154" t="s">
        <v>2124</v>
      </c>
      <c r="C357" s="145" t="s">
        <v>2223</v>
      </c>
      <c r="D357" s="145" t="s">
        <v>1125</v>
      </c>
      <c r="E357" s="147" t="s">
        <v>3050</v>
      </c>
      <c r="F357" s="147" t="s">
        <v>3056</v>
      </c>
      <c r="G357" s="148">
        <v>1</v>
      </c>
      <c r="H357" s="155">
        <v>635</v>
      </c>
      <c r="I357" s="145">
        <v>635</v>
      </c>
      <c r="J357" s="155" t="s">
        <v>687</v>
      </c>
      <c r="K357" s="156">
        <f>IF(ISBLANK(J4),"0",IF('Workload Summary'!$J4="H",'Workload Summary'!$I4*2,'Workload Summary'!$I4*1))</f>
        <v>0</v>
      </c>
      <c r="L357" s="154" t="s">
        <v>687</v>
      </c>
      <c r="M357" s="157">
        <f>IF('Workload Summary'!$L4="Y",'Workload Summary'!$I4,0)</f>
        <v>0</v>
      </c>
      <c r="N357" s="145">
        <v>1</v>
      </c>
      <c r="O357" s="145">
        <v>1</v>
      </c>
      <c r="P357" s="145" t="s">
        <v>2715</v>
      </c>
      <c r="Q357" s="137"/>
    </row>
    <row r="358" ht="15.75">
      <c r="A358" s="145" t="s">
        <v>681</v>
      </c>
      <c r="B358" s="154" t="s">
        <v>1972</v>
      </c>
      <c r="C358" s="145" t="s">
        <v>1973</v>
      </c>
      <c r="D358" s="145" t="s">
        <v>1974</v>
      </c>
      <c r="E358" s="147" t="s">
        <v>3050</v>
      </c>
      <c r="F358" s="147" t="s">
        <v>3056</v>
      </c>
      <c r="G358" s="148">
        <v>1</v>
      </c>
      <c r="H358" s="155">
        <v>202</v>
      </c>
      <c r="I358" s="145">
        <v>202</v>
      </c>
      <c r="J358" s="155" t="s">
        <v>687</v>
      </c>
      <c r="K358" s="156">
        <f>IF(ISBLANK(J4),"0",IF('Workload Summary'!$J4="H",'Workload Summary'!$I4*2,'Workload Summary'!$I4*1))</f>
        <v>0</v>
      </c>
      <c r="L358" s="154" t="s">
        <v>687</v>
      </c>
      <c r="M358" s="157">
        <f>IF('Workload Summary'!$L4="Y",'Workload Summary'!$I4,0)</f>
        <v>0</v>
      </c>
      <c r="N358" s="145">
        <v>0.8</v>
      </c>
      <c r="O358" s="145">
        <v>0.8</v>
      </c>
      <c r="P358" s="145" t="s">
        <v>3058</v>
      </c>
      <c r="Q358" s="137"/>
    </row>
    <row r="359" ht="15.75">
      <c r="A359" s="145" t="s">
        <v>681</v>
      </c>
      <c r="B359" s="154" t="s">
        <v>1972</v>
      </c>
      <c r="C359" s="145" t="s">
        <v>1973</v>
      </c>
      <c r="D359" s="145" t="s">
        <v>1974</v>
      </c>
      <c r="E359" s="147" t="s">
        <v>3050</v>
      </c>
      <c r="F359" s="147" t="s">
        <v>3056</v>
      </c>
      <c r="G359" s="148">
        <v>1</v>
      </c>
      <c r="H359" s="155">
        <v>312</v>
      </c>
      <c r="I359" s="145">
        <v>312</v>
      </c>
      <c r="J359" s="155" t="s">
        <v>687</v>
      </c>
      <c r="K359" s="156">
        <f>IF(ISBLANK(J4),"0",IF('Workload Summary'!$J4="H",'Workload Summary'!$I4*2,'Workload Summary'!$I4*1))</f>
        <v>0</v>
      </c>
      <c r="L359" s="154" t="s">
        <v>687</v>
      </c>
      <c r="M359" s="157">
        <f>IF('Workload Summary'!$L4="Y",'Workload Summary'!$I4,0)</f>
        <v>0</v>
      </c>
      <c r="N359" s="145">
        <v>0.9</v>
      </c>
      <c r="O359" s="145">
        <v>0.9</v>
      </c>
      <c r="P359" s="145" t="s">
        <v>3059</v>
      </c>
      <c r="Q359" s="137"/>
    </row>
    <row r="360" ht="15.75">
      <c r="A360" s="145" t="s">
        <v>681</v>
      </c>
      <c r="B360" s="154" t="s">
        <v>1733</v>
      </c>
      <c r="C360" s="145" t="s">
        <v>1734</v>
      </c>
      <c r="D360" s="145" t="s">
        <v>1217</v>
      </c>
      <c r="E360" s="147" t="s">
        <v>3056</v>
      </c>
      <c r="F360" s="147" t="s">
        <v>3060</v>
      </c>
      <c r="G360" s="148">
        <v>1</v>
      </c>
      <c r="H360" s="155">
        <v>168</v>
      </c>
      <c r="I360" s="145">
        <v>168</v>
      </c>
      <c r="J360" s="155" t="s">
        <v>687</v>
      </c>
      <c r="K360" s="156">
        <f>IF(ISBLANK(J4),"0",IF('Workload Summary'!$J4="H",'Workload Summary'!$I4*2,'Workload Summary'!$I4*1))</f>
        <v>0</v>
      </c>
      <c r="L360" s="154" t="s">
        <v>2705</v>
      </c>
      <c r="M360" s="157">
        <f>IF('Workload Summary'!$L4="Y",'Workload Summary'!$I4,0)</f>
        <v>168</v>
      </c>
      <c r="N360" s="145">
        <v>1</v>
      </c>
      <c r="O360" s="145">
        <v>1</v>
      </c>
      <c r="P360" s="145" t="s">
        <v>3061</v>
      </c>
      <c r="Q360" s="137"/>
    </row>
    <row r="361" ht="15.75">
      <c r="A361" s="145" t="s">
        <v>681</v>
      </c>
      <c r="B361" s="154" t="s">
        <v>2496</v>
      </c>
      <c r="C361" s="145" t="s">
        <v>2497</v>
      </c>
      <c r="D361" s="145" t="s">
        <v>1261</v>
      </c>
      <c r="E361" s="147" t="s">
        <v>3060</v>
      </c>
      <c r="F361" s="147" t="s">
        <v>3060</v>
      </c>
      <c r="G361" s="148">
        <v>1</v>
      </c>
      <c r="H361" s="155">
        <v>155</v>
      </c>
      <c r="I361" s="145">
        <v>0</v>
      </c>
      <c r="J361" s="155" t="s">
        <v>687</v>
      </c>
      <c r="K361" s="156">
        <f>IF(ISBLANK(J4),"0",IF('Workload Summary'!$J4="H",'Workload Summary'!$I4*2,'Workload Summary'!$I4*1))</f>
        <v>0</v>
      </c>
      <c r="L361" s="154" t="s">
        <v>687</v>
      </c>
      <c r="M361" s="157">
        <f>IF('Workload Summary'!$L4="Y",'Workload Summary'!$I4,0)</f>
        <v>0</v>
      </c>
      <c r="N361" s="145">
        <v>0.8</v>
      </c>
      <c r="O361" s="145">
        <v>0.8</v>
      </c>
      <c r="P361" s="145" t="s">
        <v>3062</v>
      </c>
      <c r="Q361" s="137"/>
    </row>
    <row r="362" ht="15.75">
      <c r="A362" s="145" t="s">
        <v>681</v>
      </c>
      <c r="B362" s="154" t="s">
        <v>2496</v>
      </c>
      <c r="C362" s="145" t="s">
        <v>2497</v>
      </c>
      <c r="D362" s="145" t="s">
        <v>1261</v>
      </c>
      <c r="E362" s="147" t="s">
        <v>3060</v>
      </c>
      <c r="F362" s="147" t="s">
        <v>3060</v>
      </c>
      <c r="G362" s="148">
        <v>1</v>
      </c>
      <c r="H362" s="155">
        <v>195</v>
      </c>
      <c r="I362" s="145">
        <v>0</v>
      </c>
      <c r="J362" s="155" t="s">
        <v>687</v>
      </c>
      <c r="K362" s="156">
        <f>IF(ISBLANK(J4),"0",IF('Workload Summary'!$J4="H",'Workload Summary'!$I4*2,'Workload Summary'!$I4*1))</f>
        <v>0</v>
      </c>
      <c r="L362" s="154" t="s">
        <v>687</v>
      </c>
      <c r="M362" s="157">
        <f>IF('Workload Summary'!$L4="Y",'Workload Summary'!$I4,0)</f>
        <v>0</v>
      </c>
      <c r="N362" s="145">
        <v>0.4</v>
      </c>
      <c r="O362" s="145">
        <v>0.4</v>
      </c>
      <c r="P362" s="145" t="s">
        <v>3063</v>
      </c>
      <c r="Q362" s="137"/>
    </row>
    <row r="363" ht="15.75">
      <c r="A363" s="145" t="s">
        <v>681</v>
      </c>
      <c r="B363" s="154" t="s">
        <v>2124</v>
      </c>
      <c r="C363" s="145" t="s">
        <v>2227</v>
      </c>
      <c r="D363" s="145" t="s">
        <v>1631</v>
      </c>
      <c r="E363" s="147" t="s">
        <v>3060</v>
      </c>
      <c r="F363" s="147" t="s">
        <v>3060</v>
      </c>
      <c r="G363" s="148">
        <v>1</v>
      </c>
      <c r="H363" s="155">
        <v>214</v>
      </c>
      <c r="I363" s="145">
        <v>214</v>
      </c>
      <c r="J363" s="155" t="s">
        <v>687</v>
      </c>
      <c r="K363" s="156">
        <f>IF(ISBLANK(J4),"0",IF('Workload Summary'!$J4="H",'Workload Summary'!$I4*2,'Workload Summary'!$I4*1))</f>
        <v>0</v>
      </c>
      <c r="L363" s="154" t="s">
        <v>687</v>
      </c>
      <c r="M363" s="157">
        <f>IF('Workload Summary'!$L4="Y",'Workload Summary'!$I4,0)</f>
        <v>0</v>
      </c>
      <c r="N363" s="145">
        <v>0.8</v>
      </c>
      <c r="O363" s="145">
        <v>0.8</v>
      </c>
      <c r="P363" s="145" t="s">
        <v>3064</v>
      </c>
      <c r="Q363" s="137"/>
    </row>
    <row r="364" ht="15.75">
      <c r="A364" s="145" t="s">
        <v>681</v>
      </c>
      <c r="B364" s="154" t="s">
        <v>2124</v>
      </c>
      <c r="C364" s="145" t="s">
        <v>3065</v>
      </c>
      <c r="D364" s="145" t="s">
        <v>1631</v>
      </c>
      <c r="E364" s="147" t="s">
        <v>3060</v>
      </c>
      <c r="F364" s="147" t="s">
        <v>3060</v>
      </c>
      <c r="G364" s="148">
        <v>1</v>
      </c>
      <c r="H364" s="155">
        <v>557</v>
      </c>
      <c r="I364" s="145">
        <v>557</v>
      </c>
      <c r="J364" s="155" t="s">
        <v>687</v>
      </c>
      <c r="K364" s="156">
        <f>IF(ISBLANK(J4),"0",IF('Workload Summary'!$J4="H",'Workload Summary'!$I4*2,'Workload Summary'!$I4*1))</f>
        <v>0</v>
      </c>
      <c r="L364" s="154" t="s">
        <v>687</v>
      </c>
      <c r="M364" s="157">
        <f>IF('Workload Summary'!$L4="Y",'Workload Summary'!$I4,0)</f>
        <v>0</v>
      </c>
      <c r="N364" s="145">
        <v>1</v>
      </c>
      <c r="O364" s="145">
        <v>1</v>
      </c>
      <c r="P364" s="145" t="s">
        <v>3066</v>
      </c>
      <c r="Q364" s="137"/>
    </row>
    <row r="365" ht="15.75">
      <c r="A365" s="145" t="s">
        <v>681</v>
      </c>
      <c r="B365" s="154" t="s">
        <v>2035</v>
      </c>
      <c r="C365" s="145" t="s">
        <v>2036</v>
      </c>
      <c r="D365" s="145" t="s">
        <v>1974</v>
      </c>
      <c r="E365" s="147" t="s">
        <v>3060</v>
      </c>
      <c r="F365" s="147" t="s">
        <v>3067</v>
      </c>
      <c r="G365" s="148">
        <v>1</v>
      </c>
      <c r="H365" s="155">
        <v>454</v>
      </c>
      <c r="I365" s="145">
        <v>454</v>
      </c>
      <c r="J365" s="155" t="s">
        <v>687</v>
      </c>
      <c r="K365" s="156">
        <f>IF(ISBLANK(J4),"0",IF('Workload Summary'!$J4="H",'Workload Summary'!$I4*2,'Workload Summary'!$I4*1))</f>
        <v>0</v>
      </c>
      <c r="L365" s="154" t="s">
        <v>687</v>
      </c>
      <c r="M365" s="157">
        <f>IF('Workload Summary'!$L4="Y",'Workload Summary'!$I4,0)</f>
        <v>0</v>
      </c>
      <c r="N365" s="145">
        <v>1</v>
      </c>
      <c r="O365" s="145">
        <v>1</v>
      </c>
      <c r="P365" s="145" t="s">
        <v>3068</v>
      </c>
      <c r="Q365" s="137"/>
    </row>
    <row r="366" ht="15.75">
      <c r="A366" s="145" t="s">
        <v>681</v>
      </c>
      <c r="B366" s="154" t="s">
        <v>2035</v>
      </c>
      <c r="C366" s="145" t="s">
        <v>2036</v>
      </c>
      <c r="D366" s="145" t="s">
        <v>1974</v>
      </c>
      <c r="E366" s="147" t="s">
        <v>3060</v>
      </c>
      <c r="F366" s="147" t="s">
        <v>3067</v>
      </c>
      <c r="G366" s="148">
        <v>1</v>
      </c>
      <c r="H366" s="155">
        <v>524</v>
      </c>
      <c r="I366" s="145">
        <v>524</v>
      </c>
      <c r="J366" s="155" t="s">
        <v>687</v>
      </c>
      <c r="K366" s="156">
        <f>IF(ISBLANK(J4),"0",IF('Workload Summary'!$J4="H",'Workload Summary'!$I4*2,'Workload Summary'!$I4*1))</f>
        <v>0</v>
      </c>
      <c r="L366" s="154" t="s">
        <v>687</v>
      </c>
      <c r="M366" s="157">
        <f>IF('Workload Summary'!$L4="Y",'Workload Summary'!$I4,0)</f>
        <v>0</v>
      </c>
      <c r="N366" s="145">
        <v>1.2</v>
      </c>
      <c r="O366" s="145">
        <v>1.2</v>
      </c>
      <c r="P366" s="145" t="s">
        <v>3069</v>
      </c>
      <c r="Q366" s="137"/>
    </row>
    <row r="367" ht="15.75">
      <c r="A367" s="145" t="s">
        <v>681</v>
      </c>
      <c r="B367" s="154" t="s">
        <v>1733</v>
      </c>
      <c r="C367" s="145" t="s">
        <v>1734</v>
      </c>
      <c r="D367" s="145" t="s">
        <v>1217</v>
      </c>
      <c r="E367" s="147" t="s">
        <v>3070</v>
      </c>
      <c r="F367" s="147" t="s">
        <v>3067</v>
      </c>
      <c r="G367" s="148">
        <v>1</v>
      </c>
      <c r="H367" s="155">
        <v>204</v>
      </c>
      <c r="I367" s="145">
        <v>204</v>
      </c>
      <c r="J367" s="155" t="s">
        <v>687</v>
      </c>
      <c r="K367" s="156">
        <f>IF(ISBLANK(J4),"0",IF('Workload Summary'!$J4="H",'Workload Summary'!$I4*2,'Workload Summary'!$I4*1))</f>
        <v>0</v>
      </c>
      <c r="L367" s="154" t="s">
        <v>2705</v>
      </c>
      <c r="M367" s="157">
        <f>IF('Workload Summary'!$L4="Y",'Workload Summary'!$I4,0)</f>
        <v>204</v>
      </c>
      <c r="N367" s="145">
        <v>1</v>
      </c>
      <c r="O367" s="145">
        <v>1</v>
      </c>
      <c r="P367" s="145" t="s">
        <v>3071</v>
      </c>
      <c r="Q367" s="137"/>
    </row>
    <row r="368" ht="15.75">
      <c r="A368" s="145" t="s">
        <v>681</v>
      </c>
      <c r="B368" s="154" t="s">
        <v>2993</v>
      </c>
      <c r="C368" s="145" t="s">
        <v>2553</v>
      </c>
      <c r="D368" s="145" t="s">
        <v>2020</v>
      </c>
      <c r="E368" s="147" t="s">
        <v>3067</v>
      </c>
      <c r="F368" s="147" t="s">
        <v>3067</v>
      </c>
      <c r="G368" s="148">
        <v>1</v>
      </c>
      <c r="H368" s="155">
        <v>202</v>
      </c>
      <c r="I368" s="145">
        <v>202</v>
      </c>
      <c r="J368" s="155" t="s">
        <v>687</v>
      </c>
      <c r="K368" s="156">
        <f>IF(ISBLANK(J4),"0",IF('Workload Summary'!$J4="H",'Workload Summary'!$I4*2,'Workload Summary'!$I4*1))</f>
        <v>0</v>
      </c>
      <c r="L368" s="154" t="s">
        <v>687</v>
      </c>
      <c r="M368" s="157">
        <f>IF('Workload Summary'!$L4="Y",'Workload Summary'!$I4,0)</f>
        <v>0</v>
      </c>
      <c r="N368" s="145">
        <v>1</v>
      </c>
      <c r="O368" s="145">
        <v>1</v>
      </c>
      <c r="P368" s="145" t="s">
        <v>2973</v>
      </c>
      <c r="Q368" s="137"/>
    </row>
    <row r="369" ht="15.75">
      <c r="A369" s="145" t="s">
        <v>681</v>
      </c>
      <c r="B369" s="154" t="s">
        <v>1733</v>
      </c>
      <c r="C369" s="145" t="s">
        <v>1734</v>
      </c>
      <c r="D369" s="145" t="s">
        <v>1217</v>
      </c>
      <c r="E369" s="147" t="s">
        <v>3067</v>
      </c>
      <c r="F369" s="147" t="s">
        <v>3072</v>
      </c>
      <c r="G369" s="148">
        <v>1</v>
      </c>
      <c r="H369" s="155">
        <v>406</v>
      </c>
      <c r="I369" s="145">
        <v>406</v>
      </c>
      <c r="J369" s="155" t="s">
        <v>687</v>
      </c>
      <c r="K369" s="156">
        <f>IF(ISBLANK(J4),"0",IF('Workload Summary'!$J4="H",'Workload Summary'!$I4*2,'Workload Summary'!$I4*1))</f>
        <v>0</v>
      </c>
      <c r="L369" s="154" t="s">
        <v>2705</v>
      </c>
      <c r="M369" s="157">
        <f>IF('Workload Summary'!$L4="Y",'Workload Summary'!$I4,0)</f>
        <v>406</v>
      </c>
      <c r="N369" s="145">
        <v>0.7</v>
      </c>
      <c r="O369" s="145">
        <v>0.7</v>
      </c>
      <c r="P369" s="145" t="s">
        <v>3073</v>
      </c>
      <c r="Q369" s="137"/>
    </row>
    <row r="370" ht="15.75">
      <c r="A370" s="145" t="s">
        <v>681</v>
      </c>
      <c r="B370" s="154" t="s">
        <v>1733</v>
      </c>
      <c r="C370" s="145" t="s">
        <v>1734</v>
      </c>
      <c r="D370" s="145" t="s">
        <v>1217</v>
      </c>
      <c r="E370" s="147" t="s">
        <v>3067</v>
      </c>
      <c r="F370" s="147" t="s">
        <v>3072</v>
      </c>
      <c r="G370" s="148">
        <v>1</v>
      </c>
      <c r="H370" s="155">
        <v>585</v>
      </c>
      <c r="I370" s="145">
        <v>585</v>
      </c>
      <c r="J370" s="155" t="s">
        <v>687</v>
      </c>
      <c r="K370" s="156">
        <f>IF(ISBLANK(J4),"0",IF('Workload Summary'!$J4="H",'Workload Summary'!$I4*2,'Workload Summary'!$I4*1))</f>
        <v>0</v>
      </c>
      <c r="L370" s="154" t="s">
        <v>2705</v>
      </c>
      <c r="M370" s="157">
        <f>IF('Workload Summary'!$L4="Y",'Workload Summary'!$I4,0)</f>
        <v>585</v>
      </c>
      <c r="N370" s="145">
        <v>1.2</v>
      </c>
      <c r="O370" s="145">
        <v>1.2</v>
      </c>
      <c r="P370" s="145" t="s">
        <v>3074</v>
      </c>
      <c r="Q370" s="137"/>
    </row>
    <row r="371" ht="15.75">
      <c r="A371" s="145" t="s">
        <v>681</v>
      </c>
      <c r="B371" s="154" t="s">
        <v>2612</v>
      </c>
      <c r="C371" s="145" t="s">
        <v>2613</v>
      </c>
      <c r="D371" s="145" t="s">
        <v>1974</v>
      </c>
      <c r="E371" s="147" t="s">
        <v>3067</v>
      </c>
      <c r="F371" s="147" t="s">
        <v>3072</v>
      </c>
      <c r="G371" s="148">
        <v>1</v>
      </c>
      <c r="H371" s="155">
        <v>381</v>
      </c>
      <c r="I371" s="145">
        <v>0</v>
      </c>
      <c r="J371" s="155" t="s">
        <v>687</v>
      </c>
      <c r="K371" s="156">
        <f>IF(ISBLANK(J4),"0",IF('Workload Summary'!$J4="H",'Workload Summary'!$I4*2,'Workload Summary'!$I4*1))</f>
        <v>0</v>
      </c>
      <c r="L371" s="154" t="s">
        <v>687</v>
      </c>
      <c r="M371" s="157">
        <f>IF('Workload Summary'!$L4="Y",'Workload Summary'!$I4,0)</f>
        <v>0</v>
      </c>
      <c r="N371" s="145">
        <v>1.6</v>
      </c>
      <c r="O371" s="145">
        <v>1.6</v>
      </c>
      <c r="P371" s="145" t="s">
        <v>3075</v>
      </c>
      <c r="Q371" s="137"/>
    </row>
    <row r="372" ht="15.75">
      <c r="A372" s="145" t="s">
        <v>681</v>
      </c>
      <c r="B372" s="154" t="s">
        <v>1629</v>
      </c>
      <c r="C372" s="145" t="s">
        <v>1630</v>
      </c>
      <c r="D372" s="145" t="s">
        <v>1631</v>
      </c>
      <c r="E372" s="147" t="s">
        <v>3067</v>
      </c>
      <c r="F372" s="147" t="s">
        <v>3072</v>
      </c>
      <c r="G372" s="148">
        <v>2</v>
      </c>
      <c r="H372" s="155">
        <v>941</v>
      </c>
      <c r="I372" s="145">
        <v>941</v>
      </c>
      <c r="J372" s="155" t="s">
        <v>687</v>
      </c>
      <c r="K372" s="156">
        <f>IF(ISBLANK(J4),"0",IF('Workload Summary'!$J4="H",'Workload Summary'!$I4*2,'Workload Summary'!$I4*1))</f>
        <v>0</v>
      </c>
      <c r="L372" s="154" t="s">
        <v>687</v>
      </c>
      <c r="M372" s="157">
        <f>IF('Workload Summary'!$L4="Y",'Workload Summary'!$I4,0)</f>
        <v>0</v>
      </c>
      <c r="N372" s="145">
        <v>1.3</v>
      </c>
      <c r="O372" s="145">
        <v>1.3</v>
      </c>
      <c r="P372" s="145" t="s">
        <v>3076</v>
      </c>
      <c r="Q372" s="137"/>
    </row>
    <row r="373" ht="15.75">
      <c r="A373" s="145" t="s">
        <v>681</v>
      </c>
      <c r="B373" s="154" t="s">
        <v>1581</v>
      </c>
      <c r="C373" s="145" t="s">
        <v>1582</v>
      </c>
      <c r="D373" s="145" t="s">
        <v>1583</v>
      </c>
      <c r="E373" s="147" t="s">
        <v>3067</v>
      </c>
      <c r="F373" s="147" t="s">
        <v>3077</v>
      </c>
      <c r="G373" s="148">
        <v>1</v>
      </c>
      <c r="H373" s="155">
        <v>583</v>
      </c>
      <c r="I373" s="145">
        <v>0</v>
      </c>
      <c r="J373" s="155" t="s">
        <v>687</v>
      </c>
      <c r="K373" s="156">
        <f>IF(ISBLANK(J4),"0",IF('Workload Summary'!$J4="H",'Workload Summary'!$I4*2,'Workload Summary'!$I4*1))</f>
        <v>0</v>
      </c>
      <c r="L373" s="154" t="s">
        <v>687</v>
      </c>
      <c r="M373" s="157">
        <f>IF('Workload Summary'!$L4="Y",'Workload Summary'!$I4,0)</f>
        <v>0</v>
      </c>
      <c r="N373" s="145">
        <v>0.8</v>
      </c>
      <c r="O373" s="145">
        <v>0.8</v>
      </c>
      <c r="P373" s="145" t="s">
        <v>2807</v>
      </c>
      <c r="Q373" s="137"/>
    </row>
    <row r="374" ht="15.75">
      <c r="A374" s="145" t="s">
        <v>681</v>
      </c>
      <c r="B374" s="154" t="s">
        <v>1837</v>
      </c>
      <c r="C374" s="145" t="s">
        <v>1838</v>
      </c>
      <c r="D374" s="145" t="s">
        <v>1261</v>
      </c>
      <c r="E374" s="147" t="s">
        <v>3072</v>
      </c>
      <c r="F374" s="147" t="s">
        <v>3077</v>
      </c>
      <c r="G374" s="148">
        <v>1</v>
      </c>
      <c r="H374" s="155">
        <v>294</v>
      </c>
      <c r="I374" s="145">
        <v>294</v>
      </c>
      <c r="J374" s="155" t="s">
        <v>687</v>
      </c>
      <c r="K374" s="156">
        <f>IF(ISBLANK(J4),"0",IF('Workload Summary'!$J4="H",'Workload Summary'!$I4*2,'Workload Summary'!$I4*1))</f>
        <v>0</v>
      </c>
      <c r="L374" s="154" t="s">
        <v>687</v>
      </c>
      <c r="M374" s="157">
        <f>IF('Workload Summary'!$L4="Y",'Workload Summary'!$I4,0)</f>
        <v>0</v>
      </c>
      <c r="N374" s="145">
        <v>0.8</v>
      </c>
      <c r="O374" s="145">
        <v>0.8</v>
      </c>
      <c r="P374" s="145" t="s">
        <v>3078</v>
      </c>
      <c r="Q374" s="137"/>
    </row>
    <row r="375" ht="15.75">
      <c r="A375" s="145" t="s">
        <v>681</v>
      </c>
      <c r="B375" s="154" t="s">
        <v>1972</v>
      </c>
      <c r="C375" s="145" t="s">
        <v>1973</v>
      </c>
      <c r="D375" s="145" t="s">
        <v>1974</v>
      </c>
      <c r="E375" s="147" t="s">
        <v>3072</v>
      </c>
      <c r="F375" s="147" t="s">
        <v>3077</v>
      </c>
      <c r="G375" s="148">
        <v>1</v>
      </c>
      <c r="H375" s="155">
        <v>261</v>
      </c>
      <c r="I375" s="145">
        <v>261</v>
      </c>
      <c r="J375" s="155" t="s">
        <v>687</v>
      </c>
      <c r="K375" s="156">
        <f>IF(ISBLANK(J4),"0",IF('Workload Summary'!$J4="H",'Workload Summary'!$I4*2,'Workload Summary'!$I4*1))</f>
        <v>0</v>
      </c>
      <c r="L375" s="154" t="s">
        <v>687</v>
      </c>
      <c r="M375" s="157">
        <f>IF('Workload Summary'!$L4="Y",'Workload Summary'!$I4,0)</f>
        <v>0</v>
      </c>
      <c r="N375" s="145">
        <v>1.2</v>
      </c>
      <c r="O375" s="145">
        <v>1.2</v>
      </c>
      <c r="P375" s="145" t="s">
        <v>3079</v>
      </c>
      <c r="Q375" s="137"/>
    </row>
    <row r="376" ht="15.75">
      <c r="A376" s="145" t="s">
        <v>681</v>
      </c>
      <c r="B376" s="154" t="s">
        <v>1972</v>
      </c>
      <c r="C376" s="145" t="s">
        <v>1973</v>
      </c>
      <c r="D376" s="145" t="s">
        <v>1974</v>
      </c>
      <c r="E376" s="147" t="s">
        <v>3072</v>
      </c>
      <c r="F376" s="147" t="s">
        <v>3077</v>
      </c>
      <c r="G376" s="148">
        <v>1</v>
      </c>
      <c r="H376" s="155">
        <v>396</v>
      </c>
      <c r="I376" s="145">
        <v>396</v>
      </c>
      <c r="J376" s="155" t="s">
        <v>687</v>
      </c>
      <c r="K376" s="156">
        <f>IF(ISBLANK(J4),"0",IF('Workload Summary'!$J4="H",'Workload Summary'!$I4*2,'Workload Summary'!$I4*1))</f>
        <v>0</v>
      </c>
      <c r="L376" s="154" t="s">
        <v>687</v>
      </c>
      <c r="M376" s="157">
        <f>IF('Workload Summary'!$L4="Y",'Workload Summary'!$I4,0)</f>
        <v>0</v>
      </c>
      <c r="N376" s="145">
        <v>0.7</v>
      </c>
      <c r="O376" s="145">
        <v>0.7</v>
      </c>
      <c r="P376" s="145" t="s">
        <v>3080</v>
      </c>
      <c r="Q376" s="137"/>
    </row>
    <row r="377" ht="15.75">
      <c r="A377" s="145" t="s">
        <v>681</v>
      </c>
      <c r="B377" s="154" t="s">
        <v>2422</v>
      </c>
      <c r="C377" s="145" t="s">
        <v>2423</v>
      </c>
      <c r="D377" s="145" t="s">
        <v>1217</v>
      </c>
      <c r="E377" s="147" t="s">
        <v>3072</v>
      </c>
      <c r="F377" s="147" t="s">
        <v>3077</v>
      </c>
      <c r="G377" s="148">
        <v>1</v>
      </c>
      <c r="H377" s="155">
        <v>630</v>
      </c>
      <c r="I377" s="145">
        <v>0</v>
      </c>
      <c r="J377" s="155" t="s">
        <v>687</v>
      </c>
      <c r="K377" s="156">
        <f>IF(ISBLANK(J4),"0",IF('Workload Summary'!$J4="H",'Workload Summary'!$I4*2,'Workload Summary'!$I4*1))</f>
        <v>0</v>
      </c>
      <c r="L377" s="154" t="s">
        <v>687</v>
      </c>
      <c r="M377" s="157">
        <f>IF('Workload Summary'!$L4="Y",'Workload Summary'!$I4,0)</f>
        <v>0</v>
      </c>
      <c r="N377" s="145">
        <v>1.6</v>
      </c>
      <c r="O377" s="145">
        <v>1.6</v>
      </c>
      <c r="P377" s="145" t="s">
        <v>3014</v>
      </c>
      <c r="Q377" s="137"/>
    </row>
    <row r="378" ht="15.75">
      <c r="A378" s="145" t="s">
        <v>681</v>
      </c>
      <c r="B378" s="154" t="s">
        <v>1285</v>
      </c>
      <c r="C378" s="145" t="s">
        <v>1286</v>
      </c>
      <c r="D378" s="145" t="s">
        <v>1090</v>
      </c>
      <c r="E378" s="147" t="s">
        <v>3077</v>
      </c>
      <c r="F378" s="147" t="s">
        <v>3077</v>
      </c>
      <c r="G378" s="148">
        <v>2</v>
      </c>
      <c r="H378" s="155">
        <v>999</v>
      </c>
      <c r="I378" s="145">
        <v>0</v>
      </c>
      <c r="J378" s="155" t="s">
        <v>687</v>
      </c>
      <c r="K378" s="156">
        <f>IF(ISBLANK(J4),"0",IF('Workload Summary'!$J4="H",'Workload Summary'!$I4*2,'Workload Summary'!$I4*1))</f>
        <v>0</v>
      </c>
      <c r="L378" s="154" t="s">
        <v>687</v>
      </c>
      <c r="M378" s="157">
        <f>IF('Workload Summary'!$L4="Y",'Workload Summary'!$I4,0)</f>
        <v>0</v>
      </c>
      <c r="N378" s="145">
        <v>0.4</v>
      </c>
      <c r="O378" s="145">
        <v>0.4</v>
      </c>
      <c r="P378" s="145" t="s">
        <v>3081</v>
      </c>
      <c r="Q378" s="137"/>
    </row>
    <row r="379" ht="15.75">
      <c r="A379" s="145" t="s">
        <v>681</v>
      </c>
      <c r="B379" s="154" t="s">
        <v>2269</v>
      </c>
      <c r="C379" s="145" t="s">
        <v>2270</v>
      </c>
      <c r="D379" s="145" t="s">
        <v>1090</v>
      </c>
      <c r="E379" s="147" t="s">
        <v>3077</v>
      </c>
      <c r="F379" s="147" t="s">
        <v>3077</v>
      </c>
      <c r="G379" s="148">
        <v>1</v>
      </c>
      <c r="H379" s="155">
        <v>151</v>
      </c>
      <c r="I379" s="145">
        <v>151</v>
      </c>
      <c r="J379" s="155" t="s">
        <v>687</v>
      </c>
      <c r="K379" s="156">
        <f>IF(ISBLANK(J4),"0",IF('Workload Summary'!$J4="H",'Workload Summary'!$I4*2,'Workload Summary'!$I4*1))</f>
        <v>0</v>
      </c>
      <c r="L379" s="154" t="s">
        <v>687</v>
      </c>
      <c r="M379" s="157">
        <f>IF('Workload Summary'!$L4="Y",'Workload Summary'!$I4,0)</f>
        <v>0</v>
      </c>
      <c r="N379" s="145">
        <v>1.5</v>
      </c>
      <c r="O379" s="145">
        <v>1.5</v>
      </c>
      <c r="P379" s="145" t="s">
        <v>3082</v>
      </c>
      <c r="Q379" s="137"/>
    </row>
    <row r="380" ht="15.75">
      <c r="A380" s="145" t="s">
        <v>681</v>
      </c>
      <c r="B380" s="154" t="s">
        <v>1733</v>
      </c>
      <c r="C380" s="145" t="s">
        <v>1734</v>
      </c>
      <c r="D380" s="145" t="s">
        <v>1217</v>
      </c>
      <c r="E380" s="147" t="s">
        <v>3077</v>
      </c>
      <c r="F380" s="147" t="s">
        <v>3077</v>
      </c>
      <c r="G380" s="148">
        <v>1</v>
      </c>
      <c r="H380" s="155">
        <v>263</v>
      </c>
      <c r="I380" s="145">
        <v>263</v>
      </c>
      <c r="J380" s="155" t="s">
        <v>687</v>
      </c>
      <c r="K380" s="156">
        <f>IF(ISBLANK(J4),"0",IF('Workload Summary'!$J4="H",'Workload Summary'!$I4*2,'Workload Summary'!$I4*1))</f>
        <v>0</v>
      </c>
      <c r="L380" s="154" t="s">
        <v>2705</v>
      </c>
      <c r="M380" s="157">
        <f>IF('Workload Summary'!$L4="Y",'Workload Summary'!$I4,0)</f>
        <v>263</v>
      </c>
      <c r="N380" s="145">
        <v>0.6</v>
      </c>
      <c r="O380" s="145">
        <v>0.6</v>
      </c>
      <c r="P380" s="145" t="s">
        <v>3083</v>
      </c>
      <c r="Q380" s="137"/>
    </row>
    <row r="381" ht="15.75">
      <c r="A381" s="145" t="s">
        <v>681</v>
      </c>
      <c r="B381" s="154" t="s">
        <v>1733</v>
      </c>
      <c r="C381" s="145" t="s">
        <v>1734</v>
      </c>
      <c r="D381" s="145" t="s">
        <v>1217</v>
      </c>
      <c r="E381" s="147" t="s">
        <v>3077</v>
      </c>
      <c r="F381" s="147" t="s">
        <v>3084</v>
      </c>
      <c r="G381" s="148">
        <v>1</v>
      </c>
      <c r="H381" s="155">
        <v>499</v>
      </c>
      <c r="I381" s="145">
        <v>499</v>
      </c>
      <c r="J381" s="155" t="s">
        <v>687</v>
      </c>
      <c r="K381" s="156">
        <f>IF(ISBLANK(J4),"0",IF('Workload Summary'!$J4="H",'Workload Summary'!$I4*2,'Workload Summary'!$I4*1))</f>
        <v>0</v>
      </c>
      <c r="L381" s="154" t="s">
        <v>2705</v>
      </c>
      <c r="M381" s="157">
        <f>IF('Workload Summary'!$L4="Y",'Workload Summary'!$I4,0)</f>
        <v>499</v>
      </c>
      <c r="N381" s="145">
        <v>1.3</v>
      </c>
      <c r="O381" s="145">
        <v>1.3</v>
      </c>
      <c r="P381" s="145" t="s">
        <v>3085</v>
      </c>
      <c r="Q381" s="137"/>
    </row>
    <row r="382" ht="15.75">
      <c r="A382" s="145" t="s">
        <v>681</v>
      </c>
      <c r="B382" s="154" t="s">
        <v>2993</v>
      </c>
      <c r="C382" s="145" t="s">
        <v>2553</v>
      </c>
      <c r="D382" s="145" t="s">
        <v>2020</v>
      </c>
      <c r="E382" s="147" t="s">
        <v>3077</v>
      </c>
      <c r="F382" s="147" t="s">
        <v>3084</v>
      </c>
      <c r="G382" s="148">
        <v>1</v>
      </c>
      <c r="H382" s="155">
        <v>212</v>
      </c>
      <c r="I382" s="145">
        <v>212</v>
      </c>
      <c r="J382" s="155" t="s">
        <v>687</v>
      </c>
      <c r="K382" s="156">
        <f>IF(ISBLANK(J4),"0",IF('Workload Summary'!$J4="H",'Workload Summary'!$I4*2,'Workload Summary'!$I4*1))</f>
        <v>0</v>
      </c>
      <c r="L382" s="154" t="s">
        <v>687</v>
      </c>
      <c r="M382" s="157">
        <f>IF('Workload Summary'!$L4="Y",'Workload Summary'!$I4,0)</f>
        <v>0</v>
      </c>
      <c r="N382" s="145">
        <v>0.8</v>
      </c>
      <c r="O382" s="145">
        <v>0.8</v>
      </c>
      <c r="P382" s="145" t="s">
        <v>2999</v>
      </c>
      <c r="Q382" s="137"/>
    </row>
    <row r="383" ht="15.75">
      <c r="A383" s="145" t="s">
        <v>681</v>
      </c>
      <c r="B383" s="154" t="s">
        <v>2124</v>
      </c>
      <c r="C383" s="145" t="s">
        <v>2233</v>
      </c>
      <c r="D383" s="145" t="s">
        <v>1125</v>
      </c>
      <c r="E383" s="147" t="s">
        <v>3077</v>
      </c>
      <c r="F383" s="147" t="s">
        <v>3084</v>
      </c>
      <c r="G383" s="148">
        <v>1</v>
      </c>
      <c r="H383" s="155">
        <v>650</v>
      </c>
      <c r="I383" s="145">
        <v>650</v>
      </c>
      <c r="J383" s="155" t="s">
        <v>687</v>
      </c>
      <c r="K383" s="156">
        <f>IF(ISBLANK(J4),"0",IF('Workload Summary'!$J4="H",'Workload Summary'!$I4*2,'Workload Summary'!$I4*1))</f>
        <v>0</v>
      </c>
      <c r="L383" s="154" t="s">
        <v>687</v>
      </c>
      <c r="M383" s="157">
        <f>IF('Workload Summary'!$L4="Y",'Workload Summary'!$I4,0)</f>
        <v>0</v>
      </c>
      <c r="N383" s="145">
        <v>1.5</v>
      </c>
      <c r="O383" s="145">
        <v>1.5</v>
      </c>
      <c r="P383" s="145" t="s">
        <v>2715</v>
      </c>
      <c r="Q383" s="137"/>
    </row>
    <row r="384" ht="15.75">
      <c r="A384" s="145" t="s">
        <v>681</v>
      </c>
      <c r="B384" s="154" t="s">
        <v>1733</v>
      </c>
      <c r="C384" s="145" t="s">
        <v>1734</v>
      </c>
      <c r="D384" s="145" t="s">
        <v>1217</v>
      </c>
      <c r="E384" s="147" t="s">
        <v>3084</v>
      </c>
      <c r="F384" s="147" t="s">
        <v>3084</v>
      </c>
      <c r="G384" s="148">
        <v>1</v>
      </c>
      <c r="H384" s="155">
        <v>554</v>
      </c>
      <c r="I384" s="145">
        <v>554</v>
      </c>
      <c r="J384" s="155" t="s">
        <v>687</v>
      </c>
      <c r="K384" s="156">
        <f>IF(ISBLANK(J4),"0",IF('Workload Summary'!$J4="H",'Workload Summary'!$I4*2,'Workload Summary'!$I4*1))</f>
        <v>0</v>
      </c>
      <c r="L384" s="154" t="s">
        <v>2705</v>
      </c>
      <c r="M384" s="157">
        <f>IF('Workload Summary'!$L4="Y",'Workload Summary'!$I4,0)</f>
        <v>554</v>
      </c>
      <c r="N384" s="145">
        <v>0.8</v>
      </c>
      <c r="O384" s="145">
        <v>0.8</v>
      </c>
      <c r="P384" s="145" t="s">
        <v>3086</v>
      </c>
      <c r="Q384" s="137"/>
    </row>
    <row r="385" ht="15.75">
      <c r="A385" s="145" t="s">
        <v>681</v>
      </c>
      <c r="B385" s="154" t="s">
        <v>1797</v>
      </c>
      <c r="C385" s="145" t="s">
        <v>1798</v>
      </c>
      <c r="D385" s="145" t="s">
        <v>1631</v>
      </c>
      <c r="E385" s="147" t="s">
        <v>3084</v>
      </c>
      <c r="F385" s="147" t="s">
        <v>3087</v>
      </c>
      <c r="G385" s="148">
        <v>2</v>
      </c>
      <c r="H385" s="155">
        <v>456</v>
      </c>
      <c r="I385" s="145">
        <v>456</v>
      </c>
      <c r="J385" s="155" t="s">
        <v>687</v>
      </c>
      <c r="K385" s="156">
        <f>IF(ISBLANK(J4),"0",IF('Workload Summary'!$J4="H",'Workload Summary'!$I4*2,'Workload Summary'!$I4*1))</f>
        <v>0</v>
      </c>
      <c r="L385" s="154" t="s">
        <v>687</v>
      </c>
      <c r="M385" s="157">
        <f>IF('Workload Summary'!$L4="Y",'Workload Summary'!$I4,0)</f>
        <v>0</v>
      </c>
      <c r="N385" s="145">
        <v>1</v>
      </c>
      <c r="O385" s="145">
        <v>1</v>
      </c>
      <c r="P385" s="145" t="s">
        <v>3057</v>
      </c>
      <c r="Q385" s="137"/>
    </row>
    <row r="386" ht="15.75">
      <c r="A386" s="145" t="s">
        <v>681</v>
      </c>
      <c r="B386" s="154" t="s">
        <v>1629</v>
      </c>
      <c r="C386" s="145" t="s">
        <v>1630</v>
      </c>
      <c r="D386" s="145" t="s">
        <v>1631</v>
      </c>
      <c r="E386" s="147" t="s">
        <v>3084</v>
      </c>
      <c r="F386" s="147" t="s">
        <v>3087</v>
      </c>
      <c r="G386" s="148">
        <v>2</v>
      </c>
      <c r="H386" s="155">
        <v>950</v>
      </c>
      <c r="I386" s="145">
        <v>950</v>
      </c>
      <c r="J386" s="155" t="s">
        <v>687</v>
      </c>
      <c r="K386" s="156">
        <f>IF(ISBLANK(J4),"0",IF('Workload Summary'!$J4="H",'Workload Summary'!$I4*2,'Workload Summary'!$I4*1))</f>
        <v>0</v>
      </c>
      <c r="L386" s="154" t="s">
        <v>687</v>
      </c>
      <c r="M386" s="157">
        <f>IF('Workload Summary'!$L4="Y",'Workload Summary'!$I4,0)</f>
        <v>0</v>
      </c>
      <c r="N386" s="145">
        <v>0.4</v>
      </c>
      <c r="O386" s="145">
        <v>0.4</v>
      </c>
      <c r="P386" s="145" t="s">
        <v>2987</v>
      </c>
      <c r="Q386" s="137"/>
    </row>
    <row r="387" ht="15.75" s="161" customFormat="1">
      <c r="A387" s="154" t="s">
        <v>681</v>
      </c>
      <c r="B387" s="154" t="s">
        <v>3088</v>
      </c>
      <c r="C387" s="154" t="s">
        <v>3089</v>
      </c>
      <c r="D387" s="154" t="s">
        <v>1233</v>
      </c>
      <c r="E387" s="159" t="s">
        <v>3084</v>
      </c>
      <c r="F387" s="159" t="s">
        <v>3084</v>
      </c>
      <c r="G387" s="160">
        <v>1</v>
      </c>
      <c r="H387" s="155">
        <v>1041</v>
      </c>
      <c r="I387" s="154">
        <v>1041</v>
      </c>
      <c r="J387" s="155" t="s">
        <v>687</v>
      </c>
      <c r="K387" s="156">
        <f>IF(ISBLANK(J4),"0",IF('Workload Summary'!$J4="H",'Workload Summary'!$I4*2,'Workload Summary'!$I4*1))</f>
        <v>0</v>
      </c>
      <c r="L387" s="154" t="s">
        <v>687</v>
      </c>
      <c r="M387" s="157">
        <f>IF('Workload Summary'!$L4="Y",'Workload Summary'!$I4,0)</f>
        <v>0</v>
      </c>
      <c r="N387" s="154">
        <v>1.2</v>
      </c>
      <c r="O387" s="154">
        <v>1.2</v>
      </c>
      <c r="P387" s="154" t="s">
        <v>3090</v>
      </c>
      <c r="Q387" s="161"/>
    </row>
    <row r="388" ht="15.75">
      <c r="A388" s="145" t="s">
        <v>681</v>
      </c>
      <c r="B388" s="154" t="s">
        <v>2612</v>
      </c>
      <c r="C388" s="145" t="s">
        <v>2613</v>
      </c>
      <c r="D388" s="145" t="s">
        <v>1974</v>
      </c>
      <c r="E388" s="147" t="s">
        <v>3087</v>
      </c>
      <c r="F388" s="147" t="s">
        <v>3087</v>
      </c>
      <c r="G388" s="148">
        <v>1</v>
      </c>
      <c r="H388" s="155">
        <v>689</v>
      </c>
      <c r="I388" s="145">
        <v>0</v>
      </c>
      <c r="J388" s="155" t="s">
        <v>687</v>
      </c>
      <c r="K388" s="156">
        <f>IF(ISBLANK(J4),"0",IF('Workload Summary'!$J4="H",'Workload Summary'!$I4*2,'Workload Summary'!$I4*1))</f>
        <v>0</v>
      </c>
      <c r="L388" s="154" t="s">
        <v>687</v>
      </c>
      <c r="M388" s="157">
        <f>IF('Workload Summary'!$L4="Y",'Workload Summary'!$I4,0)</f>
        <v>0</v>
      </c>
      <c r="N388" s="145">
        <v>1.5</v>
      </c>
      <c r="O388" s="145">
        <v>1.5</v>
      </c>
      <c r="P388" s="145" t="s">
        <v>3091</v>
      </c>
      <c r="Q388" s="137"/>
    </row>
    <row r="389" ht="15.75">
      <c r="A389" s="145" t="s">
        <v>681</v>
      </c>
      <c r="B389" s="154" t="s">
        <v>1912</v>
      </c>
      <c r="C389" s="145" t="s">
        <v>1913</v>
      </c>
      <c r="D389" s="145" t="s">
        <v>1631</v>
      </c>
      <c r="E389" s="147" t="s">
        <v>3087</v>
      </c>
      <c r="F389" s="147" t="s">
        <v>3087</v>
      </c>
      <c r="G389" s="148">
        <v>1</v>
      </c>
      <c r="H389" s="155">
        <v>455</v>
      </c>
      <c r="I389" s="145">
        <v>455</v>
      </c>
      <c r="J389" s="155" t="s">
        <v>687</v>
      </c>
      <c r="K389" s="156">
        <f>IF(ISBLANK(J4),"0",IF('Workload Summary'!$J4="H",'Workload Summary'!$I4*2,'Workload Summary'!$I4*1))</f>
        <v>0</v>
      </c>
      <c r="L389" s="154" t="s">
        <v>687</v>
      </c>
      <c r="M389" s="157">
        <f>IF('Workload Summary'!$L4="Y",'Workload Summary'!$I4,0)</f>
        <v>0</v>
      </c>
      <c r="N389" s="145">
        <v>1.3</v>
      </c>
      <c r="O389" s="145">
        <v>1.3</v>
      </c>
      <c r="P389" s="145" t="s">
        <v>3092</v>
      </c>
      <c r="Q389" s="137"/>
    </row>
    <row r="390" ht="15.75">
      <c r="A390" s="145" t="s">
        <v>681</v>
      </c>
      <c r="B390" s="154" t="s">
        <v>2496</v>
      </c>
      <c r="C390" s="145" t="s">
        <v>2497</v>
      </c>
      <c r="D390" s="145" t="s">
        <v>1261</v>
      </c>
      <c r="E390" s="147" t="s">
        <v>3087</v>
      </c>
      <c r="F390" s="147" t="s">
        <v>3093</v>
      </c>
      <c r="G390" s="148">
        <v>1</v>
      </c>
      <c r="H390" s="155">
        <v>227</v>
      </c>
      <c r="I390" s="145">
        <v>227</v>
      </c>
      <c r="J390" s="155" t="s">
        <v>687</v>
      </c>
      <c r="K390" s="156">
        <f>IF(ISBLANK(J4),"0",IF('Workload Summary'!$J4="H",'Workload Summary'!$I4*2,'Workload Summary'!$I4*1))</f>
        <v>0</v>
      </c>
      <c r="L390" s="154" t="s">
        <v>687</v>
      </c>
      <c r="M390" s="157">
        <f>IF('Workload Summary'!$L4="Y",'Workload Summary'!$I4,0)</f>
        <v>0</v>
      </c>
      <c r="N390" s="145">
        <v>0.8</v>
      </c>
      <c r="O390" s="145">
        <v>0.8</v>
      </c>
      <c r="P390" s="145" t="s">
        <v>3094</v>
      </c>
      <c r="Q390" s="137"/>
    </row>
    <row r="391" ht="15.75">
      <c r="A391" s="145" t="s">
        <v>681</v>
      </c>
      <c r="B391" s="154" t="s">
        <v>1865</v>
      </c>
      <c r="C391" s="145" t="s">
        <v>1866</v>
      </c>
      <c r="D391" s="145" t="s">
        <v>1583</v>
      </c>
      <c r="E391" s="147" t="s">
        <v>701</v>
      </c>
      <c r="F391" s="147" t="s">
        <v>3093</v>
      </c>
      <c r="G391" s="148">
        <v>1</v>
      </c>
      <c r="H391" s="155">
        <v>358</v>
      </c>
      <c r="I391" s="145">
        <v>358</v>
      </c>
      <c r="J391" s="155" t="s">
        <v>687</v>
      </c>
      <c r="K391" s="156">
        <f>IF(ISBLANK(J4),"0",IF('Workload Summary'!$J4="H",'Workload Summary'!$I4*2,'Workload Summary'!$I4*1))</f>
        <v>0</v>
      </c>
      <c r="L391" s="154" t="s">
        <v>687</v>
      </c>
      <c r="M391" s="157">
        <f>IF('Workload Summary'!$L4="Y",'Workload Summary'!$I4,0)</f>
        <v>0</v>
      </c>
      <c r="N391" s="145">
        <v>0.9</v>
      </c>
      <c r="O391" s="145">
        <v>0.9</v>
      </c>
      <c r="P391" s="145" t="s">
        <v>3095</v>
      </c>
      <c r="Q391" s="137"/>
    </row>
    <row r="392" ht="15.75">
      <c r="A392" s="145" t="s">
        <v>681</v>
      </c>
      <c r="B392" s="154" t="s">
        <v>1912</v>
      </c>
      <c r="C392" s="145" t="s">
        <v>1913</v>
      </c>
      <c r="D392" s="145" t="s">
        <v>1631</v>
      </c>
      <c r="E392" s="147" t="s">
        <v>3093</v>
      </c>
      <c r="F392" s="147" t="s">
        <v>3093</v>
      </c>
      <c r="G392" s="148">
        <v>1</v>
      </c>
      <c r="H392" s="155">
        <v>369</v>
      </c>
      <c r="I392" s="145">
        <v>369</v>
      </c>
      <c r="J392" s="155" t="s">
        <v>687</v>
      </c>
      <c r="K392" s="156">
        <f>IF(ISBLANK(J4),"0",IF('Workload Summary'!$J4="H",'Workload Summary'!$I4*2,'Workload Summary'!$I4*1))</f>
        <v>0</v>
      </c>
      <c r="L392" s="154" t="s">
        <v>687</v>
      </c>
      <c r="M392" s="157">
        <f>IF('Workload Summary'!$L4="Y",'Workload Summary'!$I4,0)</f>
        <v>0</v>
      </c>
      <c r="N392" s="145">
        <v>0.6</v>
      </c>
      <c r="O392" s="145">
        <v>0.6</v>
      </c>
      <c r="P392" s="145" t="s">
        <v>3096</v>
      </c>
      <c r="Q392" s="137"/>
    </row>
    <row r="393" ht="15.75">
      <c r="A393" s="145" t="s">
        <v>681</v>
      </c>
      <c r="B393" s="154" t="s">
        <v>1912</v>
      </c>
      <c r="C393" s="145" t="s">
        <v>1913</v>
      </c>
      <c r="D393" s="145" t="s">
        <v>1631</v>
      </c>
      <c r="E393" s="147" t="s">
        <v>3093</v>
      </c>
      <c r="F393" s="147" t="s">
        <v>3093</v>
      </c>
      <c r="G393" s="148">
        <v>1</v>
      </c>
      <c r="H393" s="155">
        <v>221</v>
      </c>
      <c r="I393" s="145">
        <v>221</v>
      </c>
      <c r="J393" s="155" t="s">
        <v>687</v>
      </c>
      <c r="K393" s="156">
        <f>IF(ISBLANK(J4),"0",IF('Workload Summary'!$J4="H",'Workload Summary'!$I4*2,'Workload Summary'!$I4*1))</f>
        <v>0</v>
      </c>
      <c r="L393" s="154" t="s">
        <v>687</v>
      </c>
      <c r="M393" s="157">
        <f>IF('Workload Summary'!$L4="Y",'Workload Summary'!$I4,0)</f>
        <v>0</v>
      </c>
      <c r="N393" s="145">
        <v>0.5</v>
      </c>
      <c r="O393" s="145">
        <v>0.5</v>
      </c>
      <c r="P393" s="145" t="s">
        <v>3057</v>
      </c>
      <c r="Q393" s="137"/>
    </row>
    <row r="394" ht="15.75">
      <c r="A394" s="145" t="s">
        <v>681</v>
      </c>
      <c r="B394" s="154" t="s">
        <v>1629</v>
      </c>
      <c r="C394" s="145" t="s">
        <v>1630</v>
      </c>
      <c r="D394" s="145" t="s">
        <v>1631</v>
      </c>
      <c r="E394" s="147" t="s">
        <v>3093</v>
      </c>
      <c r="F394" s="147" t="s">
        <v>3093</v>
      </c>
      <c r="G394" s="148">
        <v>2</v>
      </c>
      <c r="H394" s="155">
        <v>461</v>
      </c>
      <c r="I394" s="145">
        <v>461</v>
      </c>
      <c r="J394" s="155" t="s">
        <v>687</v>
      </c>
      <c r="K394" s="156">
        <f>IF(ISBLANK(J4),"0",IF('Workload Summary'!$J4="H",'Workload Summary'!$I4*2,'Workload Summary'!$I4*1))</f>
        <v>0</v>
      </c>
      <c r="L394" s="154" t="s">
        <v>687</v>
      </c>
      <c r="M394" s="157">
        <f>IF('Workload Summary'!$L4="Y",'Workload Summary'!$I4,0)</f>
        <v>0</v>
      </c>
      <c r="N394" s="145">
        <v>1.3</v>
      </c>
      <c r="O394" s="145">
        <v>1.3</v>
      </c>
      <c r="P394" s="145" t="s">
        <v>3097</v>
      </c>
      <c r="Q394" s="137"/>
    </row>
    <row r="395" ht="15.75">
      <c r="A395" s="145" t="s">
        <v>681</v>
      </c>
      <c r="B395" s="154" t="s">
        <v>2857</v>
      </c>
      <c r="C395" s="145" t="s">
        <v>2079</v>
      </c>
      <c r="D395" s="145" t="s">
        <v>1217</v>
      </c>
      <c r="E395" s="147" t="s">
        <v>3093</v>
      </c>
      <c r="F395" s="147" t="s">
        <v>3093</v>
      </c>
      <c r="G395" s="148">
        <v>2</v>
      </c>
      <c r="H395" s="155">
        <v>1215</v>
      </c>
      <c r="I395" s="145">
        <v>1215</v>
      </c>
      <c r="J395" s="155" t="s">
        <v>687</v>
      </c>
      <c r="K395" s="156">
        <f>IF(ISBLANK(J4),"0",IF('Workload Summary'!$J4="H",'Workload Summary'!$I4*2,'Workload Summary'!$I4*1))</f>
        <v>0</v>
      </c>
      <c r="L395" s="154" t="s">
        <v>687</v>
      </c>
      <c r="M395" s="157">
        <f>IF('Workload Summary'!$L4="Y",'Workload Summary'!$I4,0)</f>
        <v>0</v>
      </c>
      <c r="N395" s="145">
        <v>1.2</v>
      </c>
      <c r="O395" s="145">
        <v>1.2</v>
      </c>
      <c r="P395" s="145" t="s">
        <v>3049</v>
      </c>
      <c r="Q395" s="137"/>
    </row>
    <row r="396" ht="15.75">
      <c r="A396" s="145" t="s">
        <v>681</v>
      </c>
      <c r="B396" s="154" t="s">
        <v>1733</v>
      </c>
      <c r="C396" s="145" t="s">
        <v>1734</v>
      </c>
      <c r="D396" s="145" t="s">
        <v>1217</v>
      </c>
      <c r="E396" s="147" t="s">
        <v>3093</v>
      </c>
      <c r="F396" s="147" t="s">
        <v>3098</v>
      </c>
      <c r="G396" s="148">
        <v>1</v>
      </c>
      <c r="H396" s="155">
        <v>887</v>
      </c>
      <c r="I396" s="145">
        <v>887</v>
      </c>
      <c r="J396" s="155" t="s">
        <v>687</v>
      </c>
      <c r="K396" s="156">
        <f>IF(ISBLANK(J4),"0",IF('Workload Summary'!$J4="H",'Workload Summary'!$I4*2,'Workload Summary'!$I4*1))</f>
        <v>0</v>
      </c>
      <c r="L396" s="154" t="s">
        <v>2705</v>
      </c>
      <c r="M396" s="157">
        <f>IF('Workload Summary'!$L4="Y",'Workload Summary'!$I4,0)</f>
        <v>887</v>
      </c>
      <c r="N396" s="145">
        <v>1.3</v>
      </c>
      <c r="O396" s="145">
        <v>1.3</v>
      </c>
      <c r="P396" s="145" t="s">
        <v>3076</v>
      </c>
      <c r="Q396" s="137"/>
    </row>
    <row r="397" ht="15.75">
      <c r="A397" s="145" t="s">
        <v>681</v>
      </c>
      <c r="B397" s="154" t="s">
        <v>2124</v>
      </c>
      <c r="C397" s="145" t="s">
        <v>2238</v>
      </c>
      <c r="D397" s="145" t="s">
        <v>1631</v>
      </c>
      <c r="E397" s="147" t="s">
        <v>3093</v>
      </c>
      <c r="F397" s="147" t="s">
        <v>3098</v>
      </c>
      <c r="G397" s="148">
        <v>2</v>
      </c>
      <c r="H397" s="155">
        <v>943</v>
      </c>
      <c r="I397" s="145">
        <v>943</v>
      </c>
      <c r="J397" s="155" t="s">
        <v>687</v>
      </c>
      <c r="K397" s="156">
        <f>IF(ISBLANK(J4),"0",IF('Workload Summary'!$J4="H",'Workload Summary'!$I4*2,'Workload Summary'!$I4*1))</f>
        <v>0</v>
      </c>
      <c r="L397" s="154" t="s">
        <v>687</v>
      </c>
      <c r="M397" s="157">
        <f>IF('Workload Summary'!$L4="Y",'Workload Summary'!$I4,0)</f>
        <v>0</v>
      </c>
      <c r="N397" s="145">
        <v>0.8</v>
      </c>
      <c r="O397" s="145">
        <v>0.8</v>
      </c>
      <c r="P397" s="145" t="s">
        <v>3049</v>
      </c>
      <c r="Q397" s="137"/>
    </row>
    <row r="398" ht="15.75">
      <c r="A398" s="145" t="s">
        <v>681</v>
      </c>
      <c r="B398" s="154" t="s">
        <v>2035</v>
      </c>
      <c r="C398" s="145" t="s">
        <v>2036</v>
      </c>
      <c r="D398" s="145" t="s">
        <v>1974</v>
      </c>
      <c r="E398" s="147" t="s">
        <v>3093</v>
      </c>
      <c r="F398" s="147" t="s">
        <v>3098</v>
      </c>
      <c r="G398" s="148">
        <v>1</v>
      </c>
      <c r="H398" s="155">
        <v>414</v>
      </c>
      <c r="I398" s="145">
        <v>414</v>
      </c>
      <c r="J398" s="155" t="s">
        <v>687</v>
      </c>
      <c r="K398" s="156">
        <f>IF(ISBLANK(J4),"0",IF('Workload Summary'!$J4="H",'Workload Summary'!$I4*2,'Workload Summary'!$I4*1))</f>
        <v>0</v>
      </c>
      <c r="L398" s="154" t="s">
        <v>687</v>
      </c>
      <c r="M398" s="157">
        <f>IF('Workload Summary'!$L4="Y",'Workload Summary'!$I4,0)</f>
        <v>0</v>
      </c>
      <c r="N398" s="145">
        <v>0.8</v>
      </c>
      <c r="O398" s="145">
        <v>0.8</v>
      </c>
      <c r="P398" s="145" t="s">
        <v>3099</v>
      </c>
      <c r="Q398" s="137"/>
    </row>
    <row r="399" ht="15.75">
      <c r="A399" s="145" t="s">
        <v>681</v>
      </c>
      <c r="B399" s="154" t="s">
        <v>2035</v>
      </c>
      <c r="C399" s="145" t="s">
        <v>2036</v>
      </c>
      <c r="D399" s="145" t="s">
        <v>1974</v>
      </c>
      <c r="E399" s="147" t="s">
        <v>3093</v>
      </c>
      <c r="F399" s="147" t="s">
        <v>3098</v>
      </c>
      <c r="G399" s="148">
        <v>1</v>
      </c>
      <c r="H399" s="155">
        <v>535</v>
      </c>
      <c r="I399" s="145">
        <v>535</v>
      </c>
      <c r="J399" s="155" t="s">
        <v>687</v>
      </c>
      <c r="K399" s="156">
        <f>IF(ISBLANK(J4),"0",IF('Workload Summary'!$J4="H",'Workload Summary'!$I4*2,'Workload Summary'!$I4*1))</f>
        <v>0</v>
      </c>
      <c r="L399" s="154" t="s">
        <v>687</v>
      </c>
      <c r="M399" s="157">
        <f>IF('Workload Summary'!$L4="Y",'Workload Summary'!$I4,0)</f>
        <v>0</v>
      </c>
      <c r="N399" s="145">
        <v>0.7</v>
      </c>
      <c r="O399" s="145">
        <v>0.7</v>
      </c>
      <c r="P399" s="145" t="s">
        <v>3100</v>
      </c>
      <c r="Q399" s="137"/>
    </row>
    <row r="400" ht="15.75">
      <c r="A400" s="145" t="s">
        <v>681</v>
      </c>
      <c r="B400" s="154" t="s">
        <v>1285</v>
      </c>
      <c r="C400" s="145" t="s">
        <v>1286</v>
      </c>
      <c r="D400" s="145" t="s">
        <v>1090</v>
      </c>
      <c r="E400" s="147" t="s">
        <v>3093</v>
      </c>
      <c r="F400" s="147" t="s">
        <v>3098</v>
      </c>
      <c r="G400" s="148">
        <v>1</v>
      </c>
      <c r="H400" s="155">
        <v>871</v>
      </c>
      <c r="I400" s="145">
        <v>871</v>
      </c>
      <c r="J400" s="155" t="s">
        <v>687</v>
      </c>
      <c r="K400" s="156">
        <f>IF(ISBLANK(J4),"0",IF('Workload Summary'!$J4="H",'Workload Summary'!$I4*2,'Workload Summary'!$I4*1))</f>
        <v>0</v>
      </c>
      <c r="L400" s="154" t="s">
        <v>687</v>
      </c>
      <c r="M400" s="157">
        <f>IF('Workload Summary'!$L4="Y",'Workload Summary'!$I4,0)</f>
        <v>0</v>
      </c>
      <c r="N400" s="145">
        <v>1.2</v>
      </c>
      <c r="O400" s="145">
        <v>1.2</v>
      </c>
      <c r="P400" s="145" t="s">
        <v>3074</v>
      </c>
      <c r="Q400" s="137"/>
    </row>
    <row r="401" ht="15.75">
      <c r="A401" s="145" t="s">
        <v>681</v>
      </c>
      <c r="B401" s="154" t="s">
        <v>1865</v>
      </c>
      <c r="C401" s="145" t="s">
        <v>1866</v>
      </c>
      <c r="D401" s="145" t="s">
        <v>1583</v>
      </c>
      <c r="E401" s="147" t="s">
        <v>3093</v>
      </c>
      <c r="F401" s="147" t="s">
        <v>3101</v>
      </c>
      <c r="G401" s="148">
        <v>2</v>
      </c>
      <c r="H401" s="155">
        <v>1014</v>
      </c>
      <c r="I401" s="145">
        <v>1014</v>
      </c>
      <c r="J401" s="155" t="s">
        <v>687</v>
      </c>
      <c r="K401" s="156">
        <f>IF(ISBLANK(J4),"0",IF('Workload Summary'!$J4="H",'Workload Summary'!$I4*2,'Workload Summary'!$I4*1))</f>
        <v>0</v>
      </c>
      <c r="L401" s="154" t="s">
        <v>687</v>
      </c>
      <c r="M401" s="157">
        <f>IF('Workload Summary'!$L4="Y",'Workload Summary'!$I4,0)</f>
        <v>0</v>
      </c>
      <c r="N401" s="145">
        <v>1.3</v>
      </c>
      <c r="O401" s="145">
        <v>1.3</v>
      </c>
      <c r="P401" s="145" t="s">
        <v>3102</v>
      </c>
      <c r="Q401" s="137"/>
    </row>
    <row r="402" ht="15.75">
      <c r="A402" s="145" t="s">
        <v>681</v>
      </c>
      <c r="B402" s="154" t="s">
        <v>1698</v>
      </c>
      <c r="C402" s="145" t="s">
        <v>1699</v>
      </c>
      <c r="D402" s="145" t="s">
        <v>1583</v>
      </c>
      <c r="E402" s="147" t="s">
        <v>3098</v>
      </c>
      <c r="F402" s="147" t="s">
        <v>3101</v>
      </c>
      <c r="G402" s="148">
        <v>2</v>
      </c>
      <c r="H402" s="155">
        <v>1118</v>
      </c>
      <c r="I402" s="145">
        <v>1118</v>
      </c>
      <c r="J402" s="155" t="s">
        <v>687</v>
      </c>
      <c r="K402" s="156">
        <f>IF(ISBLANK(J4),"0",IF('Workload Summary'!$J4="H",'Workload Summary'!$I4*2,'Workload Summary'!$I4*1))</f>
        <v>0</v>
      </c>
      <c r="L402" s="154" t="s">
        <v>687</v>
      </c>
      <c r="M402" s="157">
        <f>IF('Workload Summary'!$L4="Y",'Workload Summary'!$I4,0)</f>
        <v>0</v>
      </c>
      <c r="N402" s="145">
        <v>1.2</v>
      </c>
      <c r="O402" s="145">
        <v>1.2</v>
      </c>
      <c r="P402" s="145" t="s">
        <v>3076</v>
      </c>
      <c r="Q402" s="137"/>
    </row>
    <row r="403" ht="15.75">
      <c r="A403" s="145" t="s">
        <v>681</v>
      </c>
      <c r="B403" s="154" t="s">
        <v>2474</v>
      </c>
      <c r="C403" s="145" t="s">
        <v>2475</v>
      </c>
      <c r="D403" s="145" t="s">
        <v>2134</v>
      </c>
      <c r="E403" s="147" t="s">
        <v>3098</v>
      </c>
      <c r="F403" s="147" t="s">
        <v>3098</v>
      </c>
      <c r="G403" s="148">
        <v>1</v>
      </c>
      <c r="H403" s="155">
        <v>537</v>
      </c>
      <c r="I403" s="145">
        <v>0</v>
      </c>
      <c r="J403" s="155" t="s">
        <v>687</v>
      </c>
      <c r="K403" s="156">
        <f>IF(ISBLANK(J4),"0",IF('Workload Summary'!$J4="H",'Workload Summary'!$I4*2,'Workload Summary'!$I4*1))</f>
        <v>0</v>
      </c>
      <c r="L403" s="154" t="s">
        <v>2705</v>
      </c>
      <c r="M403" s="157">
        <f>IF('Workload Summary'!$L4="Y",'Workload Summary'!$I4,0)</f>
        <v>0</v>
      </c>
      <c r="N403" s="145">
        <v>1.6</v>
      </c>
      <c r="O403" s="145">
        <v>1.6</v>
      </c>
      <c r="P403" s="145" t="s">
        <v>3103</v>
      </c>
      <c r="Q403" s="137"/>
    </row>
    <row r="404" ht="15.75">
      <c r="A404" s="145" t="s">
        <v>681</v>
      </c>
      <c r="B404" s="154" t="s">
        <v>1797</v>
      </c>
      <c r="C404" s="145" t="s">
        <v>1798</v>
      </c>
      <c r="D404" s="145" t="s">
        <v>1631</v>
      </c>
      <c r="E404" s="147" t="s">
        <v>3098</v>
      </c>
      <c r="F404" s="147" t="s">
        <v>3101</v>
      </c>
      <c r="G404" s="148">
        <v>2</v>
      </c>
      <c r="H404" s="155">
        <v>448</v>
      </c>
      <c r="I404" s="145">
        <v>448</v>
      </c>
      <c r="J404" s="155" t="s">
        <v>687</v>
      </c>
      <c r="K404" s="156">
        <f>IF(ISBLANK(J4),"0",IF('Workload Summary'!$J4="H",'Workload Summary'!$I4*2,'Workload Summary'!$I4*1))</f>
        <v>0</v>
      </c>
      <c r="L404" s="154" t="s">
        <v>687</v>
      </c>
      <c r="M404" s="157">
        <f>IF('Workload Summary'!$L4="Y",'Workload Summary'!$I4,0)</f>
        <v>0</v>
      </c>
      <c r="N404" s="145">
        <v>1.3</v>
      </c>
      <c r="O404" s="145">
        <v>1.3</v>
      </c>
      <c r="P404" s="145" t="s">
        <v>3104</v>
      </c>
      <c r="Q404" s="137"/>
    </row>
    <row r="405" ht="15.75">
      <c r="A405" s="145" t="s">
        <v>681</v>
      </c>
      <c r="B405" s="154" t="s">
        <v>2857</v>
      </c>
      <c r="C405" s="145" t="s">
        <v>2079</v>
      </c>
      <c r="D405" s="145" t="s">
        <v>1217</v>
      </c>
      <c r="E405" s="147" t="s">
        <v>3098</v>
      </c>
      <c r="F405" s="147" t="s">
        <v>3101</v>
      </c>
      <c r="G405" s="148">
        <v>2</v>
      </c>
      <c r="H405" s="155">
        <v>1068</v>
      </c>
      <c r="I405" s="145">
        <v>1068</v>
      </c>
      <c r="J405" s="155" t="s">
        <v>687</v>
      </c>
      <c r="K405" s="156">
        <f>IF(ISBLANK(J4),"0",IF('Workload Summary'!$J4="H",'Workload Summary'!$I4*2,'Workload Summary'!$I4*1))</f>
        <v>0</v>
      </c>
      <c r="L405" s="154" t="s">
        <v>687</v>
      </c>
      <c r="M405" s="157">
        <f>IF('Workload Summary'!$L4="Y",'Workload Summary'!$I4,0)</f>
        <v>0</v>
      </c>
      <c r="N405" s="145">
        <v>1.7</v>
      </c>
      <c r="O405" s="145">
        <v>1.7</v>
      </c>
      <c r="P405" s="145" t="s">
        <v>3076</v>
      </c>
      <c r="Q405" s="137"/>
    </row>
    <row r="406" ht="15.75">
      <c r="A406" s="145" t="s">
        <v>681</v>
      </c>
      <c r="B406" s="154" t="s">
        <v>2993</v>
      </c>
      <c r="C406" s="145" t="s">
        <v>2553</v>
      </c>
      <c r="D406" s="145" t="s">
        <v>2020</v>
      </c>
      <c r="E406" s="147" t="s">
        <v>3098</v>
      </c>
      <c r="F406" s="147" t="s">
        <v>3101</v>
      </c>
      <c r="G406" s="148">
        <v>1</v>
      </c>
      <c r="H406" s="155">
        <v>256</v>
      </c>
      <c r="I406" s="145">
        <v>256</v>
      </c>
      <c r="J406" s="155" t="s">
        <v>687</v>
      </c>
      <c r="K406" s="156">
        <f>IF(ISBLANK(J4),"0",IF('Workload Summary'!$J4="H",'Workload Summary'!$I4*2,'Workload Summary'!$I4*1))</f>
        <v>0</v>
      </c>
      <c r="L406" s="154" t="s">
        <v>687</v>
      </c>
      <c r="M406" s="157">
        <f>IF('Workload Summary'!$L4="Y",'Workload Summary'!$I4,0)</f>
        <v>0</v>
      </c>
      <c r="N406" s="145">
        <v>0.8</v>
      </c>
      <c r="O406" s="145">
        <v>0.8</v>
      </c>
      <c r="P406" s="145" t="s">
        <v>3057</v>
      </c>
      <c r="Q406" s="137"/>
    </row>
    <row r="407" ht="15.75">
      <c r="A407" s="145" t="s">
        <v>681</v>
      </c>
      <c r="B407" s="154" t="s">
        <v>1733</v>
      </c>
      <c r="C407" s="145" t="s">
        <v>1734</v>
      </c>
      <c r="D407" s="145" t="s">
        <v>1217</v>
      </c>
      <c r="E407" s="147" t="s">
        <v>3098</v>
      </c>
      <c r="F407" s="147" t="s">
        <v>3101</v>
      </c>
      <c r="G407" s="148">
        <v>1</v>
      </c>
      <c r="H407" s="155">
        <v>198</v>
      </c>
      <c r="I407" s="145">
        <v>198</v>
      </c>
      <c r="J407" s="155" t="s">
        <v>687</v>
      </c>
      <c r="K407" s="156">
        <f>IF(ISBLANK(J4),"0",IF('Workload Summary'!$J4="H",'Workload Summary'!$I4*2,'Workload Summary'!$I4*1))</f>
        <v>0</v>
      </c>
      <c r="L407" s="154" t="s">
        <v>2705</v>
      </c>
      <c r="M407" s="157">
        <f>IF('Workload Summary'!$L4="Y",'Workload Summary'!$I4,0)</f>
        <v>198</v>
      </c>
      <c r="N407" s="145">
        <v>0.9</v>
      </c>
      <c r="O407" s="145">
        <v>0.9</v>
      </c>
      <c r="P407" s="145" t="s">
        <v>3105</v>
      </c>
      <c r="Q407" s="137"/>
    </row>
    <row r="408" ht="15.75">
      <c r="A408" s="145" t="s">
        <v>681</v>
      </c>
      <c r="B408" s="154" t="s">
        <v>1455</v>
      </c>
      <c r="C408" s="145" t="s">
        <v>1456</v>
      </c>
      <c r="D408" s="145" t="s">
        <v>1261</v>
      </c>
      <c r="E408" s="147" t="s">
        <v>3101</v>
      </c>
      <c r="F408" s="147" t="s">
        <v>3106</v>
      </c>
      <c r="G408" s="148">
        <v>1</v>
      </c>
      <c r="H408" s="155">
        <v>150</v>
      </c>
      <c r="I408" s="145">
        <v>150</v>
      </c>
      <c r="J408" s="155" t="s">
        <v>687</v>
      </c>
      <c r="K408" s="156">
        <f>IF(ISBLANK(J4),"0",IF('Workload Summary'!$J4="H",'Workload Summary'!$I4*2,'Workload Summary'!$I4*1))</f>
        <v>0</v>
      </c>
      <c r="L408" s="154" t="s">
        <v>687</v>
      </c>
      <c r="M408" s="157">
        <f>IF('Workload Summary'!$L4="Y",'Workload Summary'!$I4,0)</f>
        <v>0</v>
      </c>
      <c r="N408" s="145">
        <v>0.8</v>
      </c>
      <c r="O408" s="145">
        <v>0.8</v>
      </c>
      <c r="P408" s="145" t="s">
        <v>3107</v>
      </c>
      <c r="Q408" s="137"/>
    </row>
    <row r="409" ht="15.75">
      <c r="A409" s="145" t="s">
        <v>681</v>
      </c>
      <c r="B409" s="154" t="s">
        <v>2269</v>
      </c>
      <c r="C409" s="145" t="s">
        <v>2270</v>
      </c>
      <c r="D409" s="145" t="s">
        <v>1090</v>
      </c>
      <c r="E409" s="147" t="s">
        <v>3106</v>
      </c>
      <c r="F409" s="147" t="s">
        <v>3108</v>
      </c>
      <c r="G409" s="148">
        <v>1</v>
      </c>
      <c r="H409" s="155">
        <v>1130</v>
      </c>
      <c r="I409" s="155">
        <v>0</v>
      </c>
      <c r="J409" s="155" t="s">
        <v>687</v>
      </c>
      <c r="K409" s="156">
        <f>IF(ISBLANK(J4),"0",IF('Workload Summary'!$J4="H",'Workload Summary'!$I4*2,'Workload Summary'!$I4*1))</f>
        <v>0</v>
      </c>
      <c r="L409" s="154" t="s">
        <v>687</v>
      </c>
      <c r="M409" s="157">
        <f>IF('Workload Summary'!$L4="Y",'Workload Summary'!$I4,0)</f>
        <v>0</v>
      </c>
      <c r="N409" s="145">
        <v>1.3</v>
      </c>
      <c r="O409" s="145">
        <v>1.3</v>
      </c>
      <c r="P409" s="145" t="s">
        <v>3109</v>
      </c>
      <c r="Q409" s="137"/>
    </row>
    <row r="410" ht="15.75">
      <c r="A410" s="145" t="s">
        <v>681</v>
      </c>
      <c r="B410" s="154" t="s">
        <v>1912</v>
      </c>
      <c r="C410" s="145" t="s">
        <v>1913</v>
      </c>
      <c r="D410" s="145" t="s">
        <v>1631</v>
      </c>
      <c r="E410" s="147" t="s">
        <v>3106</v>
      </c>
      <c r="F410" s="147" t="s">
        <v>3106</v>
      </c>
      <c r="G410" s="148">
        <v>1</v>
      </c>
      <c r="H410" s="155">
        <v>233</v>
      </c>
      <c r="I410" s="145">
        <v>233</v>
      </c>
      <c r="J410" s="155" t="s">
        <v>687</v>
      </c>
      <c r="K410" s="156">
        <f>IF(ISBLANK(J4),"0",IF('Workload Summary'!$J4="H",'Workload Summary'!$I4*2,'Workload Summary'!$I4*1))</f>
        <v>0</v>
      </c>
      <c r="L410" s="154" t="s">
        <v>687</v>
      </c>
      <c r="M410" s="157">
        <f>IF('Workload Summary'!$L4="Y",'Workload Summary'!$I4,0)</f>
        <v>0</v>
      </c>
      <c r="N410" s="145">
        <v>0.8</v>
      </c>
      <c r="O410" s="145">
        <v>0.8</v>
      </c>
      <c r="P410" s="145" t="s">
        <v>3104</v>
      </c>
      <c r="Q410" s="137"/>
    </row>
    <row r="411" ht="15.75">
      <c r="A411" s="145" t="s">
        <v>681</v>
      </c>
      <c r="B411" s="154" t="s">
        <v>1629</v>
      </c>
      <c r="C411" s="145" t="s">
        <v>1630</v>
      </c>
      <c r="D411" s="145" t="s">
        <v>1631</v>
      </c>
      <c r="E411" s="147" t="s">
        <v>3106</v>
      </c>
      <c r="F411" s="147" t="s">
        <v>3106</v>
      </c>
      <c r="G411" s="148">
        <v>2</v>
      </c>
      <c r="H411" s="155">
        <v>556</v>
      </c>
      <c r="I411" s="145">
        <v>556</v>
      </c>
      <c r="J411" s="155" t="s">
        <v>687</v>
      </c>
      <c r="K411" s="156">
        <f>IF(ISBLANK(J4),"0",IF('Workload Summary'!$J4="H",'Workload Summary'!$I4*2,'Workload Summary'!$I4*1))</f>
        <v>0</v>
      </c>
      <c r="L411" s="154" t="s">
        <v>687</v>
      </c>
      <c r="M411" s="157">
        <f>IF('Workload Summary'!$L4="Y",'Workload Summary'!$I4,0)</f>
        <v>0</v>
      </c>
      <c r="N411" s="145">
        <v>1.3</v>
      </c>
      <c r="O411" s="145">
        <v>1.3</v>
      </c>
      <c r="P411" s="145" t="s">
        <v>3110</v>
      </c>
      <c r="Q411" s="137"/>
    </row>
    <row r="412" ht="15.75">
      <c r="A412" s="145" t="s">
        <v>681</v>
      </c>
      <c r="B412" s="154" t="s">
        <v>1972</v>
      </c>
      <c r="C412" s="145" t="s">
        <v>1973</v>
      </c>
      <c r="D412" s="145" t="s">
        <v>1974</v>
      </c>
      <c r="E412" s="147" t="s">
        <v>3106</v>
      </c>
      <c r="F412" s="147" t="s">
        <v>3106</v>
      </c>
      <c r="G412" s="148">
        <v>3</v>
      </c>
      <c r="H412" s="155">
        <v>899</v>
      </c>
      <c r="I412" s="145">
        <v>899</v>
      </c>
      <c r="J412" s="155" t="s">
        <v>687</v>
      </c>
      <c r="K412" s="156">
        <f>IF(ISBLANK(J4),"0",IF('Workload Summary'!$J4="H",'Workload Summary'!$I4*2,'Workload Summary'!$I4*1))</f>
        <v>0</v>
      </c>
      <c r="L412" s="154" t="s">
        <v>687</v>
      </c>
      <c r="M412" s="157">
        <f>IF('Workload Summary'!$L4="Y",'Workload Summary'!$I4,0)</f>
        <v>0</v>
      </c>
      <c r="N412" s="145">
        <v>1.7</v>
      </c>
      <c r="O412" s="145">
        <v>1.7</v>
      </c>
      <c r="P412" s="145" t="s">
        <v>3074</v>
      </c>
      <c r="Q412" s="137"/>
    </row>
    <row r="413" ht="15.75">
      <c r="A413" s="145" t="s">
        <v>681</v>
      </c>
      <c r="B413" s="154" t="s">
        <v>1581</v>
      </c>
      <c r="C413" s="145" t="s">
        <v>1582</v>
      </c>
      <c r="D413" s="145" t="s">
        <v>1583</v>
      </c>
      <c r="E413" s="147" t="s">
        <v>3106</v>
      </c>
      <c r="F413" s="147" t="s">
        <v>3108</v>
      </c>
      <c r="G413" s="148">
        <v>2</v>
      </c>
      <c r="H413" s="155">
        <v>923</v>
      </c>
      <c r="I413" s="145">
        <v>923</v>
      </c>
      <c r="J413" s="155" t="s">
        <v>687</v>
      </c>
      <c r="K413" s="156">
        <f>IF(ISBLANK(J4),"0",IF('Workload Summary'!$J4="H",'Workload Summary'!$I4*2,'Workload Summary'!$I4*1))</f>
        <v>0</v>
      </c>
      <c r="L413" s="154" t="s">
        <v>687</v>
      </c>
      <c r="M413" s="157">
        <f>IF('Workload Summary'!$L4="Y",'Workload Summary'!$I4,0)</f>
        <v>0</v>
      </c>
      <c r="N413" s="145">
        <v>1.1</v>
      </c>
      <c r="O413" s="145">
        <v>1.1</v>
      </c>
      <c r="P413" s="145" t="s">
        <v>3057</v>
      </c>
      <c r="Q413" s="137"/>
    </row>
    <row r="414" ht="15.75">
      <c r="A414" s="145" t="s">
        <v>681</v>
      </c>
      <c r="B414" s="154" t="s">
        <v>1733</v>
      </c>
      <c r="C414" s="145" t="s">
        <v>1734</v>
      </c>
      <c r="D414" s="145" t="s">
        <v>1217</v>
      </c>
      <c r="E414" s="147" t="s">
        <v>3106</v>
      </c>
      <c r="F414" s="147" t="s">
        <v>3106</v>
      </c>
      <c r="G414" s="148">
        <v>1</v>
      </c>
      <c r="H414" s="155">
        <v>249</v>
      </c>
      <c r="I414" s="145">
        <v>249</v>
      </c>
      <c r="J414" s="155" t="s">
        <v>687</v>
      </c>
      <c r="K414" s="156">
        <f>IF(ISBLANK(J4),"0",IF('Workload Summary'!$J4="H",'Workload Summary'!$I4*2,'Workload Summary'!$I4*1))</f>
        <v>0</v>
      </c>
      <c r="L414" s="154" t="s">
        <v>2705</v>
      </c>
      <c r="M414" s="157">
        <f>IF('Workload Summary'!$L4="Y",'Workload Summary'!$I4,0)</f>
        <v>249</v>
      </c>
      <c r="N414" s="145">
        <v>0.7</v>
      </c>
      <c r="O414" s="145">
        <v>0.7</v>
      </c>
      <c r="P414" s="145" t="s">
        <v>3111</v>
      </c>
      <c r="Q414" s="137"/>
    </row>
    <row r="415" ht="15.75">
      <c r="A415" s="145" t="s">
        <v>681</v>
      </c>
      <c r="B415" s="154" t="s">
        <v>2857</v>
      </c>
      <c r="C415" s="145" t="s">
        <v>2079</v>
      </c>
      <c r="D415" s="145" t="s">
        <v>1217</v>
      </c>
      <c r="E415" s="147" t="s">
        <v>3106</v>
      </c>
      <c r="F415" s="147" t="s">
        <v>3108</v>
      </c>
      <c r="G415" s="148">
        <v>2</v>
      </c>
      <c r="H415" s="155">
        <v>1013</v>
      </c>
      <c r="I415" s="145">
        <v>1013</v>
      </c>
      <c r="J415" s="155" t="s">
        <v>687</v>
      </c>
      <c r="K415" s="156">
        <f>IF(ISBLANK(J4),"0",IF('Workload Summary'!$J4="H",'Workload Summary'!$I4*2,'Workload Summary'!$I4*1))</f>
        <v>0</v>
      </c>
      <c r="L415" s="154" t="s">
        <v>687</v>
      </c>
      <c r="M415" s="157">
        <f>IF('Workload Summary'!$L4="Y",'Workload Summary'!$I4,0)</f>
        <v>0</v>
      </c>
      <c r="N415" s="145">
        <v>0.8</v>
      </c>
      <c r="O415" s="145">
        <v>0.8</v>
      </c>
      <c r="P415" s="145" t="s">
        <v>2987</v>
      </c>
      <c r="Q415" s="137"/>
    </row>
    <row r="416" ht="15.75">
      <c r="A416" s="145" t="s">
        <v>681</v>
      </c>
      <c r="B416" s="154" t="s">
        <v>1733</v>
      </c>
      <c r="C416" s="145" t="s">
        <v>1734</v>
      </c>
      <c r="D416" s="145" t="s">
        <v>1217</v>
      </c>
      <c r="E416" s="147" t="s">
        <v>3106</v>
      </c>
      <c r="F416" s="147" t="s">
        <v>3108</v>
      </c>
      <c r="G416" s="148">
        <v>2</v>
      </c>
      <c r="H416" s="155">
        <v>739</v>
      </c>
      <c r="I416" s="145">
        <v>739</v>
      </c>
      <c r="J416" s="155" t="s">
        <v>687</v>
      </c>
      <c r="K416" s="156">
        <f>IF(ISBLANK(J4),"0",IF('Workload Summary'!$J4="H",'Workload Summary'!$I4*2,'Workload Summary'!$I4*1))</f>
        <v>0</v>
      </c>
      <c r="L416" s="154" t="s">
        <v>2705</v>
      </c>
      <c r="M416" s="157">
        <f>IF('Workload Summary'!$L4="Y",'Workload Summary'!$I4,0)</f>
        <v>739</v>
      </c>
      <c r="N416" s="145">
        <v>1.2</v>
      </c>
      <c r="O416" s="145">
        <v>1.2</v>
      </c>
      <c r="P416" s="145" t="s">
        <v>3112</v>
      </c>
      <c r="Q416" s="137"/>
    </row>
    <row r="417" ht="15.75">
      <c r="A417" s="145" t="s">
        <v>681</v>
      </c>
      <c r="B417" s="154" t="s">
        <v>2993</v>
      </c>
      <c r="C417" s="145" t="s">
        <v>2553</v>
      </c>
      <c r="D417" s="145" t="s">
        <v>2020</v>
      </c>
      <c r="E417" s="147" t="s">
        <v>3106</v>
      </c>
      <c r="F417" s="147" t="s">
        <v>3113</v>
      </c>
      <c r="G417" s="148">
        <v>1</v>
      </c>
      <c r="H417" s="155">
        <v>316</v>
      </c>
      <c r="I417" s="145">
        <v>316</v>
      </c>
      <c r="J417" s="155" t="s">
        <v>687</v>
      </c>
      <c r="K417" s="156">
        <f>IF(ISBLANK(J4),"0",IF('Workload Summary'!$J4="H",'Workload Summary'!$I4*2,'Workload Summary'!$I4*1))</f>
        <v>0</v>
      </c>
      <c r="L417" s="154" t="s">
        <v>687</v>
      </c>
      <c r="M417" s="157">
        <f>IF('Workload Summary'!$L4="Y",'Workload Summary'!$I4,0)</f>
        <v>0</v>
      </c>
      <c r="N417" s="145">
        <v>0.9</v>
      </c>
      <c r="O417" s="145">
        <v>0.9</v>
      </c>
      <c r="P417" s="145" t="s">
        <v>3104</v>
      </c>
      <c r="Q417" s="137"/>
    </row>
    <row r="418" ht="15.75">
      <c r="A418" s="145" t="s">
        <v>681</v>
      </c>
      <c r="B418" s="154" t="s">
        <v>2474</v>
      </c>
      <c r="C418" s="145" t="s">
        <v>2475</v>
      </c>
      <c r="D418" s="145" t="s">
        <v>2134</v>
      </c>
      <c r="E418" s="147" t="s">
        <v>3106</v>
      </c>
      <c r="F418" s="147" t="s">
        <v>3114</v>
      </c>
      <c r="G418" s="148">
        <v>1</v>
      </c>
      <c r="H418" s="155">
        <v>1097</v>
      </c>
      <c r="I418" s="145">
        <v>1097</v>
      </c>
      <c r="J418" s="155" t="s">
        <v>687</v>
      </c>
      <c r="K418" s="156">
        <f>IF(ISBLANK(J4),"0",IF('Workload Summary'!$J4="H",'Workload Summary'!$I4*2,'Workload Summary'!$I4*1))</f>
        <v>0</v>
      </c>
      <c r="L418" s="154" t="s">
        <v>2705</v>
      </c>
      <c r="M418" s="157">
        <f>IF('Workload Summary'!$L4="Y",'Workload Summary'!$I4,0)</f>
        <v>1097</v>
      </c>
      <c r="N418" s="145">
        <v>1.5</v>
      </c>
      <c r="O418" s="145">
        <v>1.5</v>
      </c>
      <c r="P418" s="145" t="s">
        <v>3115</v>
      </c>
      <c r="Q418" s="137"/>
    </row>
    <row r="419" ht="15.75">
      <c r="A419" s="145" t="s">
        <v>681</v>
      </c>
      <c r="B419" s="154" t="s">
        <v>1455</v>
      </c>
      <c r="C419" s="145" t="s">
        <v>1456</v>
      </c>
      <c r="D419" s="145" t="s">
        <v>1261</v>
      </c>
      <c r="E419" s="147" t="s">
        <v>3108</v>
      </c>
      <c r="F419" s="147" t="s">
        <v>3113</v>
      </c>
      <c r="G419" s="148">
        <v>1</v>
      </c>
      <c r="H419" s="155">
        <v>195</v>
      </c>
      <c r="I419" s="145">
        <v>195</v>
      </c>
      <c r="J419" s="155" t="s">
        <v>687</v>
      </c>
      <c r="K419" s="156">
        <f>IF(ISBLANK(J4),"0",IF('Workload Summary'!$J4="H",'Workload Summary'!$I4*2,'Workload Summary'!$I4*1))</f>
        <v>0</v>
      </c>
      <c r="L419" s="154" t="s">
        <v>687</v>
      </c>
      <c r="M419" s="157">
        <f>IF('Workload Summary'!$L4="Y",'Workload Summary'!$I4,0)</f>
        <v>0</v>
      </c>
      <c r="N419" s="145">
        <v>0.8</v>
      </c>
      <c r="O419" s="145">
        <v>0.8</v>
      </c>
      <c r="P419" s="145" t="s">
        <v>3116</v>
      </c>
      <c r="Q419" s="137"/>
    </row>
    <row r="420" ht="15.75">
      <c r="A420" s="145" t="s">
        <v>681</v>
      </c>
      <c r="B420" s="154" t="s">
        <v>1285</v>
      </c>
      <c r="C420" s="145" t="s">
        <v>1286</v>
      </c>
      <c r="D420" s="145" t="s">
        <v>1090</v>
      </c>
      <c r="E420" s="147" t="s">
        <v>3108</v>
      </c>
      <c r="F420" s="147" t="s">
        <v>3113</v>
      </c>
      <c r="G420" s="148">
        <v>1</v>
      </c>
      <c r="H420" s="155">
        <v>624</v>
      </c>
      <c r="I420" s="145">
        <v>624</v>
      </c>
      <c r="J420" s="155" t="s">
        <v>687</v>
      </c>
      <c r="K420" s="156">
        <f>IF(ISBLANK(J4),"0",IF('Workload Summary'!$J4="H",'Workload Summary'!$I4*2,'Workload Summary'!$I4*1))</f>
        <v>0</v>
      </c>
      <c r="L420" s="154" t="s">
        <v>687</v>
      </c>
      <c r="M420" s="157">
        <f>IF('Workload Summary'!$L4="Y",'Workload Summary'!$I4,0)</f>
        <v>0</v>
      </c>
      <c r="N420" s="145">
        <v>0.8</v>
      </c>
      <c r="O420" s="145">
        <v>0.8</v>
      </c>
      <c r="P420" s="145" t="s">
        <v>3086</v>
      </c>
      <c r="Q420" s="137"/>
    </row>
    <row r="421" ht="15.75">
      <c r="A421" s="145" t="s">
        <v>681</v>
      </c>
      <c r="B421" s="154" t="s">
        <v>1146</v>
      </c>
      <c r="C421" s="145" t="s">
        <v>1147</v>
      </c>
      <c r="D421" s="145" t="s">
        <v>1090</v>
      </c>
      <c r="E421" s="147" t="s">
        <v>3108</v>
      </c>
      <c r="F421" s="147" t="s">
        <v>3113</v>
      </c>
      <c r="G421" s="148">
        <v>1</v>
      </c>
      <c r="H421" s="155">
        <v>992</v>
      </c>
      <c r="I421" s="145">
        <v>0</v>
      </c>
      <c r="J421" s="155" t="s">
        <v>687</v>
      </c>
      <c r="K421" s="156">
        <f>IF(ISBLANK(J4),"0",IF('Workload Summary'!$J4="H",'Workload Summary'!$I4*2,'Workload Summary'!$I4*1))</f>
        <v>0</v>
      </c>
      <c r="L421" s="154" t="s">
        <v>2705</v>
      </c>
      <c r="M421" s="157">
        <f>IF('Workload Summary'!$L4="Y",'Workload Summary'!$I4,0)</f>
        <v>0</v>
      </c>
      <c r="N421" s="145">
        <v>1.7</v>
      </c>
      <c r="O421" s="145">
        <v>1.7</v>
      </c>
      <c r="P421" s="145" t="s">
        <v>3117</v>
      </c>
      <c r="Q421" s="137"/>
    </row>
    <row r="422" ht="15.75">
      <c r="A422" s="145" t="s">
        <v>681</v>
      </c>
      <c r="B422" s="154" t="s">
        <v>1231</v>
      </c>
      <c r="C422" s="145" t="s">
        <v>1232</v>
      </c>
      <c r="D422" s="145" t="s">
        <v>1233</v>
      </c>
      <c r="E422" s="147" t="s">
        <v>3108</v>
      </c>
      <c r="F422" s="147" t="s">
        <v>3108</v>
      </c>
      <c r="G422" s="148">
        <v>1</v>
      </c>
      <c r="H422" s="155">
        <v>1372</v>
      </c>
      <c r="I422" s="145">
        <v>1372</v>
      </c>
      <c r="J422" s="155" t="s">
        <v>687</v>
      </c>
      <c r="K422" s="156">
        <f>IF(ISBLANK(J4),"0",IF('Workload Summary'!$J4="H",'Workload Summary'!$I4*2,'Workload Summary'!$I4*1))</f>
        <v>0</v>
      </c>
      <c r="L422" s="154" t="s">
        <v>687</v>
      </c>
      <c r="M422" s="157">
        <f>IF('Workload Summary'!$L4="Y",'Workload Summary'!$I4,0)</f>
        <v>0</v>
      </c>
      <c r="N422" s="145">
        <v>1.8</v>
      </c>
      <c r="O422" s="145">
        <v>1.8</v>
      </c>
      <c r="P422" s="145" t="s">
        <v>3118</v>
      </c>
      <c r="Q422" s="137"/>
    </row>
    <row r="423" ht="15.75">
      <c r="A423" s="145" t="s">
        <v>681</v>
      </c>
      <c r="B423" s="154" t="s">
        <v>1912</v>
      </c>
      <c r="C423" s="145" t="s">
        <v>1913</v>
      </c>
      <c r="D423" s="145" t="s">
        <v>1631</v>
      </c>
      <c r="E423" s="147" t="s">
        <v>3108</v>
      </c>
      <c r="F423" s="147" t="s">
        <v>3113</v>
      </c>
      <c r="G423" s="148">
        <v>1</v>
      </c>
      <c r="H423" s="155">
        <v>638</v>
      </c>
      <c r="I423" s="145">
        <v>638</v>
      </c>
      <c r="J423" s="155" t="s">
        <v>687</v>
      </c>
      <c r="K423" s="156">
        <f>IF(ISBLANK(J4),"0",IF('Workload Summary'!$J4="H",'Workload Summary'!$I4*2,'Workload Summary'!$I4*1))</f>
        <v>0</v>
      </c>
      <c r="L423" s="154" t="s">
        <v>687</v>
      </c>
      <c r="M423" s="157">
        <f>IF('Workload Summary'!$L4="Y",'Workload Summary'!$I4,0)</f>
        <v>0</v>
      </c>
      <c r="N423" s="145">
        <v>0.3</v>
      </c>
      <c r="O423" s="145">
        <v>0.3</v>
      </c>
      <c r="P423" s="145" t="s">
        <v>3049</v>
      </c>
      <c r="Q423" s="137"/>
    </row>
    <row r="424" ht="15.75">
      <c r="A424" s="145" t="s">
        <v>681</v>
      </c>
      <c r="B424" s="154" t="s">
        <v>1912</v>
      </c>
      <c r="C424" s="145" t="s">
        <v>1913</v>
      </c>
      <c r="D424" s="145" t="s">
        <v>1631</v>
      </c>
      <c r="E424" s="147" t="s">
        <v>3108</v>
      </c>
      <c r="F424" s="147" t="s">
        <v>3113</v>
      </c>
      <c r="G424" s="148">
        <v>1</v>
      </c>
      <c r="H424" s="155">
        <v>638</v>
      </c>
      <c r="I424" s="145">
        <v>638</v>
      </c>
      <c r="J424" s="155" t="s">
        <v>687</v>
      </c>
      <c r="K424" s="156">
        <f>IF(ISBLANK(J4),"0",IF('Workload Summary'!$J4="H",'Workload Summary'!$I4*2,'Workload Summary'!$I4*1))</f>
        <v>0</v>
      </c>
      <c r="L424" s="154" t="s">
        <v>687</v>
      </c>
      <c r="M424" s="157">
        <f>IF('Workload Summary'!$L4="Y",'Workload Summary'!$I4,0)</f>
        <v>0</v>
      </c>
      <c r="N424" s="145">
        <v>0.4</v>
      </c>
      <c r="O424" s="145">
        <v>0.4</v>
      </c>
      <c r="P424" s="145" t="s">
        <v>3057</v>
      </c>
      <c r="Q424" s="137"/>
    </row>
    <row r="425" ht="15.75">
      <c r="A425" s="34" t="s">
        <v>681</v>
      </c>
      <c r="B425" s="154" t="s">
        <v>1733</v>
      </c>
      <c r="C425" s="145" t="s">
        <v>1734</v>
      </c>
      <c r="D425" s="145" t="s">
        <v>1217</v>
      </c>
      <c r="E425" s="147" t="s">
        <v>3119</v>
      </c>
      <c r="F425" s="147" t="s">
        <v>3113</v>
      </c>
      <c r="G425" s="148">
        <v>2</v>
      </c>
      <c r="H425" s="155">
        <v>926</v>
      </c>
      <c r="I425" s="145">
        <v>926</v>
      </c>
      <c r="J425" s="155" t="s">
        <v>687</v>
      </c>
      <c r="K425" s="156">
        <f>IF(ISBLANK(J4),"0",IF('Workload Summary'!$J4="H",'Workload Summary'!$I4*2,'Workload Summary'!$I4*1))</f>
        <v>0</v>
      </c>
      <c r="L425" s="154" t="s">
        <v>2705</v>
      </c>
      <c r="M425" s="157">
        <f>IF('Workload Summary'!$L4="Y",'Workload Summary'!$I4,0)</f>
        <v>926</v>
      </c>
      <c r="N425" s="145">
        <v>0.9</v>
      </c>
      <c r="O425" s="145">
        <v>0.9</v>
      </c>
      <c r="P425" s="145" t="s">
        <v>2987</v>
      </c>
      <c r="Q425" s="137"/>
    </row>
    <row r="426" ht="15.75">
      <c r="A426" s="145" t="s">
        <v>681</v>
      </c>
      <c r="B426" s="154" t="s">
        <v>1972</v>
      </c>
      <c r="C426" s="145" t="s">
        <v>1973</v>
      </c>
      <c r="D426" s="145" t="s">
        <v>1974</v>
      </c>
      <c r="E426" s="147" t="s">
        <v>3119</v>
      </c>
      <c r="F426" s="147" t="s">
        <v>3113</v>
      </c>
      <c r="G426" s="148">
        <v>2</v>
      </c>
      <c r="H426" s="155">
        <v>803</v>
      </c>
      <c r="I426" s="145">
        <v>803</v>
      </c>
      <c r="J426" s="155" t="s">
        <v>687</v>
      </c>
      <c r="K426" s="156">
        <f>IF(ISBLANK(J4),"0",IF('Workload Summary'!$J4="H",'Workload Summary'!$I4*2,'Workload Summary'!$I4*1))</f>
        <v>0</v>
      </c>
      <c r="L426" s="154" t="s">
        <v>687</v>
      </c>
      <c r="M426" s="157">
        <f>IF('Workload Summary'!$L4="Y",'Workload Summary'!$I4,0)</f>
        <v>0</v>
      </c>
      <c r="N426" s="145">
        <v>1.1</v>
      </c>
      <c r="O426" s="145">
        <v>1.1</v>
      </c>
      <c r="P426" s="145" t="s">
        <v>3057</v>
      </c>
      <c r="Q426" s="137"/>
    </row>
    <row r="427" ht="15.75">
      <c r="A427" s="145" t="s">
        <v>681</v>
      </c>
      <c r="B427" s="154" t="s">
        <v>1231</v>
      </c>
      <c r="C427" s="145" t="s">
        <v>1232</v>
      </c>
      <c r="D427" s="145" t="s">
        <v>1233</v>
      </c>
      <c r="E427" s="147" t="s">
        <v>3119</v>
      </c>
      <c r="F427" s="147" t="s">
        <v>3113</v>
      </c>
      <c r="G427" s="148">
        <v>1</v>
      </c>
      <c r="H427" s="155">
        <v>1177</v>
      </c>
      <c r="I427" s="145">
        <v>1177</v>
      </c>
      <c r="J427" s="155" t="s">
        <v>687</v>
      </c>
      <c r="K427" s="156">
        <f>IF(ISBLANK(J4),"0",IF('Workload Summary'!$J4="H",'Workload Summary'!$I4*2,'Workload Summary'!$I4*1))</f>
        <v>0</v>
      </c>
      <c r="L427" s="154" t="s">
        <v>687</v>
      </c>
      <c r="M427" s="157">
        <f>IF('Workload Summary'!$L4="Y",'Workload Summary'!$I4,0)</f>
        <v>0</v>
      </c>
      <c r="N427" s="145">
        <v>1.2</v>
      </c>
      <c r="O427" s="145">
        <v>1.2</v>
      </c>
      <c r="P427" s="145" t="s">
        <v>3120</v>
      </c>
      <c r="Q427" s="137"/>
    </row>
    <row r="428" ht="15.75">
      <c r="A428" s="145" t="s">
        <v>681</v>
      </c>
      <c r="B428" s="154" t="s">
        <v>2496</v>
      </c>
      <c r="C428" s="145" t="s">
        <v>2497</v>
      </c>
      <c r="D428" s="145" t="s">
        <v>1261</v>
      </c>
      <c r="E428" s="147" t="s">
        <v>3121</v>
      </c>
      <c r="F428" s="147" t="s">
        <v>3122</v>
      </c>
      <c r="G428" s="148">
        <v>1</v>
      </c>
      <c r="H428" s="155">
        <v>221</v>
      </c>
      <c r="I428" s="145">
        <v>221</v>
      </c>
      <c r="J428" s="155" t="s">
        <v>687</v>
      </c>
      <c r="K428" s="156">
        <f>IF(ISBLANK(J4),"0",IF('Workload Summary'!$J4="H",'Workload Summary'!$I4*2,'Workload Summary'!$I4*1))</f>
        <v>0</v>
      </c>
      <c r="L428" s="154" t="s">
        <v>687</v>
      </c>
      <c r="M428" s="157">
        <f>IF('Workload Summary'!$L4="Y",'Workload Summary'!$I4,0)</f>
        <v>0</v>
      </c>
      <c r="N428" s="145">
        <v>0.4</v>
      </c>
      <c r="O428" s="145">
        <v>0.4</v>
      </c>
      <c r="P428" s="145" t="s">
        <v>3123</v>
      </c>
      <c r="Q428" s="137"/>
    </row>
    <row r="429" ht="15.75">
      <c r="A429" s="145" t="s">
        <v>681</v>
      </c>
      <c r="B429" s="154" t="s">
        <v>1455</v>
      </c>
      <c r="C429" s="145" t="s">
        <v>1456</v>
      </c>
      <c r="D429" s="145" t="s">
        <v>1261</v>
      </c>
      <c r="E429" s="147" t="s">
        <v>3121</v>
      </c>
      <c r="F429" s="147" t="s">
        <v>3114</v>
      </c>
      <c r="G429" s="148">
        <v>1</v>
      </c>
      <c r="H429" s="155">
        <v>262</v>
      </c>
      <c r="I429" s="145">
        <v>262</v>
      </c>
      <c r="J429" s="155" t="s">
        <v>687</v>
      </c>
      <c r="K429" s="156">
        <f>IF(ISBLANK(J4),"0",IF('Workload Summary'!$J4="H",'Workload Summary'!$I4*2,'Workload Summary'!$I4*1))</f>
        <v>0</v>
      </c>
      <c r="L429" s="154" t="s">
        <v>687</v>
      </c>
      <c r="M429" s="157">
        <f>IF('Workload Summary'!$L4="Y",'Workload Summary'!$I4,0)</f>
        <v>0</v>
      </c>
      <c r="N429" s="145">
        <v>0.8</v>
      </c>
      <c r="O429" s="145">
        <v>0.8</v>
      </c>
      <c r="P429" s="145" t="s">
        <v>3124</v>
      </c>
      <c r="Q429" s="137"/>
    </row>
    <row r="430" ht="15.75">
      <c r="A430" s="145" t="s">
        <v>681</v>
      </c>
      <c r="B430" s="154" t="s">
        <v>1865</v>
      </c>
      <c r="C430" s="145" t="s">
        <v>1866</v>
      </c>
      <c r="D430" s="145" t="s">
        <v>1583</v>
      </c>
      <c r="E430" s="147" t="s">
        <v>3113</v>
      </c>
      <c r="F430" s="147" t="s">
        <v>3114</v>
      </c>
      <c r="G430" s="148">
        <v>2</v>
      </c>
      <c r="H430" s="155">
        <v>596</v>
      </c>
      <c r="I430" s="145">
        <v>596</v>
      </c>
      <c r="J430" s="155" t="s">
        <v>687</v>
      </c>
      <c r="K430" s="156">
        <f>IF(ISBLANK(J4),"0",IF('Workload Summary'!$J4="H",'Workload Summary'!$I4*2,'Workload Summary'!$I4*1))</f>
        <v>0</v>
      </c>
      <c r="L430" s="154" t="s">
        <v>687</v>
      </c>
      <c r="M430" s="157">
        <f>IF('Workload Summary'!$L4="Y",'Workload Summary'!$I4,0)</f>
        <v>0</v>
      </c>
      <c r="N430" s="145">
        <v>1.2</v>
      </c>
      <c r="O430" s="145">
        <v>1.2</v>
      </c>
      <c r="P430" s="145" t="s">
        <v>3074</v>
      </c>
      <c r="Q430" s="137"/>
    </row>
    <row r="431" ht="15.75">
      <c r="A431" s="145" t="s">
        <v>681</v>
      </c>
      <c r="B431" s="154" t="s">
        <v>1865</v>
      </c>
      <c r="C431" s="145" t="s">
        <v>1866</v>
      </c>
      <c r="D431" s="145" t="s">
        <v>1583</v>
      </c>
      <c r="E431" s="147" t="s">
        <v>3113</v>
      </c>
      <c r="F431" s="147" t="s">
        <v>3114</v>
      </c>
      <c r="G431" s="148">
        <v>1</v>
      </c>
      <c r="H431" s="155">
        <v>601</v>
      </c>
      <c r="I431" s="145">
        <v>601</v>
      </c>
      <c r="J431" s="155" t="s">
        <v>687</v>
      </c>
      <c r="K431" s="156">
        <f>IF(ISBLANK(J4),"0",IF('Workload Summary'!$J4="H",'Workload Summary'!$I4*2,'Workload Summary'!$I4*1))</f>
        <v>0</v>
      </c>
      <c r="L431" s="154" t="s">
        <v>687</v>
      </c>
      <c r="M431" s="157">
        <f>IF('Workload Summary'!$L4="Y",'Workload Summary'!$I4,0)</f>
        <v>0</v>
      </c>
      <c r="N431" s="145">
        <v>0.5</v>
      </c>
      <c r="O431" s="145">
        <v>0.5</v>
      </c>
      <c r="P431" s="145" t="s">
        <v>3057</v>
      </c>
      <c r="Q431" s="137"/>
    </row>
    <row r="432" ht="15.75">
      <c r="A432" s="145" t="s">
        <v>681</v>
      </c>
      <c r="B432" s="154" t="s">
        <v>1581</v>
      </c>
      <c r="C432" s="145" t="s">
        <v>1582</v>
      </c>
      <c r="D432" s="145" t="s">
        <v>1583</v>
      </c>
      <c r="E432" s="147" t="s">
        <v>3113</v>
      </c>
      <c r="F432" s="147" t="s">
        <v>3114</v>
      </c>
      <c r="G432" s="148">
        <v>1</v>
      </c>
      <c r="H432" s="155">
        <v>286</v>
      </c>
      <c r="I432" s="145">
        <v>286</v>
      </c>
      <c r="J432" s="155" t="s">
        <v>687</v>
      </c>
      <c r="K432" s="156">
        <f>IF(ISBLANK(J4),"0",IF('Workload Summary'!$J4="H",'Workload Summary'!$I4*2,'Workload Summary'!$I4*1))</f>
        <v>0</v>
      </c>
      <c r="L432" s="154" t="s">
        <v>687</v>
      </c>
      <c r="M432" s="157">
        <f>IF('Workload Summary'!$L4="Y",'Workload Summary'!$I4,0)</f>
        <v>0</v>
      </c>
      <c r="N432" s="145">
        <v>1.2</v>
      </c>
      <c r="O432" s="145">
        <v>1.2</v>
      </c>
      <c r="P432" s="145" t="s">
        <v>3104</v>
      </c>
      <c r="Q432" s="137"/>
    </row>
    <row r="433" ht="15.75">
      <c r="A433" s="145" t="s">
        <v>681</v>
      </c>
      <c r="B433" s="154" t="s">
        <v>1629</v>
      </c>
      <c r="C433" s="145" t="s">
        <v>1630</v>
      </c>
      <c r="D433" s="145" t="s">
        <v>1631</v>
      </c>
      <c r="E433" s="147" t="s">
        <v>3113</v>
      </c>
      <c r="F433" s="147" t="s">
        <v>3122</v>
      </c>
      <c r="G433" s="148">
        <v>2</v>
      </c>
      <c r="H433" s="155">
        <v>554</v>
      </c>
      <c r="I433" s="145">
        <v>554</v>
      </c>
      <c r="J433" s="155" t="s">
        <v>687</v>
      </c>
      <c r="K433" s="156">
        <f>IF(ISBLANK(J4),"0",IF('Workload Summary'!$J4="H",'Workload Summary'!$I4*2,'Workload Summary'!$I4*1))</f>
        <v>0</v>
      </c>
      <c r="L433" s="154" t="s">
        <v>687</v>
      </c>
      <c r="M433" s="157">
        <f>IF('Workload Summary'!$L4="Y",'Workload Summary'!$I4,0)</f>
        <v>0</v>
      </c>
      <c r="N433" s="145">
        <v>1.3</v>
      </c>
      <c r="O433" s="145">
        <v>1.3</v>
      </c>
      <c r="P433" s="145" t="s">
        <v>3125</v>
      </c>
      <c r="Q433" s="137"/>
    </row>
    <row r="434" ht="15.75">
      <c r="A434" s="145" t="s">
        <v>681</v>
      </c>
      <c r="B434" s="154" t="s">
        <v>1972</v>
      </c>
      <c r="C434" s="145" t="s">
        <v>1973</v>
      </c>
      <c r="D434" s="145" t="s">
        <v>1974</v>
      </c>
      <c r="E434" s="147" t="s">
        <v>3113</v>
      </c>
      <c r="F434" s="147" t="s">
        <v>3122</v>
      </c>
      <c r="G434" s="148">
        <v>3</v>
      </c>
      <c r="H434" s="155">
        <v>966</v>
      </c>
      <c r="I434" s="145">
        <v>966</v>
      </c>
      <c r="J434" s="155" t="s">
        <v>687</v>
      </c>
      <c r="K434" s="156">
        <f>IF(ISBLANK(J4),"0",IF('Workload Summary'!$J4="H",'Workload Summary'!$I4*2,'Workload Summary'!$I4*1))</f>
        <v>0</v>
      </c>
      <c r="L434" s="154" t="s">
        <v>687</v>
      </c>
      <c r="M434" s="157">
        <f>IF('Workload Summary'!$L4="Y",'Workload Summary'!$I4,0)</f>
        <v>0</v>
      </c>
      <c r="N434" s="145">
        <v>1.5</v>
      </c>
      <c r="O434" s="145">
        <v>1.5</v>
      </c>
      <c r="P434" s="145" t="s">
        <v>3086</v>
      </c>
      <c r="Q434" s="137"/>
    </row>
    <row r="435" ht="15.75">
      <c r="A435" s="145" t="s">
        <v>681</v>
      </c>
      <c r="B435" s="154" t="s">
        <v>1733</v>
      </c>
      <c r="C435" s="145" t="s">
        <v>1734</v>
      </c>
      <c r="D435" s="145" t="s">
        <v>1217</v>
      </c>
      <c r="E435" s="147" t="s">
        <v>3113</v>
      </c>
      <c r="F435" s="147" t="s">
        <v>3122</v>
      </c>
      <c r="G435" s="148">
        <v>1</v>
      </c>
      <c r="H435" s="155">
        <v>266</v>
      </c>
      <c r="I435" s="145">
        <v>266</v>
      </c>
      <c r="J435" s="155" t="s">
        <v>687</v>
      </c>
      <c r="K435" s="156">
        <f>IF(ISBLANK(J4),"0",IF('Workload Summary'!$J4="H",'Workload Summary'!$I4*2,'Workload Summary'!$I4*1))</f>
        <v>0</v>
      </c>
      <c r="L435" s="154" t="s">
        <v>2705</v>
      </c>
      <c r="M435" s="157">
        <f>IF('Workload Summary'!$L4="Y",'Workload Summary'!$I4,0)</f>
        <v>266</v>
      </c>
      <c r="N435" s="145">
        <v>0.3</v>
      </c>
      <c r="O435" s="145">
        <v>0.3</v>
      </c>
      <c r="P435" s="145" t="s">
        <v>3126</v>
      </c>
      <c r="Q435" s="137"/>
    </row>
    <row r="436" ht="15.75">
      <c r="A436" s="145" t="s">
        <v>681</v>
      </c>
      <c r="B436" s="154" t="s">
        <v>2422</v>
      </c>
      <c r="C436" s="145" t="s">
        <v>2423</v>
      </c>
      <c r="D436" s="145" t="s">
        <v>1217</v>
      </c>
      <c r="E436" s="147" t="s">
        <v>3114</v>
      </c>
      <c r="F436" s="147" t="s">
        <v>3127</v>
      </c>
      <c r="G436" s="148">
        <v>1</v>
      </c>
      <c r="H436" s="155">
        <v>813</v>
      </c>
      <c r="I436" s="155">
        <v>813</v>
      </c>
      <c r="J436" s="155" t="s">
        <v>687</v>
      </c>
      <c r="K436" s="156">
        <f>IF(ISBLANK(J4),"0",IF('Workload Summary'!$J4="H",'Workload Summary'!$I4*2,'Workload Summary'!$I4*1))</f>
        <v>0</v>
      </c>
      <c r="L436" s="154" t="s">
        <v>687</v>
      </c>
      <c r="M436" s="157">
        <f>IF('Workload Summary'!$L4="Y",'Workload Summary'!$I4,0)</f>
        <v>0</v>
      </c>
      <c r="N436" s="145">
        <v>1.3</v>
      </c>
      <c r="O436" s="145">
        <v>1.3</v>
      </c>
      <c r="P436" s="145" t="s">
        <v>3128</v>
      </c>
      <c r="Q436" s="137"/>
    </row>
    <row r="437" ht="15.75">
      <c r="A437" s="145" t="s">
        <v>681</v>
      </c>
      <c r="B437" s="154" t="s">
        <v>1837</v>
      </c>
      <c r="C437" s="145" t="s">
        <v>1838</v>
      </c>
      <c r="D437" s="145" t="s">
        <v>1261</v>
      </c>
      <c r="E437" s="147" t="s">
        <v>3114</v>
      </c>
      <c r="F437" s="147" t="s">
        <v>3127</v>
      </c>
      <c r="G437" s="148">
        <v>1</v>
      </c>
      <c r="H437" s="155">
        <v>351</v>
      </c>
      <c r="I437" s="145">
        <v>351</v>
      </c>
      <c r="J437" s="155" t="s">
        <v>687</v>
      </c>
      <c r="K437" s="156">
        <f>IF(ISBLANK(J4),"0",IF('Workload Summary'!$J4="H",'Workload Summary'!$I4*2,'Workload Summary'!$I4*1))</f>
        <v>0</v>
      </c>
      <c r="L437" s="154" t="s">
        <v>687</v>
      </c>
      <c r="M437" s="157">
        <f>IF('Workload Summary'!$L4="Y",'Workload Summary'!$I4,0)</f>
        <v>0</v>
      </c>
      <c r="N437" s="145">
        <v>0.6</v>
      </c>
      <c r="O437" s="145">
        <v>0.6</v>
      </c>
      <c r="P437" s="145" t="s">
        <v>3129</v>
      </c>
      <c r="Q437" s="137"/>
    </row>
    <row r="438" ht="15.75">
      <c r="A438" s="145" t="s">
        <v>681</v>
      </c>
      <c r="B438" s="154" t="s">
        <v>1865</v>
      </c>
      <c r="C438" s="145" t="s">
        <v>1866</v>
      </c>
      <c r="D438" s="145" t="s">
        <v>1583</v>
      </c>
      <c r="E438" s="147" t="s">
        <v>3114</v>
      </c>
      <c r="F438" s="147" t="s">
        <v>3114</v>
      </c>
      <c r="G438" s="148">
        <v>1</v>
      </c>
      <c r="H438" s="155">
        <v>291</v>
      </c>
      <c r="I438" s="145">
        <v>291</v>
      </c>
      <c r="J438" s="155" t="s">
        <v>687</v>
      </c>
      <c r="K438" s="156">
        <f>IF(ISBLANK(J4),"0",IF('Workload Summary'!$J4="H",'Workload Summary'!$I4*2,'Workload Summary'!$I4*1))</f>
        <v>0</v>
      </c>
      <c r="L438" s="154" t="s">
        <v>687</v>
      </c>
      <c r="M438" s="157">
        <f>IF('Workload Summary'!$L4="Y",'Workload Summary'!$I4,0)</f>
        <v>0</v>
      </c>
      <c r="N438" s="145">
        <v>0.8</v>
      </c>
      <c r="O438" s="145">
        <v>0.8</v>
      </c>
      <c r="P438" s="145" t="s">
        <v>3104</v>
      </c>
      <c r="Q438" s="137"/>
    </row>
    <row r="439" ht="15.75">
      <c r="A439" s="145" t="s">
        <v>681</v>
      </c>
      <c r="B439" s="154" t="s">
        <v>1865</v>
      </c>
      <c r="C439" s="145" t="s">
        <v>1866</v>
      </c>
      <c r="D439" s="145" t="s">
        <v>1583</v>
      </c>
      <c r="E439" s="147" t="s">
        <v>3114</v>
      </c>
      <c r="F439" s="147" t="s">
        <v>3114</v>
      </c>
      <c r="G439" s="148">
        <v>1</v>
      </c>
      <c r="H439" s="155">
        <v>361</v>
      </c>
      <c r="I439" s="145">
        <v>361</v>
      </c>
      <c r="J439" s="155" t="s">
        <v>687</v>
      </c>
      <c r="K439" s="156">
        <f>IF(ISBLANK(J4),"0",IF('Workload Summary'!$J4="H",'Workload Summary'!$I4*2,'Workload Summary'!$I4*1))</f>
        <v>0</v>
      </c>
      <c r="L439" s="154" t="s">
        <v>687</v>
      </c>
      <c r="M439" s="157">
        <f>IF('Workload Summary'!$L4="Y",'Workload Summary'!$I4,0)</f>
        <v>0</v>
      </c>
      <c r="N439" s="145">
        <v>0.5</v>
      </c>
      <c r="O439" s="145">
        <v>0.5</v>
      </c>
      <c r="P439" s="145" t="s">
        <v>3130</v>
      </c>
      <c r="Q439" s="137"/>
    </row>
    <row r="440" ht="15.75">
      <c r="A440" s="145" t="s">
        <v>681</v>
      </c>
      <c r="B440" s="154" t="s">
        <v>2993</v>
      </c>
      <c r="C440" s="145" t="s">
        <v>2553</v>
      </c>
      <c r="D440" s="145" t="s">
        <v>2020</v>
      </c>
      <c r="E440" s="147" t="s">
        <v>3114</v>
      </c>
      <c r="F440" s="147" t="s">
        <v>3122</v>
      </c>
      <c r="G440" s="148">
        <v>1</v>
      </c>
      <c r="H440" s="155">
        <v>265</v>
      </c>
      <c r="I440" s="145">
        <v>265</v>
      </c>
      <c r="J440" s="155" t="s">
        <v>687</v>
      </c>
      <c r="K440" s="156">
        <f>IF(ISBLANK(J4),"0",IF('Workload Summary'!$J4="H",'Workload Summary'!$I4*2,'Workload Summary'!$I4*1))</f>
        <v>0</v>
      </c>
      <c r="L440" s="154" t="s">
        <v>687</v>
      </c>
      <c r="M440" s="157">
        <f>IF('Workload Summary'!$L4="Y",'Workload Summary'!$I4,0)</f>
        <v>0</v>
      </c>
      <c r="N440" s="145">
        <v>0.3</v>
      </c>
      <c r="O440" s="145">
        <v>0.3</v>
      </c>
      <c r="P440" s="145" t="s">
        <v>3131</v>
      </c>
      <c r="Q440" s="137"/>
    </row>
    <row r="441" ht="15.75">
      <c r="A441" s="145" t="s">
        <v>681</v>
      </c>
      <c r="B441" s="154" t="s">
        <v>1733</v>
      </c>
      <c r="C441" s="145" t="s">
        <v>1734</v>
      </c>
      <c r="D441" s="145" t="s">
        <v>1217</v>
      </c>
      <c r="E441" s="147" t="s">
        <v>3114</v>
      </c>
      <c r="F441" s="147" t="s">
        <v>3122</v>
      </c>
      <c r="G441" s="148">
        <v>1</v>
      </c>
      <c r="H441" s="155">
        <v>766</v>
      </c>
      <c r="I441" s="145">
        <v>766</v>
      </c>
      <c r="J441" s="155" t="s">
        <v>687</v>
      </c>
      <c r="K441" s="156">
        <f>IF(ISBLANK(J4),"0",IF('Workload Summary'!$J4="H",'Workload Summary'!$I4*2,'Workload Summary'!$I4*1))</f>
        <v>0</v>
      </c>
      <c r="L441" s="154" t="s">
        <v>2705</v>
      </c>
      <c r="M441" s="157">
        <f>IF('Workload Summary'!$L4="Y",'Workload Summary'!$I4,0)</f>
        <v>766</v>
      </c>
      <c r="N441" s="145">
        <v>0.6</v>
      </c>
      <c r="O441" s="145">
        <v>0.6</v>
      </c>
      <c r="P441" s="145" t="s">
        <v>3132</v>
      </c>
      <c r="Q441" s="137"/>
    </row>
    <row r="442" ht="15.75">
      <c r="A442" s="145" t="s">
        <v>681</v>
      </c>
      <c r="B442" s="154" t="s">
        <v>1733</v>
      </c>
      <c r="C442" s="145" t="s">
        <v>1734</v>
      </c>
      <c r="D442" s="145" t="s">
        <v>1217</v>
      </c>
      <c r="E442" s="147" t="s">
        <v>3114</v>
      </c>
      <c r="F442" s="147" t="s">
        <v>3127</v>
      </c>
      <c r="G442" s="148">
        <v>1</v>
      </c>
      <c r="H442" s="155">
        <v>627</v>
      </c>
      <c r="I442" s="145">
        <v>0</v>
      </c>
      <c r="J442" s="155" t="s">
        <v>687</v>
      </c>
      <c r="K442" s="156">
        <f>IF(ISBLANK(J4),"0",IF('Workload Summary'!$J4="H",'Workload Summary'!$I4*2,'Workload Summary'!$I4*1))</f>
        <v>0</v>
      </c>
      <c r="L442" s="154" t="s">
        <v>2705</v>
      </c>
      <c r="M442" s="157">
        <f>IF('Workload Summary'!$L4="Y",'Workload Summary'!$I4,0)</f>
        <v>0</v>
      </c>
      <c r="N442" s="145">
        <v>1</v>
      </c>
      <c r="O442" s="145">
        <v>1</v>
      </c>
      <c r="P442" s="145" t="s">
        <v>2799</v>
      </c>
      <c r="Q442" s="137"/>
    </row>
    <row r="443" ht="15.75">
      <c r="A443" s="145" t="s">
        <v>681</v>
      </c>
      <c r="B443" s="154" t="s">
        <v>2035</v>
      </c>
      <c r="C443" s="145" t="s">
        <v>2036</v>
      </c>
      <c r="D443" s="145" t="s">
        <v>1974</v>
      </c>
      <c r="E443" s="147" t="s">
        <v>3122</v>
      </c>
      <c r="F443" s="147" t="s">
        <v>3122</v>
      </c>
      <c r="G443" s="148">
        <v>1</v>
      </c>
      <c r="H443" s="155">
        <v>936</v>
      </c>
      <c r="I443" s="145">
        <v>936</v>
      </c>
      <c r="J443" s="155" t="s">
        <v>687</v>
      </c>
      <c r="K443" s="156">
        <f>IF(ISBLANK(J4),"0",IF('Workload Summary'!$J4="H",'Workload Summary'!$I4*2,'Workload Summary'!$I4*1))</f>
        <v>0</v>
      </c>
      <c r="L443" s="154" t="s">
        <v>687</v>
      </c>
      <c r="M443" s="157">
        <f>IF('Workload Summary'!$L4="Y",'Workload Summary'!$I4,0)</f>
        <v>0</v>
      </c>
      <c r="N443" s="145">
        <v>1.2</v>
      </c>
      <c r="O443" s="145">
        <v>1.2</v>
      </c>
      <c r="P443" s="145" t="s">
        <v>2987</v>
      </c>
      <c r="Q443" s="137"/>
    </row>
    <row r="444" ht="15.75">
      <c r="A444" s="145" t="s">
        <v>681</v>
      </c>
      <c r="B444" s="154" t="s">
        <v>2612</v>
      </c>
      <c r="C444" s="145" t="s">
        <v>2613</v>
      </c>
      <c r="D444" s="145" t="s">
        <v>1974</v>
      </c>
      <c r="E444" s="147" t="s">
        <v>3122</v>
      </c>
      <c r="F444" s="147" t="s">
        <v>3122</v>
      </c>
      <c r="G444" s="148">
        <v>1</v>
      </c>
      <c r="H444" s="155">
        <v>210</v>
      </c>
      <c r="I444" s="145">
        <v>0</v>
      </c>
      <c r="J444" s="155" t="s">
        <v>687</v>
      </c>
      <c r="K444" s="156">
        <f>IF(ISBLANK(J4),"0",IF('Workload Summary'!$J4="H",'Workload Summary'!$I4*2,'Workload Summary'!$I4*1))</f>
        <v>0</v>
      </c>
      <c r="L444" s="154" t="s">
        <v>687</v>
      </c>
      <c r="M444" s="157">
        <f>IF('Workload Summary'!$L4="Y",'Workload Summary'!$I4,0)</f>
        <v>0</v>
      </c>
      <c r="N444" s="145">
        <v>0.5</v>
      </c>
      <c r="O444" s="145">
        <v>0.5</v>
      </c>
      <c r="P444" s="145" t="s">
        <v>3133</v>
      </c>
      <c r="Q444" s="137"/>
    </row>
    <row r="445" ht="15.75">
      <c r="A445" s="145" t="s">
        <v>681</v>
      </c>
      <c r="B445" s="154" t="s">
        <v>1972</v>
      </c>
      <c r="C445" s="145" t="s">
        <v>1973</v>
      </c>
      <c r="D445" s="145" t="s">
        <v>1974</v>
      </c>
      <c r="E445" s="147" t="s">
        <v>3122</v>
      </c>
      <c r="F445" s="147" t="s">
        <v>3122</v>
      </c>
      <c r="G445" s="148">
        <v>1</v>
      </c>
      <c r="H445" s="155">
        <v>843</v>
      </c>
      <c r="I445" s="145">
        <v>843</v>
      </c>
      <c r="J445" s="155" t="s">
        <v>687</v>
      </c>
      <c r="K445" s="156">
        <f>IF(ISBLANK(J4),"0",IF('Workload Summary'!$J4="H",'Workload Summary'!$I4*2,'Workload Summary'!$I4*1))</f>
        <v>0</v>
      </c>
      <c r="L445" s="154" t="s">
        <v>687</v>
      </c>
      <c r="M445" s="157">
        <f>IF('Workload Summary'!$L4="Y",'Workload Summary'!$I4,0)</f>
        <v>0</v>
      </c>
      <c r="N445" s="145">
        <v>0.9</v>
      </c>
      <c r="O445" s="145">
        <v>0.9</v>
      </c>
      <c r="P445" s="145" t="s">
        <v>3104</v>
      </c>
      <c r="Q445" s="137"/>
    </row>
    <row r="446" ht="15.75">
      <c r="A446" s="145" t="s">
        <v>681</v>
      </c>
      <c r="B446" s="154" t="s">
        <v>1912</v>
      </c>
      <c r="C446" s="145" t="s">
        <v>1913</v>
      </c>
      <c r="D446" s="145" t="s">
        <v>1631</v>
      </c>
      <c r="E446" s="147" t="s">
        <v>3122</v>
      </c>
      <c r="F446" s="147" t="s">
        <v>3122</v>
      </c>
      <c r="G446" s="148">
        <v>1</v>
      </c>
      <c r="H446" s="155">
        <v>148</v>
      </c>
      <c r="I446" s="145">
        <v>148</v>
      </c>
      <c r="J446" s="155" t="s">
        <v>687</v>
      </c>
      <c r="K446" s="156">
        <f>IF(ISBLANK(J4),"0",IF('Workload Summary'!$J4="H",'Workload Summary'!$I4*2,'Workload Summary'!$I4*1))</f>
        <v>0</v>
      </c>
      <c r="L446" s="154" t="s">
        <v>687</v>
      </c>
      <c r="M446" s="157">
        <f>IF('Workload Summary'!$L4="Y",'Workload Summary'!$I4,0)</f>
        <v>0</v>
      </c>
      <c r="N446" s="145">
        <v>0.6</v>
      </c>
      <c r="O446" s="145">
        <v>0.6</v>
      </c>
      <c r="P446" s="145" t="s">
        <v>3057</v>
      </c>
      <c r="Q446" s="137"/>
    </row>
    <row r="447" ht="15.75">
      <c r="A447" s="145" t="s">
        <v>681</v>
      </c>
      <c r="B447" s="154" t="s">
        <v>1797</v>
      </c>
      <c r="C447" s="145" t="s">
        <v>1798</v>
      </c>
      <c r="D447" s="145" t="s">
        <v>1631</v>
      </c>
      <c r="E447" s="147" t="s">
        <v>3122</v>
      </c>
      <c r="F447" s="147" t="s">
        <v>3134</v>
      </c>
      <c r="G447" s="148">
        <v>1</v>
      </c>
      <c r="H447" s="155">
        <v>315</v>
      </c>
      <c r="I447" s="145">
        <v>315</v>
      </c>
      <c r="J447" s="155" t="s">
        <v>2796</v>
      </c>
      <c r="K447" s="156">
        <f>IF(ISBLANK(J4),"0",IF('Workload Summary'!$J4="H",'Workload Summary'!$I4*2,'Workload Summary'!$I4*1))</f>
        <v>315</v>
      </c>
      <c r="L447" s="154" t="s">
        <v>687</v>
      </c>
      <c r="M447" s="157">
        <f>IF('Workload Summary'!$L4="Y",'Workload Summary'!$I4,0)</f>
        <v>0</v>
      </c>
      <c r="N447" s="145">
        <v>1</v>
      </c>
      <c r="O447" s="145">
        <v>1</v>
      </c>
      <c r="P447" s="145" t="s">
        <v>3131</v>
      </c>
      <c r="Q447" s="137"/>
    </row>
    <row r="448" ht="15.75">
      <c r="A448" s="145" t="s">
        <v>681</v>
      </c>
      <c r="B448" s="154" t="s">
        <v>2496</v>
      </c>
      <c r="C448" s="145" t="s">
        <v>2497</v>
      </c>
      <c r="D448" s="145" t="s">
        <v>1261</v>
      </c>
      <c r="E448" s="147" t="s">
        <v>3134</v>
      </c>
      <c r="F448" s="147" t="s">
        <v>3135</v>
      </c>
      <c r="G448" s="148">
        <v>1</v>
      </c>
      <c r="H448" s="155">
        <v>166</v>
      </c>
      <c r="I448" s="145">
        <v>0</v>
      </c>
      <c r="J448" s="155" t="s">
        <v>687</v>
      </c>
      <c r="K448" s="156">
        <f>IF(ISBLANK(J4),"0",IF('Workload Summary'!$J4="H",'Workload Summary'!$I4*2,'Workload Summary'!$I4*1))</f>
        <v>0</v>
      </c>
      <c r="L448" s="154" t="s">
        <v>687</v>
      </c>
      <c r="M448" s="157">
        <f>IF('Workload Summary'!$L4="Y",'Workload Summary'!$I4,0)</f>
        <v>0</v>
      </c>
      <c r="N448" s="145">
        <v>0.8</v>
      </c>
      <c r="O448" s="145">
        <v>0.8</v>
      </c>
      <c r="P448" s="145" t="s">
        <v>3136</v>
      </c>
      <c r="Q448" s="137"/>
    </row>
    <row r="449" ht="15.75">
      <c r="A449" s="145" t="s">
        <v>681</v>
      </c>
      <c r="B449" s="154" t="s">
        <v>1259</v>
      </c>
      <c r="C449" s="145" t="s">
        <v>1260</v>
      </c>
      <c r="D449" s="145" t="s">
        <v>1261</v>
      </c>
      <c r="E449" s="147" t="s">
        <v>702</v>
      </c>
      <c r="F449" s="147" t="s">
        <v>3135</v>
      </c>
      <c r="G449" s="148">
        <v>1</v>
      </c>
      <c r="H449" s="155">
        <v>3035</v>
      </c>
      <c r="I449" s="145">
        <v>3035</v>
      </c>
      <c r="J449" s="155" t="s">
        <v>687</v>
      </c>
      <c r="K449" s="156">
        <f>IF(ISBLANK(J4),"0",IF('Workload Summary'!$J4="H",'Workload Summary'!$I4*2,'Workload Summary'!$I4*1))</f>
        <v>0</v>
      </c>
      <c r="L449" s="154" t="s">
        <v>687</v>
      </c>
      <c r="M449" s="157">
        <f>IF('Workload Summary'!$L4="Y",'Workload Summary'!$I4,0)</f>
        <v>0</v>
      </c>
      <c r="N449" s="145">
        <v>2.5</v>
      </c>
      <c r="O449" s="145">
        <v>2.5</v>
      </c>
      <c r="P449" s="145" t="s">
        <v>3137</v>
      </c>
      <c r="Q449" s="137"/>
    </row>
    <row r="450" ht="15.75">
      <c r="A450" s="145" t="s">
        <v>681</v>
      </c>
      <c r="B450" s="154" t="s">
        <v>1231</v>
      </c>
      <c r="C450" s="145" t="s">
        <v>1232</v>
      </c>
      <c r="D450" s="145" t="s">
        <v>1233</v>
      </c>
      <c r="E450" s="147" t="s">
        <v>3127</v>
      </c>
      <c r="F450" s="147" t="s">
        <v>3135</v>
      </c>
      <c r="G450" s="148">
        <v>1</v>
      </c>
      <c r="H450" s="155">
        <v>1364</v>
      </c>
      <c r="I450" s="145">
        <v>0</v>
      </c>
      <c r="J450" s="155" t="s">
        <v>687</v>
      </c>
      <c r="K450" s="156">
        <f>IF(ISBLANK(J4),"0",IF('Workload Summary'!$J4="H",'Workload Summary'!$I4*2,'Workload Summary'!$I4*1))</f>
        <v>0</v>
      </c>
      <c r="L450" s="154" t="s">
        <v>687</v>
      </c>
      <c r="M450" s="157">
        <f>IF('Workload Summary'!$L4="Y",'Workload Summary'!$I4,0)</f>
        <v>0</v>
      </c>
      <c r="N450" s="145">
        <v>1.3</v>
      </c>
      <c r="O450" s="145">
        <v>1.3</v>
      </c>
      <c r="P450" s="145" t="s">
        <v>3138</v>
      </c>
      <c r="Q450" s="137"/>
    </row>
    <row r="451" ht="15.75">
      <c r="A451" s="145" t="s">
        <v>681</v>
      </c>
      <c r="B451" s="154" t="s">
        <v>1629</v>
      </c>
      <c r="C451" s="145" t="s">
        <v>1630</v>
      </c>
      <c r="D451" s="145" t="s">
        <v>1631</v>
      </c>
      <c r="E451" s="147" t="s">
        <v>3139</v>
      </c>
      <c r="F451" s="147" t="s">
        <v>3140</v>
      </c>
      <c r="G451" s="148">
        <v>2</v>
      </c>
      <c r="H451" s="155">
        <v>794</v>
      </c>
      <c r="I451" s="155">
        <v>794</v>
      </c>
      <c r="J451" s="155" t="s">
        <v>687</v>
      </c>
      <c r="K451" s="156">
        <f>IF(ISBLANK(J4),"0",IF('Workload Summary'!$J4="H",'Workload Summary'!$I4*2,'Workload Summary'!$I4*1))</f>
        <v>0</v>
      </c>
      <c r="L451" s="154" t="s">
        <v>687</v>
      </c>
      <c r="M451" s="157">
        <f>IF('Workload Summary'!$L4="Y",'Workload Summary'!$I4,0)</f>
        <v>0</v>
      </c>
      <c r="N451" s="145">
        <v>1.3</v>
      </c>
      <c r="O451" s="145">
        <v>1.3</v>
      </c>
      <c r="P451" s="145" t="s">
        <v>3141</v>
      </c>
      <c r="Q451" s="137"/>
    </row>
    <row r="452" ht="15.75">
      <c r="A452" s="145" t="s">
        <v>681</v>
      </c>
      <c r="B452" s="154" t="s">
        <v>1146</v>
      </c>
      <c r="C452" s="145" t="s">
        <v>1147</v>
      </c>
      <c r="D452" s="145" t="s">
        <v>1090</v>
      </c>
      <c r="E452" s="147" t="s">
        <v>3139</v>
      </c>
      <c r="F452" s="147" t="s">
        <v>3139</v>
      </c>
      <c r="G452" s="148">
        <v>1</v>
      </c>
      <c r="H452" s="155">
        <v>1349</v>
      </c>
      <c r="I452" s="155">
        <v>1349</v>
      </c>
      <c r="J452" s="155" t="s">
        <v>687</v>
      </c>
      <c r="K452" s="156">
        <f>IF(ISBLANK(J4),"0",IF('Workload Summary'!$J4="H",'Workload Summary'!$I4*2,'Workload Summary'!$I4*1))</f>
        <v>0</v>
      </c>
      <c r="L452" s="154" t="s">
        <v>2705</v>
      </c>
      <c r="M452" s="157">
        <f>IF('Workload Summary'!$L4="Y",'Workload Summary'!$I4,0)</f>
        <v>1349</v>
      </c>
      <c r="N452" s="145">
        <v>2</v>
      </c>
      <c r="O452" s="145">
        <v>2</v>
      </c>
      <c r="P452" s="145" t="s">
        <v>3142</v>
      </c>
      <c r="Q452" s="137"/>
    </row>
    <row r="453" ht="15.75">
      <c r="A453" s="145" t="s">
        <v>681</v>
      </c>
      <c r="B453" s="154" t="s">
        <v>1972</v>
      </c>
      <c r="C453" s="145" t="s">
        <v>1973</v>
      </c>
      <c r="D453" s="145" t="s">
        <v>1974</v>
      </c>
      <c r="E453" s="147" t="s">
        <v>3139</v>
      </c>
      <c r="F453" s="147" t="s">
        <v>3140</v>
      </c>
      <c r="G453" s="148">
        <v>1</v>
      </c>
      <c r="H453" s="155">
        <v>128</v>
      </c>
      <c r="I453" s="145">
        <v>128</v>
      </c>
      <c r="J453" s="155" t="s">
        <v>687</v>
      </c>
      <c r="K453" s="156">
        <f>IF(ISBLANK(J4),"0",IF('Workload Summary'!$J4="H",'Workload Summary'!$I4*2,'Workload Summary'!$I4*1))</f>
        <v>0</v>
      </c>
      <c r="L453" s="154" t="s">
        <v>687</v>
      </c>
      <c r="M453" s="157">
        <f>IF('Workload Summary'!$L4="Y",'Workload Summary'!$I4,0)</f>
        <v>0</v>
      </c>
      <c r="N453" s="145">
        <v>1</v>
      </c>
      <c r="O453" s="145">
        <v>1</v>
      </c>
      <c r="P453" s="145" t="s">
        <v>3017</v>
      </c>
      <c r="Q453" s="137"/>
    </row>
    <row r="454" ht="15.75">
      <c r="A454" s="145" t="s">
        <v>681</v>
      </c>
      <c r="B454" s="154" t="s">
        <v>1455</v>
      </c>
      <c r="C454" s="145" t="s">
        <v>1456</v>
      </c>
      <c r="D454" s="145" t="s">
        <v>1261</v>
      </c>
      <c r="E454" s="147" t="s">
        <v>3140</v>
      </c>
      <c r="F454" s="147" t="s">
        <v>3140</v>
      </c>
      <c r="G454" s="148">
        <v>1</v>
      </c>
      <c r="H454" s="155">
        <v>637</v>
      </c>
      <c r="I454" s="145">
        <v>637</v>
      </c>
      <c r="J454" s="155" t="s">
        <v>687</v>
      </c>
      <c r="K454" s="156">
        <f>IF(ISBLANK(J4),"0",IF('Workload Summary'!$J4="H",'Workload Summary'!$I4*2,'Workload Summary'!$I4*1))</f>
        <v>0</v>
      </c>
      <c r="L454" s="154" t="s">
        <v>687</v>
      </c>
      <c r="M454" s="157">
        <f>IF('Workload Summary'!$L4="Y",'Workload Summary'!$I4,0)</f>
        <v>0</v>
      </c>
      <c r="N454" s="145">
        <v>1.2</v>
      </c>
      <c r="O454" s="145">
        <v>1.2</v>
      </c>
      <c r="P454" s="145" t="s">
        <v>3143</v>
      </c>
      <c r="Q454" s="137"/>
    </row>
    <row r="455" ht="15.75">
      <c r="A455" s="145" t="s">
        <v>681</v>
      </c>
      <c r="B455" s="154" t="s">
        <v>1972</v>
      </c>
      <c r="C455" s="145" t="s">
        <v>1973</v>
      </c>
      <c r="D455" s="145" t="s">
        <v>1974</v>
      </c>
      <c r="E455" s="147" t="s">
        <v>3140</v>
      </c>
      <c r="F455" s="147" t="s">
        <v>3144</v>
      </c>
      <c r="G455" s="148">
        <v>1</v>
      </c>
      <c r="H455" s="155">
        <v>272</v>
      </c>
      <c r="I455" s="145">
        <v>272</v>
      </c>
      <c r="J455" s="155" t="s">
        <v>687</v>
      </c>
      <c r="K455" s="156">
        <f>IF(ISBLANK(J4),"0",IF('Workload Summary'!$J4="H",'Workload Summary'!$I4*2,'Workload Summary'!$I4*1))</f>
        <v>0</v>
      </c>
      <c r="L455" s="154" t="s">
        <v>687</v>
      </c>
      <c r="M455" s="157">
        <f>IF('Workload Summary'!$L4="Y",'Workload Summary'!$I4,0)</f>
        <v>0</v>
      </c>
      <c r="N455" s="145">
        <v>1</v>
      </c>
      <c r="O455" s="145">
        <v>1</v>
      </c>
      <c r="P455" s="145" t="s">
        <v>3145</v>
      </c>
      <c r="Q455" s="137"/>
    </row>
    <row r="456" ht="15.75">
      <c r="A456" s="145" t="s">
        <v>681</v>
      </c>
      <c r="B456" s="154" t="s">
        <v>1367</v>
      </c>
      <c r="C456" s="145" t="s">
        <v>1368</v>
      </c>
      <c r="D456" s="145" t="s">
        <v>1090</v>
      </c>
      <c r="E456" s="147" t="s">
        <v>3140</v>
      </c>
      <c r="F456" s="147" t="s">
        <v>3144</v>
      </c>
      <c r="G456" s="148">
        <v>1</v>
      </c>
      <c r="H456" s="155">
        <v>672</v>
      </c>
      <c r="I456" s="145">
        <v>672</v>
      </c>
      <c r="J456" s="155" t="s">
        <v>687</v>
      </c>
      <c r="K456" s="156">
        <f>IF(ISBLANK(J4),"0",IF('Workload Summary'!$J4="H",'Workload Summary'!$I4*2,'Workload Summary'!$I4*1))</f>
        <v>0</v>
      </c>
      <c r="L456" s="154" t="s">
        <v>687</v>
      </c>
      <c r="M456" s="157">
        <f>IF('Workload Summary'!$L4="Y",'Workload Summary'!$I4,0)</f>
        <v>0</v>
      </c>
      <c r="N456" s="145">
        <v>1.3</v>
      </c>
      <c r="O456" s="145">
        <v>1.3</v>
      </c>
      <c r="P456" s="145" t="s">
        <v>3146</v>
      </c>
      <c r="Q456" s="137"/>
    </row>
    <row r="457" ht="15.75">
      <c r="A457" s="145" t="s">
        <v>681</v>
      </c>
      <c r="B457" s="154" t="s">
        <v>1285</v>
      </c>
      <c r="C457" s="145" t="s">
        <v>1286</v>
      </c>
      <c r="D457" s="145" t="s">
        <v>1090</v>
      </c>
      <c r="E457" s="147" t="s">
        <v>3144</v>
      </c>
      <c r="F457" s="147" t="s">
        <v>3144</v>
      </c>
      <c r="G457" s="148">
        <v>1</v>
      </c>
      <c r="H457" s="155">
        <v>342</v>
      </c>
      <c r="I457" s="145">
        <v>342</v>
      </c>
      <c r="J457" s="155" t="s">
        <v>687</v>
      </c>
      <c r="K457" s="156">
        <f>IF(ISBLANK(J4),"0",IF('Workload Summary'!$J4="H",'Workload Summary'!$I4*2,'Workload Summary'!$I4*1))</f>
        <v>0</v>
      </c>
      <c r="L457" s="154" t="s">
        <v>687</v>
      </c>
      <c r="M457" s="157">
        <f>IF('Workload Summary'!$L4="Y",'Workload Summary'!$I4,0)</f>
        <v>0</v>
      </c>
      <c r="N457" s="145">
        <v>0.9</v>
      </c>
      <c r="O457" s="145">
        <v>0.9</v>
      </c>
      <c r="P457" s="145" t="s">
        <v>3027</v>
      </c>
      <c r="Q457" s="137"/>
    </row>
    <row r="458" ht="15.75">
      <c r="A458" s="145" t="s">
        <v>681</v>
      </c>
      <c r="B458" s="154" t="s">
        <v>1285</v>
      </c>
      <c r="C458" s="145" t="s">
        <v>1286</v>
      </c>
      <c r="D458" s="145" t="s">
        <v>1090</v>
      </c>
      <c r="E458" s="147" t="s">
        <v>3144</v>
      </c>
      <c r="F458" s="147" t="s">
        <v>3144</v>
      </c>
      <c r="G458" s="148">
        <v>1</v>
      </c>
      <c r="H458" s="155">
        <v>407</v>
      </c>
      <c r="I458" s="145">
        <v>407</v>
      </c>
      <c r="J458" s="155" t="s">
        <v>687</v>
      </c>
      <c r="K458" s="156">
        <f>IF(ISBLANK(J4),"0",IF('Workload Summary'!$J4="H",'Workload Summary'!$I4*2,'Workload Summary'!$I4*1))</f>
        <v>0</v>
      </c>
      <c r="L458" s="154" t="s">
        <v>687</v>
      </c>
      <c r="M458" s="157">
        <f>IF('Workload Summary'!$L4="Y",'Workload Summary'!$I4,0)</f>
        <v>0</v>
      </c>
      <c r="N458" s="145">
        <v>1</v>
      </c>
      <c r="O458" s="145">
        <v>1</v>
      </c>
      <c r="P458" s="145" t="s">
        <v>2966</v>
      </c>
      <c r="Q458" s="137"/>
    </row>
    <row r="459" ht="15.75">
      <c r="A459" s="145" t="s">
        <v>681</v>
      </c>
      <c r="B459" s="154" t="s">
        <v>2612</v>
      </c>
      <c r="C459" s="145" t="s">
        <v>2613</v>
      </c>
      <c r="D459" s="145" t="s">
        <v>1974</v>
      </c>
      <c r="E459" s="147" t="s">
        <v>3144</v>
      </c>
      <c r="F459" s="147" t="s">
        <v>3144</v>
      </c>
      <c r="G459" s="148">
        <v>1</v>
      </c>
      <c r="H459" s="155">
        <v>904</v>
      </c>
      <c r="I459" s="145">
        <v>0</v>
      </c>
      <c r="J459" s="155" t="s">
        <v>687</v>
      </c>
      <c r="K459" s="156">
        <f>IF(ISBLANK(J4),"0",IF('Workload Summary'!$J4="H",'Workload Summary'!$I4*2,'Workload Summary'!$I4*1))</f>
        <v>0</v>
      </c>
      <c r="L459" s="154" t="s">
        <v>687</v>
      </c>
      <c r="M459" s="157">
        <f>IF('Workload Summary'!$L4="Y",'Workload Summary'!$I4,0)</f>
        <v>0</v>
      </c>
      <c r="N459" s="145">
        <v>1.5</v>
      </c>
      <c r="O459" s="145">
        <v>1.5</v>
      </c>
      <c r="P459" s="145" t="s">
        <v>3147</v>
      </c>
      <c r="Q459" s="137"/>
    </row>
    <row r="460" ht="15.75">
      <c r="A460" s="145" t="s">
        <v>681</v>
      </c>
      <c r="B460" s="154" t="s">
        <v>1837</v>
      </c>
      <c r="C460" s="145" t="s">
        <v>1838</v>
      </c>
      <c r="D460" s="145" t="s">
        <v>1261</v>
      </c>
      <c r="E460" s="147" t="s">
        <v>3144</v>
      </c>
      <c r="F460" s="147" t="s">
        <v>3148</v>
      </c>
      <c r="G460" s="148">
        <v>1</v>
      </c>
      <c r="H460" s="155">
        <v>377</v>
      </c>
      <c r="I460" s="155">
        <v>377</v>
      </c>
      <c r="J460" s="155" t="s">
        <v>687</v>
      </c>
      <c r="K460" s="156">
        <f>IF(ISBLANK(J4),"0",IF('Workload Summary'!$J4="H",'Workload Summary'!$I4*2,'Workload Summary'!$I4*1))</f>
        <v>0</v>
      </c>
      <c r="L460" s="154" t="s">
        <v>687</v>
      </c>
      <c r="M460" s="157">
        <f>IF('Workload Summary'!$L4="Y",'Workload Summary'!$I4,0)</f>
        <v>0</v>
      </c>
      <c r="N460" s="145">
        <v>1</v>
      </c>
      <c r="O460" s="145">
        <v>1</v>
      </c>
      <c r="P460" s="145" t="s">
        <v>3149</v>
      </c>
      <c r="Q460" s="137"/>
    </row>
    <row r="461" ht="15.75">
      <c r="A461" s="145" t="s">
        <v>681</v>
      </c>
      <c r="B461" s="154" t="s">
        <v>1837</v>
      </c>
      <c r="C461" s="145" t="s">
        <v>1838</v>
      </c>
      <c r="D461" s="145" t="s">
        <v>1261</v>
      </c>
      <c r="E461" s="147" t="s">
        <v>3144</v>
      </c>
      <c r="F461" s="147" t="s">
        <v>3148</v>
      </c>
      <c r="G461" s="148">
        <v>1</v>
      </c>
      <c r="H461" s="155">
        <v>94</v>
      </c>
      <c r="I461" s="155">
        <v>94</v>
      </c>
      <c r="J461" s="155" t="s">
        <v>687</v>
      </c>
      <c r="K461" s="156">
        <f>IF(ISBLANK(J4),"0",IF('Workload Summary'!$J4="H",'Workload Summary'!$I4*2,'Workload Summary'!$I4*1))</f>
        <v>0</v>
      </c>
      <c r="L461" s="154" t="s">
        <v>687</v>
      </c>
      <c r="M461" s="157">
        <f>IF('Workload Summary'!$L4="Y",'Workload Summary'!$I4,0)</f>
        <v>0</v>
      </c>
      <c r="N461" s="145">
        <v>0.8</v>
      </c>
      <c r="O461" s="145">
        <v>0.8</v>
      </c>
      <c r="P461" s="145" t="s">
        <v>2983</v>
      </c>
      <c r="Q461" s="137"/>
    </row>
    <row r="462" ht="15.75">
      <c r="A462" s="145" t="s">
        <v>681</v>
      </c>
      <c r="B462" s="154" t="s">
        <v>2035</v>
      </c>
      <c r="C462" s="145" t="s">
        <v>2036</v>
      </c>
      <c r="D462" s="145" t="s">
        <v>1974</v>
      </c>
      <c r="E462" s="147" t="s">
        <v>3150</v>
      </c>
      <c r="F462" s="147" t="s">
        <v>3151</v>
      </c>
      <c r="G462" s="148">
        <v>1</v>
      </c>
      <c r="H462" s="155">
        <v>562</v>
      </c>
      <c r="I462" s="145">
        <v>562</v>
      </c>
      <c r="J462" s="155" t="s">
        <v>687</v>
      </c>
      <c r="K462" s="156">
        <f>IF(ISBLANK(J4),"0",IF('Workload Summary'!$J4="H",'Workload Summary'!$I4*2,'Workload Summary'!$I4*1))</f>
        <v>0</v>
      </c>
      <c r="L462" s="154" t="s">
        <v>687</v>
      </c>
      <c r="M462" s="157">
        <f>IF('Workload Summary'!$L4="Y",'Workload Summary'!$I4,0)</f>
        <v>0</v>
      </c>
      <c r="N462" s="145">
        <v>0.9</v>
      </c>
      <c r="O462" s="145">
        <v>0.9</v>
      </c>
      <c r="P462" s="145" t="s">
        <v>2966</v>
      </c>
      <c r="Q462" s="137"/>
    </row>
    <row r="463" ht="15.75">
      <c r="A463" s="145" t="s">
        <v>681</v>
      </c>
      <c r="B463" s="154" t="s">
        <v>2612</v>
      </c>
      <c r="C463" s="145" t="s">
        <v>2613</v>
      </c>
      <c r="D463" s="145" t="s">
        <v>1974</v>
      </c>
      <c r="E463" s="147" t="s">
        <v>3148</v>
      </c>
      <c r="F463" s="147" t="s">
        <v>3148</v>
      </c>
      <c r="G463" s="148">
        <v>1</v>
      </c>
      <c r="H463" s="155">
        <v>1062</v>
      </c>
      <c r="I463" s="145">
        <v>1062</v>
      </c>
      <c r="J463" s="155" t="s">
        <v>687</v>
      </c>
      <c r="K463" s="156">
        <f>IF(ISBLANK(J4),"0",IF('Workload Summary'!$J4="H",'Workload Summary'!$I4*2,'Workload Summary'!$I4*1))</f>
        <v>0</v>
      </c>
      <c r="L463" s="154" t="s">
        <v>687</v>
      </c>
      <c r="M463" s="157">
        <f>IF('Workload Summary'!$L4="Y",'Workload Summary'!$I4,0)</f>
        <v>0</v>
      </c>
      <c r="N463" s="145">
        <v>1.8</v>
      </c>
      <c r="O463" s="145">
        <v>1.8</v>
      </c>
      <c r="P463" s="145" t="s">
        <v>3152</v>
      </c>
      <c r="Q463" s="137"/>
    </row>
    <row r="464" ht="15.75">
      <c r="A464" s="145" t="s">
        <v>681</v>
      </c>
      <c r="B464" s="154" t="s">
        <v>1972</v>
      </c>
      <c r="C464" s="145" t="s">
        <v>1973</v>
      </c>
      <c r="D464" s="145" t="s">
        <v>1974</v>
      </c>
      <c r="E464" s="147" t="s">
        <v>3148</v>
      </c>
      <c r="F464" s="147" t="s">
        <v>3151</v>
      </c>
      <c r="G464" s="148">
        <v>1</v>
      </c>
      <c r="H464" s="155">
        <v>114</v>
      </c>
      <c r="I464" s="145">
        <v>114</v>
      </c>
      <c r="J464" s="155" t="s">
        <v>687</v>
      </c>
      <c r="K464" s="156">
        <f>IF(ISBLANK(J4),"0",IF('Workload Summary'!$J4="H",'Workload Summary'!$I4*2,'Workload Summary'!$I4*1))</f>
        <v>0</v>
      </c>
      <c r="L464" s="154" t="s">
        <v>687</v>
      </c>
      <c r="M464" s="157">
        <f>IF('Workload Summary'!$L4="Y",'Workload Summary'!$I4,0)</f>
        <v>0</v>
      </c>
      <c r="N464" s="145">
        <v>0.6</v>
      </c>
      <c r="O464" s="145">
        <v>0.6</v>
      </c>
      <c r="P464" s="145" t="s">
        <v>3153</v>
      </c>
      <c r="Q464" s="137"/>
    </row>
    <row r="465" ht="15.75">
      <c r="A465" s="145" t="s">
        <v>681</v>
      </c>
      <c r="B465" s="154" t="s">
        <v>1455</v>
      </c>
      <c r="C465" s="145" t="s">
        <v>1456</v>
      </c>
      <c r="D465" s="145" t="s">
        <v>1261</v>
      </c>
      <c r="E465" s="147" t="s">
        <v>3148</v>
      </c>
      <c r="F465" s="147" t="s">
        <v>3151</v>
      </c>
      <c r="G465" s="148">
        <v>1</v>
      </c>
      <c r="H465" s="155">
        <v>240</v>
      </c>
      <c r="I465" s="145">
        <v>240</v>
      </c>
      <c r="J465" s="155" t="s">
        <v>687</v>
      </c>
      <c r="K465" s="156">
        <f>IF(ISBLANK(J4),"0",IF('Workload Summary'!$J4="H",'Workload Summary'!$I4*2,'Workload Summary'!$I4*1))</f>
        <v>0</v>
      </c>
      <c r="L465" s="154" t="s">
        <v>687</v>
      </c>
      <c r="M465" s="157">
        <f>IF('Workload Summary'!$L4="Y",'Workload Summary'!$I4,0)</f>
        <v>0</v>
      </c>
      <c r="N465" s="145">
        <v>1.1</v>
      </c>
      <c r="O465" s="145">
        <v>1.1</v>
      </c>
      <c r="P465" s="145" t="s">
        <v>3154</v>
      </c>
      <c r="Q465" s="137"/>
    </row>
    <row r="466" ht="15.75">
      <c r="A466" s="145" t="s">
        <v>681</v>
      </c>
      <c r="B466" s="154" t="s">
        <v>1972</v>
      </c>
      <c r="C466" s="145" t="s">
        <v>1973</v>
      </c>
      <c r="D466" s="145" t="s">
        <v>1974</v>
      </c>
      <c r="E466" s="147" t="s">
        <v>3151</v>
      </c>
      <c r="F466" s="147" t="s">
        <v>3151</v>
      </c>
      <c r="G466" s="148">
        <v>1</v>
      </c>
      <c r="H466" s="155">
        <v>240</v>
      </c>
      <c r="I466" s="145">
        <v>240</v>
      </c>
      <c r="J466" s="155" t="s">
        <v>687</v>
      </c>
      <c r="K466" s="156">
        <f>IF(ISBLANK(J4),"0",IF('Workload Summary'!$J4="H",'Workload Summary'!$I4*2,'Workload Summary'!$I4*1))</f>
        <v>0</v>
      </c>
      <c r="L466" s="154" t="s">
        <v>687</v>
      </c>
      <c r="M466" s="157">
        <f>IF('Workload Summary'!$L4="Y",'Workload Summary'!$I4,0)</f>
        <v>0</v>
      </c>
      <c r="N466" s="145">
        <v>0.6</v>
      </c>
      <c r="O466" s="145">
        <v>0.6</v>
      </c>
      <c r="P466" s="145" t="s">
        <v>3155</v>
      </c>
      <c r="Q466" s="137"/>
    </row>
    <row r="467" ht="15.75">
      <c r="A467" s="145" t="s">
        <v>681</v>
      </c>
      <c r="B467" s="154" t="s">
        <v>1629</v>
      </c>
      <c r="C467" s="145" t="s">
        <v>1630</v>
      </c>
      <c r="D467" s="145" t="s">
        <v>1631</v>
      </c>
      <c r="E467" s="147" t="s">
        <v>3151</v>
      </c>
      <c r="F467" s="147" t="s">
        <v>3151</v>
      </c>
      <c r="G467" s="148">
        <v>2</v>
      </c>
      <c r="H467" s="155">
        <v>530</v>
      </c>
      <c r="I467" s="145">
        <v>530</v>
      </c>
      <c r="J467" s="155" t="s">
        <v>687</v>
      </c>
      <c r="K467" s="156">
        <f>IF(ISBLANK(J4),"0",IF('Workload Summary'!$J4="H",'Workload Summary'!$I4*2,'Workload Summary'!$I4*1))</f>
        <v>0</v>
      </c>
      <c r="L467" s="154" t="s">
        <v>687</v>
      </c>
      <c r="M467" s="157">
        <f>IF('Workload Summary'!$L4="Y",'Workload Summary'!$I4,0)</f>
        <v>0</v>
      </c>
      <c r="N467" s="145">
        <v>0.8</v>
      </c>
      <c r="O467" s="145">
        <v>0.8</v>
      </c>
      <c r="P467" s="145" t="s">
        <v>3156</v>
      </c>
      <c r="Q467" s="137"/>
    </row>
    <row r="468" ht="15.75">
      <c r="A468" s="145" t="s">
        <v>681</v>
      </c>
      <c r="B468" s="154" t="s">
        <v>1367</v>
      </c>
      <c r="C468" s="145" t="s">
        <v>1368</v>
      </c>
      <c r="D468" s="145" t="s">
        <v>1090</v>
      </c>
      <c r="E468" s="147" t="s">
        <v>3151</v>
      </c>
      <c r="F468" s="147" t="s">
        <v>3157</v>
      </c>
      <c r="G468" s="148">
        <v>1</v>
      </c>
      <c r="H468" s="155">
        <v>450</v>
      </c>
      <c r="I468" s="145">
        <v>450</v>
      </c>
      <c r="J468" s="155" t="s">
        <v>687</v>
      </c>
      <c r="K468" s="156">
        <f>IF(ISBLANK(J4),"0",IF('Workload Summary'!$J4="H",'Workload Summary'!$I4*2,'Workload Summary'!$I4*1))</f>
        <v>0</v>
      </c>
      <c r="L468" s="154" t="s">
        <v>687</v>
      </c>
      <c r="M468" s="157">
        <f>IF('Workload Summary'!$L4="Y",'Workload Summary'!$I4,0)</f>
        <v>0</v>
      </c>
      <c r="N468" s="145">
        <v>1.3</v>
      </c>
      <c r="O468" s="145">
        <v>1.3</v>
      </c>
      <c r="P468" s="145" t="s">
        <v>3078</v>
      </c>
      <c r="Q468" s="137"/>
    </row>
    <row r="469" ht="15.75">
      <c r="A469" s="145" t="s">
        <v>681</v>
      </c>
      <c r="B469" s="154" t="s">
        <v>1367</v>
      </c>
      <c r="C469" s="145" t="s">
        <v>1368</v>
      </c>
      <c r="D469" s="145" t="s">
        <v>1090</v>
      </c>
      <c r="E469" s="147" t="s">
        <v>3151</v>
      </c>
      <c r="F469" s="147" t="s">
        <v>3157</v>
      </c>
      <c r="G469" s="148">
        <v>1</v>
      </c>
      <c r="H469" s="155">
        <v>277</v>
      </c>
      <c r="I469" s="145">
        <v>277</v>
      </c>
      <c r="J469" s="155" t="s">
        <v>687</v>
      </c>
      <c r="K469" s="156">
        <f>IF(ISBLANK(J4),"0",IF('Workload Summary'!$J4="H",'Workload Summary'!$I4*2,'Workload Summary'!$I4*1))</f>
        <v>0</v>
      </c>
      <c r="L469" s="154" t="s">
        <v>687</v>
      </c>
      <c r="M469" s="157">
        <f>IF('Workload Summary'!$L4="Y",'Workload Summary'!$I4,0)</f>
        <v>0</v>
      </c>
      <c r="N469" s="145">
        <v>0.8</v>
      </c>
      <c r="O469" s="145">
        <v>0.8</v>
      </c>
      <c r="P469" s="145" t="s">
        <v>3158</v>
      </c>
      <c r="Q469" s="137"/>
    </row>
    <row r="470" ht="15.75">
      <c r="A470" s="145" t="s">
        <v>681</v>
      </c>
      <c r="B470" s="154" t="s">
        <v>2269</v>
      </c>
      <c r="C470" s="145" t="s">
        <v>2270</v>
      </c>
      <c r="D470" s="145" t="s">
        <v>1090</v>
      </c>
      <c r="E470" s="147" t="s">
        <v>3151</v>
      </c>
      <c r="F470" s="147" t="s">
        <v>3157</v>
      </c>
      <c r="G470" s="148">
        <v>1</v>
      </c>
      <c r="H470" s="155">
        <v>1243</v>
      </c>
      <c r="I470" s="145">
        <v>0</v>
      </c>
      <c r="J470" s="155" t="s">
        <v>687</v>
      </c>
      <c r="K470" s="156">
        <f>IF(ISBLANK(J4),"0",IF('Workload Summary'!$J4="H",'Workload Summary'!$I4*2,'Workload Summary'!$I4*1))</f>
        <v>0</v>
      </c>
      <c r="L470" s="154" t="s">
        <v>687</v>
      </c>
      <c r="M470" s="157">
        <f>IF('Workload Summary'!$L4="Y",'Workload Summary'!$I4,0)</f>
        <v>0</v>
      </c>
      <c r="N470" s="145">
        <v>1.6</v>
      </c>
      <c r="O470" s="145">
        <v>1.6</v>
      </c>
      <c r="P470" s="145" t="s">
        <v>3159</v>
      </c>
      <c r="Q470" s="137"/>
    </row>
    <row r="471" ht="15.75">
      <c r="A471" s="145" t="s">
        <v>681</v>
      </c>
      <c r="B471" s="154" t="s">
        <v>2450</v>
      </c>
      <c r="C471" s="145" t="s">
        <v>2451</v>
      </c>
      <c r="D471" s="145" t="s">
        <v>1583</v>
      </c>
      <c r="E471" s="147" t="s">
        <v>3151</v>
      </c>
      <c r="F471" s="147" t="s">
        <v>3151</v>
      </c>
      <c r="G471" s="148">
        <v>1</v>
      </c>
      <c r="H471" s="155">
        <v>1115</v>
      </c>
      <c r="I471" s="145">
        <v>1115</v>
      </c>
      <c r="J471" s="155" t="s">
        <v>687</v>
      </c>
      <c r="K471" s="156">
        <f>IF(ISBLANK(J4),"0",IF('Workload Summary'!$J4="H",'Workload Summary'!$I4*2,'Workload Summary'!$I4*1))</f>
        <v>0</v>
      </c>
      <c r="L471" s="154" t="s">
        <v>687</v>
      </c>
      <c r="M471" s="157">
        <f>IF('Workload Summary'!$L4="Y",'Workload Summary'!$I4,0)</f>
        <v>0</v>
      </c>
      <c r="N471" s="145">
        <v>1.6</v>
      </c>
      <c r="O471" s="145">
        <v>1.6</v>
      </c>
      <c r="P471" s="145" t="s">
        <v>3160</v>
      </c>
      <c r="Q471" s="137"/>
    </row>
    <row r="472" ht="15.75">
      <c r="A472" s="145" t="s">
        <v>681</v>
      </c>
      <c r="B472" s="154" t="s">
        <v>1455</v>
      </c>
      <c r="C472" s="145" t="s">
        <v>1456</v>
      </c>
      <c r="D472" s="145" t="s">
        <v>1261</v>
      </c>
      <c r="E472" s="147" t="s">
        <v>3151</v>
      </c>
      <c r="F472" s="147" t="s">
        <v>3157</v>
      </c>
      <c r="G472" s="148">
        <v>1</v>
      </c>
      <c r="H472" s="155">
        <v>514</v>
      </c>
      <c r="I472" s="145">
        <v>514</v>
      </c>
      <c r="J472" s="155" t="s">
        <v>687</v>
      </c>
      <c r="K472" s="156">
        <f>IF(ISBLANK(J4),"0",IF('Workload Summary'!$J4="H",'Workload Summary'!$I4*2,'Workload Summary'!$I4*1))</f>
        <v>0</v>
      </c>
      <c r="L472" s="154" t="s">
        <v>687</v>
      </c>
      <c r="M472" s="157">
        <f>IF('Workload Summary'!$L4="Y",'Workload Summary'!$I4,0)</f>
        <v>0</v>
      </c>
      <c r="N472" s="145">
        <v>1.3</v>
      </c>
      <c r="O472" s="145">
        <v>1.3</v>
      </c>
      <c r="P472" s="145" t="s">
        <v>3161</v>
      </c>
      <c r="Q472" s="137"/>
    </row>
    <row r="473" ht="15.75">
      <c r="A473" s="145" t="s">
        <v>681</v>
      </c>
      <c r="B473" s="154" t="s">
        <v>2124</v>
      </c>
      <c r="C473" s="145" t="s">
        <v>2243</v>
      </c>
      <c r="D473" s="145" t="s">
        <v>2244</v>
      </c>
      <c r="E473" s="147" t="s">
        <v>3157</v>
      </c>
      <c r="F473" s="147" t="s">
        <v>3162</v>
      </c>
      <c r="G473" s="148">
        <v>1</v>
      </c>
      <c r="H473" s="155">
        <v>649</v>
      </c>
      <c r="I473" s="145">
        <v>649</v>
      </c>
      <c r="J473" s="155" t="s">
        <v>687</v>
      </c>
      <c r="K473" s="156">
        <f>IF(ISBLANK(J4),"0",IF('Workload Summary'!$J4="H",'Workload Summary'!$I4*2,'Workload Summary'!$I4*1))</f>
        <v>0</v>
      </c>
      <c r="L473" s="154" t="s">
        <v>687</v>
      </c>
      <c r="M473" s="157">
        <f>IF('Workload Summary'!$L4="Y",'Workload Summary'!$I4,0)</f>
        <v>0</v>
      </c>
      <c r="N473" s="145">
        <v>1.3</v>
      </c>
      <c r="O473" s="145">
        <v>1.3</v>
      </c>
      <c r="P473" s="145" t="s">
        <v>2715</v>
      </c>
      <c r="Q473" s="137"/>
    </row>
    <row r="474" ht="15.75">
      <c r="A474" s="145" t="s">
        <v>681</v>
      </c>
      <c r="B474" s="154" t="s">
        <v>1629</v>
      </c>
      <c r="C474" s="145" t="s">
        <v>1630</v>
      </c>
      <c r="D474" s="145" t="s">
        <v>1631</v>
      </c>
      <c r="E474" s="147" t="s">
        <v>3157</v>
      </c>
      <c r="F474" s="147" t="s">
        <v>3162</v>
      </c>
      <c r="G474" s="148">
        <v>1</v>
      </c>
      <c r="H474" s="155">
        <v>490</v>
      </c>
      <c r="I474" s="145">
        <v>490</v>
      </c>
      <c r="J474" s="155" t="s">
        <v>687</v>
      </c>
      <c r="K474" s="156">
        <f>IF(ISBLANK(J4),"0",IF('Workload Summary'!$J4="H",'Workload Summary'!$I4*2,'Workload Summary'!$I4*1))</f>
        <v>0</v>
      </c>
      <c r="L474" s="154" t="s">
        <v>687</v>
      </c>
      <c r="M474" s="157">
        <f>IF('Workload Summary'!$L4="Y",'Workload Summary'!$I4,0)</f>
        <v>0</v>
      </c>
      <c r="N474" s="145">
        <v>0.7</v>
      </c>
      <c r="O474" s="145">
        <v>0.7</v>
      </c>
      <c r="P474" s="145" t="s">
        <v>3163</v>
      </c>
      <c r="Q474" s="137"/>
    </row>
    <row r="475" ht="15.75">
      <c r="A475" s="145" t="s">
        <v>681</v>
      </c>
      <c r="B475" s="154" t="s">
        <v>1455</v>
      </c>
      <c r="C475" s="145" t="s">
        <v>1456</v>
      </c>
      <c r="D475" s="145" t="s">
        <v>1261</v>
      </c>
      <c r="E475" s="147" t="s">
        <v>3157</v>
      </c>
      <c r="F475" s="147" t="s">
        <v>3162</v>
      </c>
      <c r="G475" s="148">
        <v>3</v>
      </c>
      <c r="H475" s="155">
        <v>470</v>
      </c>
      <c r="I475" s="145">
        <v>470</v>
      </c>
      <c r="J475" s="155" t="s">
        <v>687</v>
      </c>
      <c r="K475" s="156">
        <f>IF(ISBLANK(J4),"0",IF('Workload Summary'!$J4="H",'Workload Summary'!$I4*2,'Workload Summary'!$I4*1))</f>
        <v>0</v>
      </c>
      <c r="L475" s="154" t="s">
        <v>687</v>
      </c>
      <c r="M475" s="157">
        <f>IF('Workload Summary'!$L4="Y",'Workload Summary'!$I4,0)</f>
        <v>0</v>
      </c>
      <c r="N475" s="145">
        <v>1</v>
      </c>
      <c r="O475" s="145">
        <v>1</v>
      </c>
      <c r="P475" s="145" t="s">
        <v>3164</v>
      </c>
      <c r="Q475" s="137"/>
    </row>
    <row r="476" ht="15.75">
      <c r="A476" s="145" t="s">
        <v>681</v>
      </c>
      <c r="B476" s="154" t="s">
        <v>1285</v>
      </c>
      <c r="C476" s="145" t="s">
        <v>1286</v>
      </c>
      <c r="D476" s="145" t="s">
        <v>1090</v>
      </c>
      <c r="E476" s="147" t="s">
        <v>3162</v>
      </c>
      <c r="F476" s="147" t="s">
        <v>3165</v>
      </c>
      <c r="G476" s="148">
        <v>1</v>
      </c>
      <c r="H476" s="155">
        <v>587</v>
      </c>
      <c r="I476" s="145">
        <v>587</v>
      </c>
      <c r="J476" s="155" t="s">
        <v>687</v>
      </c>
      <c r="K476" s="156">
        <f>IF(ISBLANK(J4),"0",IF('Workload Summary'!$J4="H",'Workload Summary'!$I4*2,'Workload Summary'!$I4*1))</f>
        <v>0</v>
      </c>
      <c r="L476" s="154" t="s">
        <v>687</v>
      </c>
      <c r="M476" s="157">
        <f>IF('Workload Summary'!$L4="Y",'Workload Summary'!$I4,0)</f>
        <v>0</v>
      </c>
      <c r="N476" s="145">
        <v>1</v>
      </c>
      <c r="O476" s="145">
        <v>1</v>
      </c>
      <c r="P476" s="145" t="s">
        <v>3166</v>
      </c>
      <c r="Q476" s="137"/>
    </row>
    <row r="477" ht="15.75" s="161" customFormat="1">
      <c r="A477" s="154" t="s">
        <v>681</v>
      </c>
      <c r="B477" s="154" t="s">
        <v>1367</v>
      </c>
      <c r="C477" s="154" t="s">
        <v>1368</v>
      </c>
      <c r="D477" s="154" t="s">
        <v>1090</v>
      </c>
      <c r="E477" s="159" t="s">
        <v>3162</v>
      </c>
      <c r="F477" s="159" t="s">
        <v>3162</v>
      </c>
      <c r="G477" s="160">
        <v>1</v>
      </c>
      <c r="H477" s="155">
        <v>623</v>
      </c>
      <c r="I477" s="154">
        <v>623</v>
      </c>
      <c r="J477" s="155" t="s">
        <v>687</v>
      </c>
      <c r="K477" s="156">
        <f>IF(ISBLANK(J4),"0",IF('Workload Summary'!$J4="H",'Workload Summary'!$I4*2,'Workload Summary'!$I4*1))</f>
        <v>0</v>
      </c>
      <c r="L477" s="154" t="s">
        <v>687</v>
      </c>
      <c r="M477" s="157">
        <f>IF('Workload Summary'!$L4="Y",'Workload Summary'!$I4,0)</f>
        <v>0</v>
      </c>
      <c r="N477" s="154">
        <v>1.3</v>
      </c>
      <c r="O477" s="154">
        <v>1.3</v>
      </c>
      <c r="P477" s="154" t="s">
        <v>3167</v>
      </c>
      <c r="Q477" s="161"/>
    </row>
    <row r="478" ht="15.75" s="161" customFormat="1">
      <c r="A478" s="154" t="s">
        <v>681</v>
      </c>
      <c r="B478" s="154" t="s">
        <v>1259</v>
      </c>
      <c r="C478" s="154" t="s">
        <v>1260</v>
      </c>
      <c r="D478" s="154" t="s">
        <v>1261</v>
      </c>
      <c r="E478" s="159" t="s">
        <v>3162</v>
      </c>
      <c r="F478" s="159" t="s">
        <v>3162</v>
      </c>
      <c r="G478" s="160">
        <v>1</v>
      </c>
      <c r="H478" s="155">
        <v>1438</v>
      </c>
      <c r="I478" s="154">
        <v>1438</v>
      </c>
      <c r="J478" s="155" t="s">
        <v>687</v>
      </c>
      <c r="K478" s="156">
        <f>IF(ISBLANK(J4),"0",IF('Workload Summary'!$J4="H",'Workload Summary'!$I4*2,'Workload Summary'!$I4*1))</f>
        <v>0</v>
      </c>
      <c r="L478" s="154" t="s">
        <v>687</v>
      </c>
      <c r="M478" s="157">
        <f>IF('Workload Summary'!$L4="Y",'Workload Summary'!$I4,0)</f>
        <v>0</v>
      </c>
      <c r="N478" s="154">
        <v>1.7</v>
      </c>
      <c r="O478" s="154">
        <v>1.7</v>
      </c>
      <c r="P478" s="154" t="s">
        <v>3168</v>
      </c>
      <c r="Q478" s="161"/>
    </row>
    <row r="479" ht="15.75">
      <c r="A479" s="145" t="s">
        <v>681</v>
      </c>
      <c r="B479" s="154" t="s">
        <v>1698</v>
      </c>
      <c r="C479" s="162" t="s">
        <v>1699</v>
      </c>
      <c r="D479" s="162" t="s">
        <v>1583</v>
      </c>
      <c r="E479" s="147" t="s">
        <v>3162</v>
      </c>
      <c r="F479" s="163" t="s">
        <v>3165</v>
      </c>
      <c r="G479" s="164">
        <v>2</v>
      </c>
      <c r="H479" s="155">
        <v>1008</v>
      </c>
      <c r="I479" s="162">
        <v>1008</v>
      </c>
      <c r="J479" s="155" t="s">
        <v>687</v>
      </c>
      <c r="K479" s="156">
        <f>IF(ISBLANK(J4),"0",IF('Workload Summary'!$J4="H",'Workload Summary'!$I4*2,'Workload Summary'!$I4*1))</f>
        <v>0</v>
      </c>
      <c r="L479" s="154" t="s">
        <v>687</v>
      </c>
      <c r="M479" s="157">
        <f>IF('Workload Summary'!$L4="Y",'Workload Summary'!$I4,0)</f>
        <v>0</v>
      </c>
      <c r="N479" s="145">
        <v>0.8</v>
      </c>
      <c r="O479" s="145">
        <v>0.8</v>
      </c>
      <c r="P479" s="145" t="s">
        <v>3002</v>
      </c>
      <c r="Q479" s="137"/>
    </row>
    <row r="480" ht="15.75">
      <c r="A480" s="145" t="s">
        <v>681</v>
      </c>
      <c r="B480" s="154" t="s">
        <v>2776</v>
      </c>
      <c r="C480" s="145" t="s">
        <v>1798</v>
      </c>
      <c r="D480" s="145" t="s">
        <v>1631</v>
      </c>
      <c r="E480" s="147" t="s">
        <v>3162</v>
      </c>
      <c r="F480" s="163" t="s">
        <v>3165</v>
      </c>
      <c r="G480" s="148">
        <v>1</v>
      </c>
      <c r="H480" s="155">
        <v>231</v>
      </c>
      <c r="I480" s="145">
        <v>231</v>
      </c>
      <c r="J480" s="155" t="s">
        <v>687</v>
      </c>
      <c r="K480" s="156">
        <f>IF(ISBLANK(J4),"0",IF('Workload Summary'!$J4="H",'Workload Summary'!$I4*2,'Workload Summary'!$I4*1))</f>
        <v>0</v>
      </c>
      <c r="L480" s="154" t="s">
        <v>687</v>
      </c>
      <c r="M480" s="157">
        <f>IF('Workload Summary'!$L4="Y",'Workload Summary'!$I4,0)</f>
        <v>0</v>
      </c>
      <c r="N480" s="145">
        <v>1</v>
      </c>
      <c r="O480" s="145">
        <v>1</v>
      </c>
      <c r="P480" s="145" t="s">
        <v>3169</v>
      </c>
      <c r="Q480" s="137"/>
    </row>
    <row r="481" ht="15.75">
      <c r="A481" s="145" t="s">
        <v>681</v>
      </c>
      <c r="B481" s="154" t="s">
        <v>2035</v>
      </c>
      <c r="C481" s="145" t="s">
        <v>2036</v>
      </c>
      <c r="D481" s="145" t="s">
        <v>1974</v>
      </c>
      <c r="E481" s="147" t="s">
        <v>3162</v>
      </c>
      <c r="F481" s="163" t="s">
        <v>3165</v>
      </c>
      <c r="G481" s="148">
        <v>1</v>
      </c>
      <c r="H481" s="155">
        <v>619</v>
      </c>
      <c r="I481" s="145">
        <v>619</v>
      </c>
      <c r="J481" s="155" t="s">
        <v>687</v>
      </c>
      <c r="K481" s="156">
        <f>IF(ISBLANK(J4),"0",IF('Workload Summary'!$J4="H",'Workload Summary'!$I4*2,'Workload Summary'!$I4*1))</f>
        <v>0</v>
      </c>
      <c r="L481" s="154" t="s">
        <v>687</v>
      </c>
      <c r="M481" s="157">
        <f>IF('Workload Summary'!$L4="Y",'Workload Summary'!$I4,0)</f>
        <v>0</v>
      </c>
      <c r="N481" s="145">
        <v>1</v>
      </c>
      <c r="O481" s="145">
        <v>1</v>
      </c>
      <c r="P481" s="145" t="s">
        <v>2986</v>
      </c>
      <c r="Q481" s="137"/>
    </row>
    <row r="482" ht="15.75">
      <c r="A482" s="145" t="s">
        <v>681</v>
      </c>
      <c r="B482" s="154" t="s">
        <v>1367</v>
      </c>
      <c r="C482" s="145" t="s">
        <v>1368</v>
      </c>
      <c r="D482" s="145" t="s">
        <v>1090</v>
      </c>
      <c r="E482" s="147" t="s">
        <v>3165</v>
      </c>
      <c r="F482" s="163" t="s">
        <v>3165</v>
      </c>
      <c r="G482" s="148">
        <v>1</v>
      </c>
      <c r="H482" s="155">
        <v>463</v>
      </c>
      <c r="I482" s="145">
        <v>463</v>
      </c>
      <c r="J482" s="155" t="s">
        <v>687</v>
      </c>
      <c r="K482" s="156">
        <f>IF(ISBLANK(J4),"0",IF('Workload Summary'!$J4="H",'Workload Summary'!$I4*2,'Workload Summary'!$I4*1))</f>
        <v>0</v>
      </c>
      <c r="L482" s="154" t="s">
        <v>687</v>
      </c>
      <c r="M482" s="157">
        <f>IF('Workload Summary'!$L4="Y",'Workload Summary'!$I4,0)</f>
        <v>0</v>
      </c>
      <c r="N482" s="145">
        <v>1.1</v>
      </c>
      <c r="O482" s="145">
        <v>1.1</v>
      </c>
      <c r="P482" s="145" t="s">
        <v>3129</v>
      </c>
      <c r="Q482" s="137"/>
    </row>
    <row r="483" ht="15.75">
      <c r="A483" s="145" t="s">
        <v>681</v>
      </c>
      <c r="B483" s="154" t="s">
        <v>1972</v>
      </c>
      <c r="C483" s="145" t="s">
        <v>1973</v>
      </c>
      <c r="D483" s="145" t="s">
        <v>1974</v>
      </c>
      <c r="E483" s="147" t="s">
        <v>3165</v>
      </c>
      <c r="F483" s="163" t="s">
        <v>3165</v>
      </c>
      <c r="G483" s="148">
        <v>1</v>
      </c>
      <c r="H483" s="155">
        <v>205</v>
      </c>
      <c r="I483" s="145">
        <v>205</v>
      </c>
      <c r="J483" s="155" t="s">
        <v>687</v>
      </c>
      <c r="K483" s="156">
        <f>IF(ISBLANK(J4),"0",IF('Workload Summary'!$J4="H",'Workload Summary'!$I4*2,'Workload Summary'!$I4*1))</f>
        <v>0</v>
      </c>
      <c r="L483" s="154" t="s">
        <v>687</v>
      </c>
      <c r="M483" s="157">
        <f>IF('Workload Summary'!$L4="Y",'Workload Summary'!$I4,0)</f>
        <v>0</v>
      </c>
      <c r="N483" s="145">
        <v>0.4</v>
      </c>
      <c r="O483" s="145">
        <v>0.4</v>
      </c>
      <c r="P483" s="145" t="s">
        <v>3170</v>
      </c>
      <c r="Q483" s="137"/>
    </row>
    <row r="484" ht="15.75">
      <c r="A484" s="145" t="s">
        <v>681</v>
      </c>
      <c r="B484" s="154" t="s">
        <v>1972</v>
      </c>
      <c r="C484" s="145" t="s">
        <v>1973</v>
      </c>
      <c r="D484" s="145" t="s">
        <v>1974</v>
      </c>
      <c r="E484" s="147" t="s">
        <v>3165</v>
      </c>
      <c r="F484" s="163" t="s">
        <v>3165</v>
      </c>
      <c r="G484" s="148">
        <v>1</v>
      </c>
      <c r="H484" s="155">
        <v>127</v>
      </c>
      <c r="I484" s="145">
        <v>127</v>
      </c>
      <c r="J484" s="155" t="s">
        <v>687</v>
      </c>
      <c r="K484" s="156">
        <f>IF(ISBLANK(J4),"0",IF('Workload Summary'!$J4="H",'Workload Summary'!$I4*2,'Workload Summary'!$I4*1))</f>
        <v>0</v>
      </c>
      <c r="L484" s="154" t="s">
        <v>687</v>
      </c>
      <c r="M484" s="157">
        <f>IF('Workload Summary'!$L4="Y",'Workload Summary'!$I4,0)</f>
        <v>0</v>
      </c>
      <c r="N484" s="145">
        <v>0.6</v>
      </c>
      <c r="O484" s="145">
        <v>0.6</v>
      </c>
      <c r="P484" s="145" t="s">
        <v>3171</v>
      </c>
      <c r="Q484" s="137"/>
    </row>
    <row r="485" ht="15.75">
      <c r="A485" s="145" t="s">
        <v>681</v>
      </c>
      <c r="B485" s="154" t="s">
        <v>1455</v>
      </c>
      <c r="C485" s="145" t="s">
        <v>1456</v>
      </c>
      <c r="D485" s="145" t="s">
        <v>1261</v>
      </c>
      <c r="E485" s="147" t="s">
        <v>3165</v>
      </c>
      <c r="F485" s="147" t="s">
        <v>703</v>
      </c>
      <c r="G485" s="148">
        <v>1</v>
      </c>
      <c r="H485" s="155">
        <v>200</v>
      </c>
      <c r="I485" s="145">
        <v>200</v>
      </c>
      <c r="J485" s="155" t="s">
        <v>687</v>
      </c>
      <c r="K485" s="156">
        <f>IF(ISBLANK(J4),"0",IF('Workload Summary'!$J4="H",'Workload Summary'!$I4*2,'Workload Summary'!$I4*1))</f>
        <v>0</v>
      </c>
      <c r="L485" s="154" t="s">
        <v>687</v>
      </c>
      <c r="M485" s="157">
        <f>IF('Workload Summary'!$L4="Y",'Workload Summary'!$I4,0)</f>
        <v>0</v>
      </c>
      <c r="N485" s="145">
        <v>0.7</v>
      </c>
      <c r="O485" s="145">
        <v>0.7</v>
      </c>
      <c r="P485" s="145" t="s">
        <v>3172</v>
      </c>
      <c r="Q485" s="137"/>
    </row>
    <row r="486" ht="15.75">
      <c r="A486" s="145" t="s">
        <v>681</v>
      </c>
      <c r="B486" s="154" t="s">
        <v>2496</v>
      </c>
      <c r="C486" s="145" t="s">
        <v>2497</v>
      </c>
      <c r="D486" s="145" t="s">
        <v>1261</v>
      </c>
      <c r="E486" s="147" t="s">
        <v>3165</v>
      </c>
      <c r="F486" s="147" t="s">
        <v>703</v>
      </c>
      <c r="G486" s="148">
        <v>1</v>
      </c>
      <c r="H486" s="155">
        <v>216</v>
      </c>
      <c r="I486" s="155">
        <v>0</v>
      </c>
      <c r="J486" s="155" t="s">
        <v>687</v>
      </c>
      <c r="K486" s="156">
        <f>IF(ISBLANK(J4),"0",IF('Workload Summary'!$J4="H",'Workload Summary'!$I4*2,'Workload Summary'!$I4*1))</f>
        <v>0</v>
      </c>
      <c r="L486" s="154" t="s">
        <v>687</v>
      </c>
      <c r="M486" s="157">
        <f>IF('Workload Summary'!$L4="Y",'Workload Summary'!$I4,0)</f>
        <v>0</v>
      </c>
      <c r="N486" s="145">
        <v>1</v>
      </c>
      <c r="O486" s="145">
        <v>1</v>
      </c>
      <c r="P486" s="145" t="s">
        <v>3173</v>
      </c>
      <c r="Q486" s="137"/>
    </row>
    <row r="487" ht="15.75">
      <c r="A487" s="145" t="s">
        <v>681</v>
      </c>
      <c r="B487" s="154" t="s">
        <v>1698</v>
      </c>
      <c r="C487" s="145" t="s">
        <v>1699</v>
      </c>
      <c r="D487" s="145" t="s">
        <v>1583</v>
      </c>
      <c r="E487" s="147" t="s">
        <v>3174</v>
      </c>
      <c r="F487" s="147" t="s">
        <v>703</v>
      </c>
      <c r="G487" s="148">
        <v>1</v>
      </c>
      <c r="H487" s="155">
        <v>245</v>
      </c>
      <c r="I487" s="145">
        <v>245</v>
      </c>
      <c r="J487" s="155" t="s">
        <v>687</v>
      </c>
      <c r="K487" s="156">
        <f>IF(ISBLANK(J4),"0",IF('Workload Summary'!$J4="H",'Workload Summary'!$I4*2,'Workload Summary'!$I4*1))</f>
        <v>0</v>
      </c>
      <c r="L487" s="154" t="s">
        <v>687</v>
      </c>
      <c r="M487" s="157">
        <f>IF('Workload Summary'!$L4="Y",'Workload Summary'!$I4,0)</f>
        <v>0</v>
      </c>
      <c r="N487" s="145">
        <v>0.9</v>
      </c>
      <c r="O487" s="145">
        <v>0.9</v>
      </c>
      <c r="P487" s="145" t="s">
        <v>3055</v>
      </c>
      <c r="Q487" s="137"/>
    </row>
    <row r="488" ht="15.75">
      <c r="A488" s="145" t="s">
        <v>681</v>
      </c>
      <c r="B488" s="154" t="s">
        <v>1733</v>
      </c>
      <c r="C488" s="145" t="s">
        <v>1734</v>
      </c>
      <c r="D488" s="145" t="s">
        <v>1217</v>
      </c>
      <c r="E488" s="147" t="s">
        <v>3175</v>
      </c>
      <c r="F488" s="147" t="s">
        <v>703</v>
      </c>
      <c r="G488" s="148">
        <v>1</v>
      </c>
      <c r="H488" s="155">
        <v>211</v>
      </c>
      <c r="I488" s="145">
        <v>211</v>
      </c>
      <c r="J488" s="155" t="s">
        <v>687</v>
      </c>
      <c r="K488" s="156">
        <f>IF(ISBLANK(J4),"0",IF('Workload Summary'!$J4="H",'Workload Summary'!$I4*2,'Workload Summary'!$I4*1))</f>
        <v>0</v>
      </c>
      <c r="L488" s="154" t="s">
        <v>2705</v>
      </c>
      <c r="M488" s="157">
        <f>IF('Workload Summary'!$L4="Y",'Workload Summary'!$I4,0)</f>
        <v>211</v>
      </c>
      <c r="N488" s="145">
        <v>1</v>
      </c>
      <c r="O488" s="145">
        <v>1</v>
      </c>
      <c r="P488" s="145" t="s">
        <v>3176</v>
      </c>
      <c r="Q488" s="137"/>
    </row>
    <row r="489" ht="15.75">
      <c r="A489" s="145" t="s">
        <v>681</v>
      </c>
      <c r="B489" s="154" t="s">
        <v>1455</v>
      </c>
      <c r="C489" s="145" t="s">
        <v>1456</v>
      </c>
      <c r="D489" s="145" t="s">
        <v>1261</v>
      </c>
      <c r="E489" s="147" t="s">
        <v>3175</v>
      </c>
      <c r="F489" s="147" t="s">
        <v>703</v>
      </c>
      <c r="G489" s="148">
        <v>1</v>
      </c>
      <c r="H489" s="155">
        <v>509</v>
      </c>
      <c r="I489" s="145">
        <v>509</v>
      </c>
      <c r="J489" s="155" t="s">
        <v>687</v>
      </c>
      <c r="K489" s="156">
        <f>IF(ISBLANK(J4),"0",IF('Workload Summary'!$J4="H",'Workload Summary'!$I4*2,'Workload Summary'!$I4*1))</f>
        <v>0</v>
      </c>
      <c r="L489" s="154" t="s">
        <v>687</v>
      </c>
      <c r="M489" s="157">
        <f>IF('Workload Summary'!$L4="Y",'Workload Summary'!$I4,0)</f>
        <v>0</v>
      </c>
      <c r="N489" s="145">
        <v>1.2</v>
      </c>
      <c r="O489" s="145">
        <v>1.2</v>
      </c>
      <c r="P489" s="145" t="s">
        <v>3177</v>
      </c>
      <c r="Q489" s="137"/>
    </row>
    <row r="490" ht="15.75">
      <c r="A490" s="145" t="s">
        <v>681</v>
      </c>
      <c r="B490" s="154" t="s">
        <v>1285</v>
      </c>
      <c r="C490" s="145" t="s">
        <v>1286</v>
      </c>
      <c r="D490" s="145" t="s">
        <v>1090</v>
      </c>
      <c r="E490" s="147" t="s">
        <v>3175</v>
      </c>
      <c r="F490" s="147" t="s">
        <v>703</v>
      </c>
      <c r="G490" s="148">
        <v>1</v>
      </c>
      <c r="H490" s="155">
        <v>542</v>
      </c>
      <c r="I490" s="145">
        <v>0</v>
      </c>
      <c r="J490" s="155" t="s">
        <v>687</v>
      </c>
      <c r="K490" s="156">
        <f>IF(ISBLANK(J4),"0",IF('Workload Summary'!$J4="H",'Workload Summary'!$I4*2,'Workload Summary'!$I4*1))</f>
        <v>0</v>
      </c>
      <c r="L490" s="154" t="s">
        <v>687</v>
      </c>
      <c r="M490" s="157">
        <f>IF('Workload Summary'!$L4="Y",'Workload Summary'!$I4,0)</f>
        <v>0</v>
      </c>
      <c r="N490" s="145">
        <v>0.6</v>
      </c>
      <c r="O490" s="145">
        <v>0.6</v>
      </c>
      <c r="P490" s="145" t="s">
        <v>3178</v>
      </c>
      <c r="Q490" s="137"/>
    </row>
    <row r="491" ht="15.75" s="161" customFormat="1">
      <c r="A491" s="154" t="s">
        <v>681</v>
      </c>
      <c r="B491" s="154" t="s">
        <v>2544</v>
      </c>
      <c r="C491" s="154" t="s">
        <v>2545</v>
      </c>
      <c r="D491" s="154" t="s">
        <v>2134</v>
      </c>
      <c r="E491" s="159" t="s">
        <v>703</v>
      </c>
      <c r="F491" s="159" t="s">
        <v>703</v>
      </c>
      <c r="G491" s="160">
        <v>1</v>
      </c>
      <c r="H491" s="155">
        <v>1140</v>
      </c>
      <c r="I491" s="154">
        <v>1140</v>
      </c>
      <c r="J491" s="155" t="s">
        <v>687</v>
      </c>
      <c r="K491" s="156">
        <f>IF(ISBLANK(J4),"0",IF('Workload Summary'!$J4="H",'Workload Summary'!$I4*2,'Workload Summary'!$I4*1))</f>
        <v>0</v>
      </c>
      <c r="L491" s="154" t="s">
        <v>687</v>
      </c>
      <c r="M491" s="157">
        <f>IF('Workload Summary'!$L4="Y",'Workload Summary'!$I4,0)</f>
        <v>0</v>
      </c>
      <c r="N491" s="154">
        <v>2</v>
      </c>
      <c r="O491" s="154">
        <v>2</v>
      </c>
      <c r="P491" s="154" t="s">
        <v>3179</v>
      </c>
      <c r="Q491" s="161"/>
    </row>
    <row r="492" ht="15.75">
      <c r="A492" s="145" t="s">
        <v>681</v>
      </c>
      <c r="B492" s="154" t="s">
        <v>1455</v>
      </c>
      <c r="C492" s="145" t="s">
        <v>1456</v>
      </c>
      <c r="D492" s="145" t="s">
        <v>1261</v>
      </c>
      <c r="E492" s="147" t="s">
        <v>703</v>
      </c>
      <c r="F492" s="147" t="s">
        <v>3180</v>
      </c>
      <c r="G492" s="148">
        <v>1</v>
      </c>
      <c r="H492" s="155">
        <v>282</v>
      </c>
      <c r="I492" s="145">
        <v>282</v>
      </c>
      <c r="J492" s="155" t="s">
        <v>687</v>
      </c>
      <c r="K492" s="156">
        <f>IF(ISBLANK(J4),"0",IF('Workload Summary'!$J4="H",'Workload Summary'!$I4*2,'Workload Summary'!$I4*1))</f>
        <v>0</v>
      </c>
      <c r="L492" s="154" t="s">
        <v>687</v>
      </c>
      <c r="M492" s="157">
        <f>IF('Workload Summary'!$L4="Y",'Workload Summary'!$I4,0)</f>
        <v>0</v>
      </c>
      <c r="N492" s="145">
        <v>0.9</v>
      </c>
      <c r="O492" s="145">
        <v>0.9</v>
      </c>
      <c r="P492" s="145" t="s">
        <v>3181</v>
      </c>
      <c r="Q492" s="137"/>
    </row>
    <row r="493" ht="15.75">
      <c r="A493" s="145" t="s">
        <v>681</v>
      </c>
      <c r="B493" s="154" t="s">
        <v>1455</v>
      </c>
      <c r="C493" s="145" t="s">
        <v>1456</v>
      </c>
      <c r="D493" s="145" t="s">
        <v>1261</v>
      </c>
      <c r="E493" s="147" t="s">
        <v>703</v>
      </c>
      <c r="F493" s="147" t="s">
        <v>3182</v>
      </c>
      <c r="G493" s="148">
        <v>1</v>
      </c>
      <c r="H493" s="155">
        <v>486</v>
      </c>
      <c r="I493" s="145">
        <v>486</v>
      </c>
      <c r="J493" s="155" t="s">
        <v>687</v>
      </c>
      <c r="K493" s="156">
        <f>IF(ISBLANK(J4),"0",IF('Workload Summary'!$J4="H",'Workload Summary'!$I4*2,'Workload Summary'!$I4*1))</f>
        <v>0</v>
      </c>
      <c r="L493" s="154" t="s">
        <v>687</v>
      </c>
      <c r="M493" s="157">
        <f>IF('Workload Summary'!$L4="Y",'Workload Summary'!$I4,0)</f>
        <v>0</v>
      </c>
      <c r="N493" s="145">
        <v>1.2</v>
      </c>
      <c r="O493" s="145">
        <v>1.2</v>
      </c>
      <c r="P493" s="145" t="s">
        <v>3183</v>
      </c>
      <c r="Q493" s="137"/>
    </row>
    <row r="494" ht="15.75">
      <c r="A494" s="145" t="s">
        <v>681</v>
      </c>
      <c r="B494" s="154" t="s">
        <v>1455</v>
      </c>
      <c r="C494" s="145" t="s">
        <v>1456</v>
      </c>
      <c r="D494" s="145" t="s">
        <v>1261</v>
      </c>
      <c r="E494" s="147" t="s">
        <v>703</v>
      </c>
      <c r="F494" s="147" t="s">
        <v>3184</v>
      </c>
      <c r="G494" s="148">
        <v>1</v>
      </c>
      <c r="H494" s="155">
        <v>284</v>
      </c>
      <c r="I494" s="145">
        <v>284</v>
      </c>
      <c r="J494" s="155" t="s">
        <v>687</v>
      </c>
      <c r="K494" s="156">
        <f>IF(ISBLANK(J4),"0",IF('Workload Summary'!$J4="H",'Workload Summary'!$I4*2,'Workload Summary'!$I4*1))</f>
        <v>0</v>
      </c>
      <c r="L494" s="154" t="s">
        <v>687</v>
      </c>
      <c r="M494" s="157">
        <f>IF('Workload Summary'!$L4="Y",'Workload Summary'!$I4,0)</f>
        <v>0</v>
      </c>
      <c r="N494" s="145">
        <v>1.2</v>
      </c>
      <c r="O494" s="145">
        <v>1.2</v>
      </c>
      <c r="P494" s="145" t="s">
        <v>3185</v>
      </c>
      <c r="Q494" s="137"/>
    </row>
    <row r="495" ht="15.75">
      <c r="A495" s="145" t="s">
        <v>681</v>
      </c>
      <c r="B495" s="154" t="s">
        <v>1581</v>
      </c>
      <c r="C495" s="145" t="s">
        <v>1582</v>
      </c>
      <c r="D495" s="145" t="s">
        <v>1583</v>
      </c>
      <c r="E495" s="147" t="s">
        <v>703</v>
      </c>
      <c r="F495" s="147" t="s">
        <v>3180</v>
      </c>
      <c r="G495" s="148">
        <v>2</v>
      </c>
      <c r="H495" s="155">
        <v>237</v>
      </c>
      <c r="I495" s="145">
        <v>237</v>
      </c>
      <c r="J495" s="155" t="s">
        <v>687</v>
      </c>
      <c r="K495" s="156">
        <f>IF(ISBLANK(J4),"0",IF('Workload Summary'!$J4="H",'Workload Summary'!$I4*2,'Workload Summary'!$I4*1))</f>
        <v>0</v>
      </c>
      <c r="L495" s="154" t="s">
        <v>687</v>
      </c>
      <c r="M495" s="157">
        <f>IF('Workload Summary'!$L4="Y",'Workload Summary'!$I4,0)</f>
        <v>0</v>
      </c>
      <c r="N495" s="145">
        <v>0.9</v>
      </c>
      <c r="O495" s="145">
        <v>0.9</v>
      </c>
      <c r="P495" s="145" t="s">
        <v>3186</v>
      </c>
      <c r="Q495" s="137"/>
    </row>
    <row r="496" ht="15.75">
      <c r="A496" s="145" t="s">
        <v>681</v>
      </c>
      <c r="B496" s="154" t="s">
        <v>1581</v>
      </c>
      <c r="C496" s="145" t="s">
        <v>1582</v>
      </c>
      <c r="D496" s="145" t="s">
        <v>1583</v>
      </c>
      <c r="E496" s="147" t="s">
        <v>703</v>
      </c>
      <c r="F496" s="147" t="s">
        <v>3182</v>
      </c>
      <c r="G496" s="148">
        <v>1</v>
      </c>
      <c r="H496" s="155">
        <v>314</v>
      </c>
      <c r="I496" s="145">
        <v>314</v>
      </c>
      <c r="J496" s="155" t="s">
        <v>687</v>
      </c>
      <c r="K496" s="156">
        <f>IF(ISBLANK(J4),"0",IF('Workload Summary'!$J4="H",'Workload Summary'!$I4*2,'Workload Summary'!$I4*1))</f>
        <v>0</v>
      </c>
      <c r="L496" s="154" t="s">
        <v>687</v>
      </c>
      <c r="M496" s="157">
        <f>IF('Workload Summary'!$L4="Y",'Workload Summary'!$I4,0)</f>
        <v>0</v>
      </c>
      <c r="N496" s="145">
        <v>0.8</v>
      </c>
      <c r="O496" s="145">
        <v>0.8</v>
      </c>
      <c r="P496" s="145" t="s">
        <v>3187</v>
      </c>
      <c r="Q496" s="137"/>
    </row>
    <row r="497" ht="15.75">
      <c r="A497" s="145" t="s">
        <v>681</v>
      </c>
      <c r="B497" s="154" t="s">
        <v>1581</v>
      </c>
      <c r="C497" s="145" t="s">
        <v>1582</v>
      </c>
      <c r="D497" s="145" t="s">
        <v>1583</v>
      </c>
      <c r="E497" s="147" t="s">
        <v>703</v>
      </c>
      <c r="F497" s="147" t="s">
        <v>3184</v>
      </c>
      <c r="G497" s="148">
        <v>1</v>
      </c>
      <c r="H497" s="155">
        <v>151</v>
      </c>
      <c r="I497" s="145">
        <v>151</v>
      </c>
      <c r="J497" s="155" t="s">
        <v>687</v>
      </c>
      <c r="K497" s="156">
        <f>IF(ISBLANK(J4),"0",IF('Workload Summary'!$J4="H",'Workload Summary'!$I4*2,'Workload Summary'!$I4*1))</f>
        <v>0</v>
      </c>
      <c r="L497" s="154" t="s">
        <v>687</v>
      </c>
      <c r="M497" s="157">
        <f>IF('Workload Summary'!$L4="Y",'Workload Summary'!$I4,0)</f>
        <v>0</v>
      </c>
      <c r="N497" s="145">
        <v>0.6</v>
      </c>
      <c r="O497" s="145">
        <v>0.6</v>
      </c>
      <c r="P497" s="145" t="s">
        <v>3188</v>
      </c>
      <c r="Q497" s="137"/>
    </row>
    <row r="498" ht="15.75">
      <c r="A498" s="145" t="s">
        <v>681</v>
      </c>
      <c r="B498" s="154" t="s">
        <v>1865</v>
      </c>
      <c r="C498" s="145" t="s">
        <v>1866</v>
      </c>
      <c r="D498" s="145" t="s">
        <v>1583</v>
      </c>
      <c r="E498" s="147" t="s">
        <v>703</v>
      </c>
      <c r="F498" s="147" t="s">
        <v>3182</v>
      </c>
      <c r="G498" s="148">
        <v>2</v>
      </c>
      <c r="H498" s="155">
        <v>599</v>
      </c>
      <c r="I498" s="145">
        <v>599</v>
      </c>
      <c r="J498" s="155" t="s">
        <v>687</v>
      </c>
      <c r="K498" s="156">
        <f>IF(ISBLANK(J4),"0",IF('Workload Summary'!$J4="H",'Workload Summary'!$I4*2,'Workload Summary'!$I4*1))</f>
        <v>0</v>
      </c>
      <c r="L498" s="154" t="s">
        <v>687</v>
      </c>
      <c r="M498" s="157">
        <f>IF('Workload Summary'!$L4="Y",'Workload Summary'!$I4,0)</f>
        <v>0</v>
      </c>
      <c r="N498" s="145">
        <v>1.2</v>
      </c>
      <c r="O498" s="145">
        <v>1.2</v>
      </c>
      <c r="P498" s="145" t="s">
        <v>3189</v>
      </c>
      <c r="Q498" s="137"/>
    </row>
    <row r="499" ht="15.75" s="161" customFormat="1">
      <c r="A499" s="154" t="s">
        <v>681</v>
      </c>
      <c r="B499" s="154" t="s">
        <v>2269</v>
      </c>
      <c r="C499" s="154" t="s">
        <v>2270</v>
      </c>
      <c r="D499" s="154" t="s">
        <v>1090</v>
      </c>
      <c r="E499" s="159" t="s">
        <v>3180</v>
      </c>
      <c r="F499" s="159" t="s">
        <v>3180</v>
      </c>
      <c r="G499" s="160">
        <v>1</v>
      </c>
      <c r="H499" s="155">
        <v>700</v>
      </c>
      <c r="I499" s="154">
        <v>700</v>
      </c>
      <c r="J499" s="155" t="s">
        <v>687</v>
      </c>
      <c r="K499" s="156">
        <f>IF(ISBLANK(J4),"0",IF('Workload Summary'!$J4="H",'Workload Summary'!$I4*2,'Workload Summary'!$I4*1))</f>
        <v>0</v>
      </c>
      <c r="L499" s="154" t="s">
        <v>687</v>
      </c>
      <c r="M499" s="157">
        <f>IF('Workload Summary'!$L4="Y",'Workload Summary'!$I4,0)</f>
        <v>0</v>
      </c>
      <c r="N499" s="154">
        <v>1.6</v>
      </c>
      <c r="O499" s="154">
        <v>1.6</v>
      </c>
      <c r="P499" s="154" t="s">
        <v>3133</v>
      </c>
      <c r="Q499" s="161"/>
    </row>
    <row r="500" ht="15.75">
      <c r="A500" s="145" t="s">
        <v>681</v>
      </c>
      <c r="B500" s="154" t="s">
        <v>3190</v>
      </c>
      <c r="C500" s="145" t="s">
        <v>1456</v>
      </c>
      <c r="D500" s="145" t="s">
        <v>1261</v>
      </c>
      <c r="E500" s="147" t="s">
        <v>3180</v>
      </c>
      <c r="F500" s="159" t="s">
        <v>3184</v>
      </c>
      <c r="G500" s="148">
        <v>1</v>
      </c>
      <c r="H500" s="155">
        <v>253</v>
      </c>
      <c r="I500" s="145">
        <v>253</v>
      </c>
      <c r="J500" s="155" t="s">
        <v>687</v>
      </c>
      <c r="K500" s="156">
        <f>IF(ISBLANK(J4),"0",IF('Workload Summary'!$J4="H",'Workload Summary'!$I4*2,'Workload Summary'!$I4*1))</f>
        <v>0</v>
      </c>
      <c r="L500" s="154" t="s">
        <v>687</v>
      </c>
      <c r="M500" s="157">
        <f>IF('Workload Summary'!$L4="Y",'Workload Summary'!$I4,0)</f>
        <v>0</v>
      </c>
      <c r="N500" s="145">
        <v>1.3</v>
      </c>
      <c r="O500" s="145">
        <v>1.3</v>
      </c>
      <c r="P500" s="145" t="s">
        <v>3191</v>
      </c>
      <c r="Q500" s="137"/>
    </row>
    <row r="501" ht="15.75" s="161" customFormat="1">
      <c r="A501" s="154" t="s">
        <v>681</v>
      </c>
      <c r="B501" s="154" t="s">
        <v>3190</v>
      </c>
      <c r="C501" s="154" t="s">
        <v>1456</v>
      </c>
      <c r="D501" s="154" t="s">
        <v>1261</v>
      </c>
      <c r="E501" s="159" t="s">
        <v>3180</v>
      </c>
      <c r="F501" s="159" t="s">
        <v>3184</v>
      </c>
      <c r="G501" s="160">
        <v>1</v>
      </c>
      <c r="H501" s="155">
        <v>682</v>
      </c>
      <c r="I501" s="154">
        <v>682</v>
      </c>
      <c r="J501" s="155" t="s">
        <v>687</v>
      </c>
      <c r="K501" s="156">
        <f>IF(ISBLANK(J4),"0",IF('Workload Summary'!$J4="H",'Workload Summary'!$I4*2,'Workload Summary'!$I4*1))</f>
        <v>0</v>
      </c>
      <c r="L501" s="154" t="s">
        <v>687</v>
      </c>
      <c r="M501" s="157">
        <f>IF('Workload Summary'!$L4="Y",'Workload Summary'!$I4,0)</f>
        <v>0</v>
      </c>
      <c r="N501" s="154">
        <v>1.4</v>
      </c>
      <c r="O501" s="154">
        <v>1.4</v>
      </c>
      <c r="P501" s="154" t="s">
        <v>3192</v>
      </c>
      <c r="Q501" s="161"/>
    </row>
    <row r="502" ht="15.75" s="161" customFormat="1">
      <c r="A502" s="154" t="s">
        <v>681</v>
      </c>
      <c r="B502" s="154" t="s">
        <v>1698</v>
      </c>
      <c r="C502" s="154" t="s">
        <v>1699</v>
      </c>
      <c r="D502" s="154" t="s">
        <v>1583</v>
      </c>
      <c r="E502" s="159" t="s">
        <v>3180</v>
      </c>
      <c r="F502" s="159" t="s">
        <v>3180</v>
      </c>
      <c r="G502" s="160">
        <v>1</v>
      </c>
      <c r="H502" s="155">
        <v>673</v>
      </c>
      <c r="I502" s="154">
        <v>673</v>
      </c>
      <c r="J502" s="155" t="s">
        <v>687</v>
      </c>
      <c r="K502" s="156">
        <f>IF(ISBLANK(J4),"0",IF('Workload Summary'!$J4="H",'Workload Summary'!$I4*2,'Workload Summary'!$I4*1))</f>
        <v>0</v>
      </c>
      <c r="L502" s="154" t="s">
        <v>687</v>
      </c>
      <c r="M502" s="157">
        <f>IF('Workload Summary'!$L4="Y",'Workload Summary'!$I4,0)</f>
        <v>0</v>
      </c>
      <c r="N502" s="154">
        <v>1.3</v>
      </c>
      <c r="O502" s="154">
        <v>1.3</v>
      </c>
      <c r="P502" s="154" t="s">
        <v>3193</v>
      </c>
      <c r="Q502" s="161"/>
    </row>
    <row r="503" ht="15.75" s="161" customFormat="1">
      <c r="A503" s="154" t="s">
        <v>681</v>
      </c>
      <c r="B503" s="154" t="s">
        <v>2544</v>
      </c>
      <c r="C503" s="154" t="s">
        <v>2545</v>
      </c>
      <c r="D503" s="154" t="s">
        <v>2134</v>
      </c>
      <c r="E503" s="159" t="s">
        <v>3180</v>
      </c>
      <c r="F503" s="159" t="s">
        <v>3180</v>
      </c>
      <c r="G503" s="160">
        <v>1</v>
      </c>
      <c r="H503" s="155">
        <v>759</v>
      </c>
      <c r="I503" s="154">
        <v>0</v>
      </c>
      <c r="J503" s="155" t="s">
        <v>687</v>
      </c>
      <c r="K503" s="156">
        <f>IF(ISBLANK(J4),"0",IF('Workload Summary'!$J4="H",'Workload Summary'!$I4*2,'Workload Summary'!$I4*1))</f>
        <v>0</v>
      </c>
      <c r="L503" s="154" t="s">
        <v>687</v>
      </c>
      <c r="M503" s="157">
        <f>IF('Workload Summary'!$L4="Y",'Workload Summary'!$I4,0)</f>
        <v>0</v>
      </c>
      <c r="N503" s="154">
        <v>1.4</v>
      </c>
      <c r="O503" s="154">
        <v>1.4</v>
      </c>
      <c r="P503" s="154" t="s">
        <v>3194</v>
      </c>
      <c r="Q503" s="161"/>
    </row>
    <row r="504" ht="15.75" s="161" customFormat="1">
      <c r="A504" s="154" t="s">
        <v>681</v>
      </c>
      <c r="B504" s="154" t="s">
        <v>1367</v>
      </c>
      <c r="C504" s="154" t="s">
        <v>1368</v>
      </c>
      <c r="D504" s="154" t="s">
        <v>1090</v>
      </c>
      <c r="E504" s="159" t="s">
        <v>3180</v>
      </c>
      <c r="F504" s="159" t="s">
        <v>3182</v>
      </c>
      <c r="G504" s="160">
        <v>1</v>
      </c>
      <c r="H504" s="155">
        <v>683</v>
      </c>
      <c r="I504" s="154">
        <v>683</v>
      </c>
      <c r="J504" s="155" t="s">
        <v>687</v>
      </c>
      <c r="K504" s="156">
        <f>IF(ISBLANK(J4),"0",IF('Workload Summary'!$J4="H",'Workload Summary'!$I4*2,'Workload Summary'!$I4*1))</f>
        <v>0</v>
      </c>
      <c r="L504" s="154" t="s">
        <v>687</v>
      </c>
      <c r="M504" s="157">
        <f>IF('Workload Summary'!$L4="Y",'Workload Summary'!$I4,0)</f>
        <v>0</v>
      </c>
      <c r="N504" s="154">
        <v>2</v>
      </c>
      <c r="O504" s="154">
        <v>2</v>
      </c>
      <c r="P504" s="154" t="s">
        <v>3195</v>
      </c>
      <c r="Q504" s="161"/>
    </row>
    <row r="505" ht="15.75">
      <c r="A505" s="145" t="s">
        <v>681</v>
      </c>
      <c r="B505" s="154" t="s">
        <v>1865</v>
      </c>
      <c r="C505" s="145" t="s">
        <v>1866</v>
      </c>
      <c r="D505" s="145" t="s">
        <v>1583</v>
      </c>
      <c r="E505" s="159" t="s">
        <v>3180</v>
      </c>
      <c r="F505" s="147" t="s">
        <v>3184</v>
      </c>
      <c r="G505" s="148">
        <v>1</v>
      </c>
      <c r="H505" s="155">
        <v>102</v>
      </c>
      <c r="I505" s="145">
        <v>102</v>
      </c>
      <c r="J505" s="155" t="s">
        <v>687</v>
      </c>
      <c r="K505" s="156">
        <f>IF(ISBLANK(J4),"0",IF('Workload Summary'!$J4="H",'Workload Summary'!$I4*2,'Workload Summary'!$I4*1))</f>
        <v>0</v>
      </c>
      <c r="L505" s="154" t="s">
        <v>687</v>
      </c>
      <c r="M505" s="157">
        <f>IF('Workload Summary'!$L4="Y",'Workload Summary'!$I4,0)</f>
        <v>0</v>
      </c>
      <c r="N505" s="145">
        <v>1</v>
      </c>
      <c r="O505" s="145">
        <v>1</v>
      </c>
      <c r="P505" s="145" t="s">
        <v>2983</v>
      </c>
      <c r="Q505" s="137"/>
    </row>
    <row r="506" ht="15.75">
      <c r="A506" s="145" t="s">
        <v>681</v>
      </c>
      <c r="B506" s="154" t="s">
        <v>1912</v>
      </c>
      <c r="C506" s="145" t="s">
        <v>1913</v>
      </c>
      <c r="D506" s="145" t="s">
        <v>1631</v>
      </c>
      <c r="E506" s="147" t="s">
        <v>3182</v>
      </c>
      <c r="F506" s="147" t="s">
        <v>3184</v>
      </c>
      <c r="G506" s="148">
        <v>1</v>
      </c>
      <c r="H506" s="155">
        <v>364</v>
      </c>
      <c r="I506" s="145">
        <v>364</v>
      </c>
      <c r="J506" s="155" t="s">
        <v>687</v>
      </c>
      <c r="K506" s="156">
        <f>IF(ISBLANK(J4),"0",IF('Workload Summary'!$J4="H",'Workload Summary'!$I4*2,'Workload Summary'!$I4*1))</f>
        <v>0</v>
      </c>
      <c r="L506" s="154" t="s">
        <v>687</v>
      </c>
      <c r="M506" s="157">
        <f>IF('Workload Summary'!$L4="Y",'Workload Summary'!$I4,0)</f>
        <v>0</v>
      </c>
      <c r="N506" s="145">
        <v>0.5</v>
      </c>
      <c r="O506" s="145">
        <v>0.5</v>
      </c>
      <c r="P506" s="145" t="s">
        <v>3186</v>
      </c>
      <c r="Q506" s="137"/>
    </row>
    <row r="507" ht="15.75" s="161" customFormat="1">
      <c r="A507" s="154" t="s">
        <v>681</v>
      </c>
      <c r="B507" s="154" t="s">
        <v>2612</v>
      </c>
      <c r="C507" s="154" t="s">
        <v>2613</v>
      </c>
      <c r="D507" s="154" t="s">
        <v>1974</v>
      </c>
      <c r="E507" s="159" t="s">
        <v>3182</v>
      </c>
      <c r="F507" s="159" t="s">
        <v>3182</v>
      </c>
      <c r="G507" s="160">
        <v>1</v>
      </c>
      <c r="H507" s="155">
        <v>719</v>
      </c>
      <c r="I507" s="154">
        <v>719</v>
      </c>
      <c r="J507" s="155" t="s">
        <v>687</v>
      </c>
      <c r="K507" s="156">
        <f>IF(ISBLANK(J4),"0",IF('Workload Summary'!$J4="H",'Workload Summary'!$I4*2,'Workload Summary'!$I4*1))</f>
        <v>0</v>
      </c>
      <c r="L507" s="154" t="s">
        <v>687</v>
      </c>
      <c r="M507" s="157">
        <f>IF('Workload Summary'!$L4="Y",'Workload Summary'!$I4,0)</f>
        <v>0</v>
      </c>
      <c r="N507" s="154">
        <v>1.7</v>
      </c>
      <c r="O507" s="154">
        <v>1.7</v>
      </c>
      <c r="P507" s="154" t="s">
        <v>3196</v>
      </c>
      <c r="Q507" s="161"/>
    </row>
    <row r="508" ht="15.75">
      <c r="A508" s="145" t="s">
        <v>681</v>
      </c>
      <c r="B508" s="154" t="s">
        <v>2857</v>
      </c>
      <c r="C508" s="145" t="s">
        <v>2079</v>
      </c>
      <c r="D508" s="145" t="s">
        <v>1217</v>
      </c>
      <c r="E508" s="159" t="s">
        <v>3182</v>
      </c>
      <c r="F508" s="147" t="s">
        <v>3197</v>
      </c>
      <c r="G508" s="148">
        <v>1</v>
      </c>
      <c r="H508" s="155">
        <v>363</v>
      </c>
      <c r="I508" s="145">
        <v>363</v>
      </c>
      <c r="J508" s="155" t="s">
        <v>687</v>
      </c>
      <c r="K508" s="156">
        <f>IF(ISBLANK(J4),"0",IF('Workload Summary'!$J4="H",'Workload Summary'!$I4*2,'Workload Summary'!$I4*1))</f>
        <v>0</v>
      </c>
      <c r="L508" s="154" t="s">
        <v>687</v>
      </c>
      <c r="M508" s="157">
        <f>IF('Workload Summary'!$L4="Y",'Workload Summary'!$I4,0)</f>
        <v>0</v>
      </c>
      <c r="N508" s="145">
        <v>0.9</v>
      </c>
      <c r="O508" s="145">
        <v>0.9</v>
      </c>
      <c r="P508" s="145" t="s">
        <v>3186</v>
      </c>
      <c r="Q508" s="137"/>
    </row>
    <row r="509" ht="15.75">
      <c r="A509" s="145" t="s">
        <v>681</v>
      </c>
      <c r="B509" s="154" t="s">
        <v>1455</v>
      </c>
      <c r="C509" s="145" t="s">
        <v>1456</v>
      </c>
      <c r="D509" s="145" t="s">
        <v>1261</v>
      </c>
      <c r="E509" s="147" t="s">
        <v>3184</v>
      </c>
      <c r="F509" s="147" t="s">
        <v>3197</v>
      </c>
      <c r="G509" s="148">
        <v>1</v>
      </c>
      <c r="H509" s="155">
        <v>330</v>
      </c>
      <c r="I509" s="145">
        <v>330</v>
      </c>
      <c r="J509" s="155" t="s">
        <v>687</v>
      </c>
      <c r="K509" s="156">
        <f>IF(ISBLANK(J4),"0",IF('Workload Summary'!$J4="H",'Workload Summary'!$I4*2,'Workload Summary'!$I4*1))</f>
        <v>0</v>
      </c>
      <c r="L509" s="154" t="s">
        <v>687</v>
      </c>
      <c r="M509" s="157">
        <f>IF('Workload Summary'!$L4="Y",'Workload Summary'!$I4,0)</f>
        <v>0</v>
      </c>
      <c r="N509" s="145">
        <v>1.3</v>
      </c>
      <c r="O509" s="145">
        <v>1.3</v>
      </c>
      <c r="P509" s="145" t="s">
        <v>3198</v>
      </c>
      <c r="Q509" s="137"/>
    </row>
    <row r="510" ht="15.75">
      <c r="A510" s="145" t="s">
        <v>681</v>
      </c>
      <c r="B510" s="154" t="s">
        <v>2035</v>
      </c>
      <c r="C510" s="145" t="s">
        <v>2036</v>
      </c>
      <c r="D510" s="145" t="s">
        <v>1974</v>
      </c>
      <c r="E510" s="147" t="s">
        <v>3184</v>
      </c>
      <c r="F510" s="147" t="s">
        <v>3197</v>
      </c>
      <c r="G510" s="148">
        <v>1</v>
      </c>
      <c r="H510" s="155">
        <v>632</v>
      </c>
      <c r="I510" s="145">
        <v>632</v>
      </c>
      <c r="J510" s="155" t="s">
        <v>687</v>
      </c>
      <c r="K510" s="156">
        <f>IF(ISBLANK(J4),"0",IF('Workload Summary'!$J4="H",'Workload Summary'!$I4*2,'Workload Summary'!$I4*1))</f>
        <v>0</v>
      </c>
      <c r="L510" s="154" t="s">
        <v>687</v>
      </c>
      <c r="M510" s="157">
        <f>IF('Workload Summary'!$L4="Y",'Workload Summary'!$I4,0)</f>
        <v>0</v>
      </c>
      <c r="N510" s="145">
        <v>0.9</v>
      </c>
      <c r="O510" s="145">
        <v>0.9</v>
      </c>
      <c r="P510" s="145" t="s">
        <v>3012</v>
      </c>
      <c r="Q510" s="137"/>
    </row>
    <row r="511" ht="15.75">
      <c r="A511" s="145" t="s">
        <v>681</v>
      </c>
      <c r="B511" s="154" t="s">
        <v>1733</v>
      </c>
      <c r="C511" s="145" t="s">
        <v>1734</v>
      </c>
      <c r="D511" s="145" t="s">
        <v>1217</v>
      </c>
      <c r="E511" s="147" t="s">
        <v>3184</v>
      </c>
      <c r="F511" s="147" t="s">
        <v>3197</v>
      </c>
      <c r="G511" s="148">
        <v>1</v>
      </c>
      <c r="H511" s="155">
        <v>249</v>
      </c>
      <c r="I511" s="145">
        <v>249</v>
      </c>
      <c r="J511" s="155" t="s">
        <v>687</v>
      </c>
      <c r="K511" s="156">
        <f>IF(ISBLANK(J4),"0",IF('Workload Summary'!$J4="H",'Workload Summary'!$I4*2,'Workload Summary'!$I4*1))</f>
        <v>0</v>
      </c>
      <c r="L511" s="154" t="s">
        <v>687</v>
      </c>
      <c r="M511" s="157">
        <f>IF('Workload Summary'!$L4="Y",'Workload Summary'!$I4,0)</f>
        <v>0</v>
      </c>
      <c r="N511" s="145">
        <v>1.1</v>
      </c>
      <c r="O511" s="145">
        <v>1.1</v>
      </c>
      <c r="P511" s="145" t="s">
        <v>3199</v>
      </c>
      <c r="Q511" s="137"/>
    </row>
    <row r="512" ht="15.75">
      <c r="A512" s="145" t="s">
        <v>681</v>
      </c>
      <c r="B512" s="154" t="s">
        <v>2776</v>
      </c>
      <c r="C512" s="145" t="s">
        <v>1798</v>
      </c>
      <c r="D512" s="145" t="s">
        <v>1631</v>
      </c>
      <c r="E512" s="147" t="s">
        <v>3184</v>
      </c>
      <c r="F512" s="147" t="s">
        <v>3200</v>
      </c>
      <c r="G512" s="148">
        <v>1</v>
      </c>
      <c r="H512" s="155">
        <v>361</v>
      </c>
      <c r="I512" s="145">
        <v>361</v>
      </c>
      <c r="J512" s="155" t="s">
        <v>2796</v>
      </c>
      <c r="K512" s="156">
        <f>IF(ISBLANK(J4),"0",IF('Workload Summary'!$J4="H",'Workload Summary'!$I4*2,'Workload Summary'!$I4*1))</f>
        <v>361</v>
      </c>
      <c r="L512" s="154" t="s">
        <v>687</v>
      </c>
      <c r="M512" s="157">
        <f>IF('Workload Summary'!$L4="Y",'Workload Summary'!$I4,0)</f>
        <v>0</v>
      </c>
      <c r="N512" s="145">
        <v>1.2</v>
      </c>
      <c r="O512" s="145">
        <v>1.2</v>
      </c>
      <c r="P512" s="145" t="s">
        <v>3186</v>
      </c>
      <c r="Q512" s="137"/>
    </row>
    <row r="513" ht="15.75">
      <c r="A513" s="145" t="s">
        <v>681</v>
      </c>
      <c r="B513" s="154" t="s">
        <v>1865</v>
      </c>
      <c r="C513" s="145" t="s">
        <v>1866</v>
      </c>
      <c r="D513" s="145" t="s">
        <v>1583</v>
      </c>
      <c r="E513" s="147" t="s">
        <v>3184</v>
      </c>
      <c r="F513" s="147" t="s">
        <v>3200</v>
      </c>
      <c r="G513" s="148">
        <v>2</v>
      </c>
      <c r="H513" s="155">
        <v>521</v>
      </c>
      <c r="I513" s="145">
        <v>521</v>
      </c>
      <c r="J513" s="155" t="s">
        <v>2796</v>
      </c>
      <c r="K513" s="156">
        <f>IF(ISBLANK(J4),"0",IF('Workload Summary'!$J4="H",'Workload Summary'!$I4*2,'Workload Summary'!$I4*1))</f>
        <v>521</v>
      </c>
      <c r="L513" s="154" t="s">
        <v>687</v>
      </c>
      <c r="M513" s="157">
        <f>IF('Workload Summary'!$L4="Y",'Workload Summary'!$I4,0)</f>
        <v>0</v>
      </c>
      <c r="N513" s="145">
        <v>1.3</v>
      </c>
      <c r="O513" s="145">
        <v>1.3</v>
      </c>
      <c r="P513" s="145" t="s">
        <v>3201</v>
      </c>
      <c r="Q513" s="137"/>
    </row>
    <row r="514" ht="15.75">
      <c r="A514" s="145" t="s">
        <v>681</v>
      </c>
      <c r="B514" s="154" t="s">
        <v>1581</v>
      </c>
      <c r="C514" s="145" t="s">
        <v>1582</v>
      </c>
      <c r="D514" s="145" t="s">
        <v>1583</v>
      </c>
      <c r="E514" s="147" t="s">
        <v>3197</v>
      </c>
      <c r="F514" s="147" t="s">
        <v>3202</v>
      </c>
      <c r="G514" s="148">
        <v>2</v>
      </c>
      <c r="H514" s="155">
        <v>713</v>
      </c>
      <c r="I514" s="145">
        <v>713</v>
      </c>
      <c r="J514" s="155" t="s">
        <v>687</v>
      </c>
      <c r="K514" s="156">
        <f>IF(ISBLANK(J4),"0",IF('Workload Summary'!$J4="H",'Workload Summary'!$I4*2,'Workload Summary'!$I4*1))</f>
        <v>0</v>
      </c>
      <c r="L514" s="154" t="s">
        <v>687</v>
      </c>
      <c r="M514" s="157">
        <f>IF('Workload Summary'!$L4="Y",'Workload Summary'!$I4,0)</f>
        <v>0</v>
      </c>
      <c r="N514" s="145">
        <v>1.3</v>
      </c>
      <c r="O514" s="145">
        <v>1.3</v>
      </c>
      <c r="P514" s="145" t="s">
        <v>3203</v>
      </c>
      <c r="Q514" s="137"/>
    </row>
    <row r="515" ht="15.75">
      <c r="A515" s="145" t="s">
        <v>681</v>
      </c>
      <c r="B515" s="154" t="s">
        <v>1455</v>
      </c>
      <c r="C515" s="145" t="s">
        <v>1456</v>
      </c>
      <c r="D515" s="145" t="s">
        <v>1261</v>
      </c>
      <c r="E515" s="147" t="s">
        <v>3197</v>
      </c>
      <c r="F515" s="147" t="s">
        <v>3202</v>
      </c>
      <c r="G515" s="148">
        <v>1</v>
      </c>
      <c r="H515" s="155">
        <v>581</v>
      </c>
      <c r="I515" s="145">
        <v>581</v>
      </c>
      <c r="J515" s="155" t="s">
        <v>687</v>
      </c>
      <c r="K515" s="156">
        <f>IF(ISBLANK(J4),"0",IF('Workload Summary'!$J4="H",'Workload Summary'!$I4*2,'Workload Summary'!$I4*1))</f>
        <v>0</v>
      </c>
      <c r="L515" s="154" t="s">
        <v>687</v>
      </c>
      <c r="M515" s="157">
        <f>IF('Workload Summary'!$L4="Y",'Workload Summary'!$I4,0)</f>
        <v>0</v>
      </c>
      <c r="N515" s="145">
        <v>1.6</v>
      </c>
      <c r="O515" s="145">
        <v>1.6</v>
      </c>
      <c r="P515" s="145" t="s">
        <v>3204</v>
      </c>
      <c r="Q515" s="137"/>
    </row>
    <row r="516" ht="15.75">
      <c r="A516" s="145" t="s">
        <v>681</v>
      </c>
      <c r="B516" s="154" t="s">
        <v>1367</v>
      </c>
      <c r="C516" s="145" t="s">
        <v>1368</v>
      </c>
      <c r="D516" s="145" t="s">
        <v>1090</v>
      </c>
      <c r="E516" s="147" t="s">
        <v>3197</v>
      </c>
      <c r="F516" s="147" t="s">
        <v>3197</v>
      </c>
      <c r="G516" s="148">
        <v>1</v>
      </c>
      <c r="H516" s="155">
        <v>389</v>
      </c>
      <c r="I516" s="145">
        <v>389</v>
      </c>
      <c r="J516" s="155" t="s">
        <v>687</v>
      </c>
      <c r="K516" s="156">
        <f>IF(ISBLANK(J4),"0",IF('Workload Summary'!$J4="H",'Workload Summary'!$I4*2,'Workload Summary'!$I4*1))</f>
        <v>0</v>
      </c>
      <c r="L516" s="154" t="s">
        <v>687</v>
      </c>
      <c r="M516" s="157">
        <f>IF('Workload Summary'!$L4="Y",'Workload Summary'!$I4,0)</f>
        <v>0</v>
      </c>
      <c r="N516" s="145">
        <v>1.6</v>
      </c>
      <c r="O516" s="145">
        <v>1.6</v>
      </c>
      <c r="P516" s="145" t="s">
        <v>3149</v>
      </c>
      <c r="Q516" s="137"/>
    </row>
    <row r="517" ht="15.75">
      <c r="A517" s="145" t="s">
        <v>681</v>
      </c>
      <c r="B517" s="154" t="s">
        <v>1455</v>
      </c>
      <c r="C517" s="145" t="s">
        <v>1456</v>
      </c>
      <c r="D517" s="145" t="s">
        <v>1261</v>
      </c>
      <c r="E517" s="147" t="s">
        <v>3197</v>
      </c>
      <c r="F517" s="147" t="s">
        <v>3202</v>
      </c>
      <c r="G517" s="148">
        <v>1</v>
      </c>
      <c r="H517" s="155">
        <v>685</v>
      </c>
      <c r="I517" s="145">
        <v>685</v>
      </c>
      <c r="J517" s="155" t="s">
        <v>687</v>
      </c>
      <c r="K517" s="156">
        <f>IF(ISBLANK(J4),"0",IF('Workload Summary'!$J4="H",'Workload Summary'!$I4*2,'Workload Summary'!$I4*1))</f>
        <v>0</v>
      </c>
      <c r="L517" s="154" t="s">
        <v>687</v>
      </c>
      <c r="M517" s="157">
        <f>IF('Workload Summary'!$L4="Y",'Workload Summary'!$I4,0)</f>
        <v>0</v>
      </c>
      <c r="N517" s="145">
        <v>1.5</v>
      </c>
      <c r="O517" s="145">
        <v>1.5</v>
      </c>
      <c r="P517" s="145" t="s">
        <v>2968</v>
      </c>
      <c r="Q517" s="137"/>
    </row>
    <row r="518" ht="15.75">
      <c r="A518" s="145" t="s">
        <v>681</v>
      </c>
      <c r="B518" s="154" t="s">
        <v>1367</v>
      </c>
      <c r="C518" s="145" t="s">
        <v>1368</v>
      </c>
      <c r="D518" s="145" t="s">
        <v>1090</v>
      </c>
      <c r="E518" s="147" t="s">
        <v>3200</v>
      </c>
      <c r="F518" s="147" t="s">
        <v>3200</v>
      </c>
      <c r="G518" s="148">
        <v>1</v>
      </c>
      <c r="H518" s="155">
        <v>437</v>
      </c>
      <c r="I518" s="145">
        <v>437</v>
      </c>
      <c r="J518" s="155" t="s">
        <v>2796</v>
      </c>
      <c r="K518" s="156">
        <f>IF(ISBLANK(J4),"0",IF('Workload Summary'!$J4="H",'Workload Summary'!$I4*2,'Workload Summary'!$I4*1))</f>
        <v>437</v>
      </c>
      <c r="L518" s="154" t="s">
        <v>687</v>
      </c>
      <c r="M518" s="157">
        <f>IF('Workload Summary'!$L4="Y",'Workload Summary'!$I4,0)</f>
        <v>0</v>
      </c>
      <c r="N518" s="145">
        <v>1.3</v>
      </c>
      <c r="O518" s="145">
        <v>1.3</v>
      </c>
      <c r="P518" s="145" t="s">
        <v>3205</v>
      </c>
      <c r="Q518" s="137"/>
    </row>
    <row r="519" ht="15.75">
      <c r="A519" s="145" t="s">
        <v>681</v>
      </c>
      <c r="B519" s="154" t="s">
        <v>1733</v>
      </c>
      <c r="C519" s="145" t="s">
        <v>1734</v>
      </c>
      <c r="D519" s="145" t="s">
        <v>1217</v>
      </c>
      <c r="E519" s="147" t="s">
        <v>3206</v>
      </c>
      <c r="F519" s="147" t="s">
        <v>3202</v>
      </c>
      <c r="G519" s="148">
        <v>1</v>
      </c>
      <c r="H519" s="155">
        <v>265</v>
      </c>
      <c r="I519" s="145">
        <v>265</v>
      </c>
      <c r="J519" s="155" t="s">
        <v>687</v>
      </c>
      <c r="K519" s="156">
        <f>IF(ISBLANK(J4),"0",IF('Workload Summary'!$J4="H",'Workload Summary'!$I4*2,'Workload Summary'!$I4*1))</f>
        <v>0</v>
      </c>
      <c r="L519" s="154" t="s">
        <v>687</v>
      </c>
      <c r="M519" s="157">
        <f>IF('Workload Summary'!$L4="Y",'Workload Summary'!$I4,0)</f>
        <v>0</v>
      </c>
      <c r="N519" s="145">
        <v>1.2</v>
      </c>
      <c r="O519" s="145">
        <v>1.2</v>
      </c>
      <c r="P519" s="145" t="s">
        <v>3207</v>
      </c>
      <c r="Q519" s="137"/>
    </row>
    <row r="520" ht="15.75">
      <c r="A520" s="145" t="s">
        <v>681</v>
      </c>
      <c r="B520" s="154" t="s">
        <v>2857</v>
      </c>
      <c r="C520" s="145" t="s">
        <v>2079</v>
      </c>
      <c r="D520" s="145" t="s">
        <v>1217</v>
      </c>
      <c r="E520" s="147" t="s">
        <v>3206</v>
      </c>
      <c r="F520" s="147" t="s">
        <v>3208</v>
      </c>
      <c r="G520" s="148">
        <v>1</v>
      </c>
      <c r="H520" s="155">
        <v>331</v>
      </c>
      <c r="I520" s="145">
        <v>331</v>
      </c>
      <c r="J520" s="155" t="s">
        <v>687</v>
      </c>
      <c r="K520" s="156">
        <f>IF(ISBLANK(J4),"0",IF('Workload Summary'!$J4="H",'Workload Summary'!$I4*2,'Workload Summary'!$I4*1))</f>
        <v>0</v>
      </c>
      <c r="L520" s="154" t="s">
        <v>687</v>
      </c>
      <c r="M520" s="157">
        <f>IF('Workload Summary'!$L4="Y",'Workload Summary'!$I4,0)</f>
        <v>0</v>
      </c>
      <c r="N520" s="145">
        <v>1.4</v>
      </c>
      <c r="O520" s="145">
        <v>1.4</v>
      </c>
      <c r="P520" s="145" t="s">
        <v>3203</v>
      </c>
      <c r="Q520" s="137"/>
    </row>
    <row r="521" ht="15.75">
      <c r="A521" s="145" t="s">
        <v>681</v>
      </c>
      <c r="B521" s="154" t="s">
        <v>1367</v>
      </c>
      <c r="C521" s="145" t="s">
        <v>1368</v>
      </c>
      <c r="D521" s="145" t="s">
        <v>1090</v>
      </c>
      <c r="E521" s="147" t="s">
        <v>3202</v>
      </c>
      <c r="F521" s="147" t="s">
        <v>3202</v>
      </c>
      <c r="G521" s="148">
        <v>1</v>
      </c>
      <c r="H521" s="155">
        <v>398</v>
      </c>
      <c r="I521" s="145">
        <v>398</v>
      </c>
      <c r="J521" s="155" t="s">
        <v>687</v>
      </c>
      <c r="K521" s="156">
        <f>IF(ISBLANK(J4),"0",IF('Workload Summary'!$J4="H",'Workload Summary'!$I4*2,'Workload Summary'!$I4*1))</f>
        <v>0</v>
      </c>
      <c r="L521" s="154" t="s">
        <v>687</v>
      </c>
      <c r="M521" s="157">
        <f>IF('Workload Summary'!$L4="Y",'Workload Summary'!$I4,0)</f>
        <v>0</v>
      </c>
      <c r="N521" s="145">
        <v>0.7</v>
      </c>
      <c r="O521" s="145">
        <v>0.7</v>
      </c>
      <c r="P521" s="145" t="s">
        <v>3209</v>
      </c>
      <c r="Q521" s="137"/>
    </row>
    <row r="522" ht="15.75">
      <c r="A522" s="145" t="s">
        <v>681</v>
      </c>
      <c r="B522" s="154" t="s">
        <v>1455</v>
      </c>
      <c r="C522" s="145" t="s">
        <v>1456</v>
      </c>
      <c r="D522" s="145" t="s">
        <v>1261</v>
      </c>
      <c r="E522" s="147" t="s">
        <v>3202</v>
      </c>
      <c r="F522" s="147" t="s">
        <v>3208</v>
      </c>
      <c r="G522" s="148">
        <v>1</v>
      </c>
      <c r="H522" s="155">
        <v>374</v>
      </c>
      <c r="I522" s="145">
        <v>0</v>
      </c>
      <c r="J522" s="155" t="s">
        <v>687</v>
      </c>
      <c r="K522" s="156">
        <f>IF(ISBLANK(J4),"0",IF('Workload Summary'!$J4="H",'Workload Summary'!$I4*2,'Workload Summary'!$I4*1))</f>
        <v>0</v>
      </c>
      <c r="L522" s="154" t="s">
        <v>687</v>
      </c>
      <c r="M522" s="157">
        <f>IF('Workload Summary'!$L4="Y",'Workload Summary'!$I4,0)</f>
        <v>0</v>
      </c>
      <c r="N522" s="145">
        <v>1.3</v>
      </c>
      <c r="O522" s="145">
        <v>1.3</v>
      </c>
      <c r="P522" s="145" t="s">
        <v>3210</v>
      </c>
      <c r="Q522" s="137"/>
    </row>
    <row r="523" ht="15.75">
      <c r="A523" s="145" t="s">
        <v>681</v>
      </c>
      <c r="B523" s="154" t="s">
        <v>1865</v>
      </c>
      <c r="C523" s="145" t="s">
        <v>1866</v>
      </c>
      <c r="D523" s="145" t="s">
        <v>1583</v>
      </c>
      <c r="E523" s="147" t="s">
        <v>3202</v>
      </c>
      <c r="F523" s="147" t="s">
        <v>3208</v>
      </c>
      <c r="G523" s="148">
        <v>1</v>
      </c>
      <c r="H523" s="155">
        <v>484</v>
      </c>
      <c r="I523" s="145">
        <v>484</v>
      </c>
      <c r="J523" s="155" t="s">
        <v>687</v>
      </c>
      <c r="K523" s="156">
        <f>IF(ISBLANK(J4),"0",IF('Workload Summary'!$J4="H",'Workload Summary'!$I4*2,'Workload Summary'!$I4*1))</f>
        <v>0</v>
      </c>
      <c r="L523" s="154" t="s">
        <v>687</v>
      </c>
      <c r="M523" s="157">
        <f>IF('Workload Summary'!$L4="Y",'Workload Summary'!$I4,0)</f>
        <v>0</v>
      </c>
      <c r="N523" s="145">
        <v>0.7</v>
      </c>
      <c r="O523" s="145">
        <v>0.7</v>
      </c>
      <c r="P523" s="145" t="s">
        <v>3211</v>
      </c>
      <c r="Q523" s="137"/>
    </row>
    <row r="524" ht="15.75">
      <c r="A524" s="145" t="s">
        <v>681</v>
      </c>
      <c r="B524" s="154" t="s">
        <v>1912</v>
      </c>
      <c r="C524" s="145" t="s">
        <v>1913</v>
      </c>
      <c r="D524" s="145" t="s">
        <v>1631</v>
      </c>
      <c r="E524" s="147" t="s">
        <v>3202</v>
      </c>
      <c r="F524" s="147" t="s">
        <v>3208</v>
      </c>
      <c r="G524" s="148">
        <v>1</v>
      </c>
      <c r="H524" s="155">
        <v>413</v>
      </c>
      <c r="I524" s="145">
        <v>413</v>
      </c>
      <c r="J524" s="155" t="s">
        <v>687</v>
      </c>
      <c r="K524" s="156">
        <f>IF(ISBLANK(J4),"0",IF('Workload Summary'!$J4="H",'Workload Summary'!$I4*2,'Workload Summary'!$I4*1))</f>
        <v>0</v>
      </c>
      <c r="L524" s="154" t="s">
        <v>687</v>
      </c>
      <c r="M524" s="157">
        <f>IF('Workload Summary'!$L4="Y",'Workload Summary'!$I4,0)</f>
        <v>0</v>
      </c>
      <c r="N524" s="145">
        <v>0.7</v>
      </c>
      <c r="O524" s="145">
        <v>0.7</v>
      </c>
      <c r="P524" s="145" t="s">
        <v>3212</v>
      </c>
      <c r="Q524" s="137"/>
    </row>
    <row r="525" ht="15.75">
      <c r="A525" s="145" t="s">
        <v>681</v>
      </c>
      <c r="B525" s="154" t="s">
        <v>2776</v>
      </c>
      <c r="C525" s="145" t="s">
        <v>1798</v>
      </c>
      <c r="D525" s="145" t="s">
        <v>1631</v>
      </c>
      <c r="E525" s="147" t="s">
        <v>3202</v>
      </c>
      <c r="F525" s="147" t="s">
        <v>3208</v>
      </c>
      <c r="G525" s="148">
        <v>1</v>
      </c>
      <c r="H525" s="155">
        <v>213</v>
      </c>
      <c r="I525" s="145">
        <v>213</v>
      </c>
      <c r="J525" s="155" t="s">
        <v>687</v>
      </c>
      <c r="K525" s="156">
        <f>IF(ISBLANK(J4),"0",IF('Workload Summary'!$J4="H",'Workload Summary'!$I4*2,'Workload Summary'!$I4*1))</f>
        <v>0</v>
      </c>
      <c r="L525" s="154" t="s">
        <v>687</v>
      </c>
      <c r="M525" s="157">
        <f>IF('Workload Summary'!$L4="Y",'Workload Summary'!$I4,0)</f>
        <v>0</v>
      </c>
      <c r="N525" s="145">
        <v>0.8</v>
      </c>
      <c r="O525" s="145">
        <v>0.8</v>
      </c>
      <c r="P525" s="145" t="s">
        <v>3213</v>
      </c>
      <c r="Q525" s="137"/>
    </row>
    <row r="526" ht="15.75">
      <c r="A526" s="145" t="s">
        <v>681</v>
      </c>
      <c r="B526" s="154" t="s">
        <v>1581</v>
      </c>
      <c r="C526" s="145" t="s">
        <v>1582</v>
      </c>
      <c r="D526" s="145" t="s">
        <v>1583</v>
      </c>
      <c r="E526" s="147" t="s">
        <v>3208</v>
      </c>
      <c r="F526" s="147" t="s">
        <v>3208</v>
      </c>
      <c r="G526" s="148">
        <v>1</v>
      </c>
      <c r="H526" s="155">
        <v>465</v>
      </c>
      <c r="I526" s="145">
        <v>465</v>
      </c>
      <c r="J526" s="155" t="s">
        <v>687</v>
      </c>
      <c r="K526" s="156">
        <f>IF(ISBLANK(J4),"0",IF('Workload Summary'!$J4="H",'Workload Summary'!$I4*2,'Workload Summary'!$I4*1))</f>
        <v>0</v>
      </c>
      <c r="L526" s="154" t="s">
        <v>687</v>
      </c>
      <c r="M526" s="157">
        <f>IF('Workload Summary'!$L4="Y",'Workload Summary'!$I4,0)</f>
        <v>0</v>
      </c>
      <c r="N526" s="145">
        <v>1.2</v>
      </c>
      <c r="O526" s="145">
        <v>1.2</v>
      </c>
      <c r="P526" s="145" t="s">
        <v>3214</v>
      </c>
      <c r="Q526" s="137"/>
    </row>
    <row r="527" ht="15.75">
      <c r="A527" s="145" t="s">
        <v>681</v>
      </c>
      <c r="B527" s="154" t="s">
        <v>1455</v>
      </c>
      <c r="C527" s="145" t="s">
        <v>1456</v>
      </c>
      <c r="D527" s="145" t="s">
        <v>1261</v>
      </c>
      <c r="E527" s="147" t="s">
        <v>3208</v>
      </c>
      <c r="F527" s="147" t="s">
        <v>3208</v>
      </c>
      <c r="G527" s="148">
        <v>1</v>
      </c>
      <c r="H527" s="155">
        <v>656</v>
      </c>
      <c r="I527" s="145">
        <v>656</v>
      </c>
      <c r="J527" s="155" t="s">
        <v>687</v>
      </c>
      <c r="K527" s="156">
        <f>IF(ISBLANK(J4),"0",IF('Workload Summary'!$J4="H",'Workload Summary'!$I4*2,'Workload Summary'!$I4*1))</f>
        <v>0</v>
      </c>
      <c r="L527" s="154" t="s">
        <v>687</v>
      </c>
      <c r="M527" s="157">
        <f>IF('Workload Summary'!$L4="Y",'Workload Summary'!$I4,0)</f>
        <v>0</v>
      </c>
      <c r="N527" s="145">
        <v>1.5</v>
      </c>
      <c r="O527" s="145">
        <v>1.5</v>
      </c>
      <c r="P527" s="145" t="s">
        <v>3008</v>
      </c>
      <c r="Q527" s="137"/>
    </row>
    <row r="528" ht="15.75" s="161" customFormat="1">
      <c r="A528" s="154" t="s">
        <v>681</v>
      </c>
      <c r="B528" s="154" t="s">
        <v>1455</v>
      </c>
      <c r="C528" s="154" t="s">
        <v>1456</v>
      </c>
      <c r="D528" s="154" t="s">
        <v>1261</v>
      </c>
      <c r="E528" s="159" t="s">
        <v>3184</v>
      </c>
      <c r="F528" s="147" t="s">
        <v>3208</v>
      </c>
      <c r="G528" s="160">
        <v>1</v>
      </c>
      <c r="H528" s="155">
        <v>337</v>
      </c>
      <c r="I528" s="154">
        <v>337</v>
      </c>
      <c r="J528" s="155" t="s">
        <v>687</v>
      </c>
      <c r="K528" s="156">
        <f>IF(ISBLANK(J4),"0",IF('Workload Summary'!$J4="H",'Workload Summary'!$I4*2,'Workload Summary'!$I4*1))</f>
        <v>0</v>
      </c>
      <c r="L528" s="154" t="s">
        <v>687</v>
      </c>
      <c r="M528" s="157">
        <f>IF('Workload Summary'!$L4="Y",'Workload Summary'!$I4,0)</f>
        <v>0</v>
      </c>
      <c r="N528" s="154">
        <v>1</v>
      </c>
      <c r="O528" s="154">
        <v>1</v>
      </c>
      <c r="P528" s="154" t="s">
        <v>3215</v>
      </c>
      <c r="Q528" s="161"/>
    </row>
    <row r="529" ht="15.75">
      <c r="A529" s="145" t="s">
        <v>681</v>
      </c>
      <c r="B529" s="154" t="s">
        <v>2035</v>
      </c>
      <c r="C529" s="145" t="s">
        <v>2036</v>
      </c>
      <c r="D529" s="145" t="s">
        <v>1974</v>
      </c>
      <c r="E529" s="147" t="s">
        <v>3208</v>
      </c>
      <c r="F529" s="147" t="s">
        <v>3208</v>
      </c>
      <c r="G529" s="148">
        <v>1</v>
      </c>
      <c r="H529" s="155">
        <v>726</v>
      </c>
      <c r="I529" s="145">
        <v>726</v>
      </c>
      <c r="J529" s="155" t="s">
        <v>687</v>
      </c>
      <c r="K529" s="156">
        <f>IF(ISBLANK(J4),"0",IF('Workload Summary'!$J4="H",'Workload Summary'!$I4*2,'Workload Summary'!$I4*1))</f>
        <v>0</v>
      </c>
      <c r="L529" s="154" t="s">
        <v>687</v>
      </c>
      <c r="M529" s="157">
        <f>IF('Workload Summary'!$L4="Y",'Workload Summary'!$I4,0)</f>
        <v>0</v>
      </c>
      <c r="N529" s="145">
        <v>1.3</v>
      </c>
      <c r="O529" s="145">
        <v>1.3</v>
      </c>
      <c r="P529" s="145" t="s">
        <v>3216</v>
      </c>
      <c r="Q529" s="137"/>
    </row>
    <row r="530" ht="15.75">
      <c r="A530" s="145" t="s">
        <v>681</v>
      </c>
      <c r="B530" s="154" t="s">
        <v>1285</v>
      </c>
      <c r="C530" s="145" t="s">
        <v>1286</v>
      </c>
      <c r="D530" s="145" t="s">
        <v>1090</v>
      </c>
      <c r="E530" s="147" t="s">
        <v>3208</v>
      </c>
      <c r="F530" s="147" t="s">
        <v>3217</v>
      </c>
      <c r="G530" s="148">
        <v>1</v>
      </c>
      <c r="H530" s="155">
        <v>241</v>
      </c>
      <c r="I530" s="145">
        <v>241</v>
      </c>
      <c r="J530" s="155" t="s">
        <v>687</v>
      </c>
      <c r="K530" s="156">
        <f>IF(ISBLANK(J4),"0",IF('Workload Summary'!$J4="H",'Workload Summary'!$I4*2,'Workload Summary'!$I4*1))</f>
        <v>0</v>
      </c>
      <c r="L530" s="154" t="s">
        <v>687</v>
      </c>
      <c r="M530" s="157">
        <f>IF('Workload Summary'!$L4="Y",'Workload Summary'!$I4,0)</f>
        <v>0</v>
      </c>
      <c r="N530" s="145">
        <v>1.2</v>
      </c>
      <c r="O530" s="145">
        <v>1.2</v>
      </c>
      <c r="P530" s="145" t="s">
        <v>3078</v>
      </c>
      <c r="Q530" s="137"/>
    </row>
    <row r="531" ht="15.75">
      <c r="A531" s="145" t="s">
        <v>681</v>
      </c>
      <c r="B531" s="154" t="s">
        <v>1367</v>
      </c>
      <c r="C531" s="145" t="s">
        <v>1368</v>
      </c>
      <c r="D531" s="145" t="s">
        <v>1090</v>
      </c>
      <c r="E531" s="147" t="s">
        <v>3208</v>
      </c>
      <c r="F531" s="147" t="s">
        <v>3217</v>
      </c>
      <c r="G531" s="148">
        <v>1</v>
      </c>
      <c r="H531" s="155">
        <v>555</v>
      </c>
      <c r="I531" s="145">
        <v>555</v>
      </c>
      <c r="J531" s="155" t="s">
        <v>687</v>
      </c>
      <c r="K531" s="156">
        <f>IF(ISBLANK(J4),"0",IF('Workload Summary'!$J4="H",'Workload Summary'!$I4*2,'Workload Summary'!$I4*1))</f>
        <v>0</v>
      </c>
      <c r="L531" s="154" t="s">
        <v>687</v>
      </c>
      <c r="M531" s="157">
        <f>IF('Workload Summary'!$L4="Y",'Workload Summary'!$I4,0)</f>
        <v>0</v>
      </c>
      <c r="N531" s="145">
        <v>1.2</v>
      </c>
      <c r="O531" s="145">
        <v>1.2</v>
      </c>
      <c r="P531" s="145" t="s">
        <v>3218</v>
      </c>
      <c r="Q531" s="137"/>
    </row>
    <row r="532" ht="15.75">
      <c r="A532" s="145" t="s">
        <v>681</v>
      </c>
      <c r="B532" s="154" t="s">
        <v>1912</v>
      </c>
      <c r="C532" s="145" t="s">
        <v>1913</v>
      </c>
      <c r="D532" s="145" t="s">
        <v>1631</v>
      </c>
      <c r="E532" s="147" t="s">
        <v>3208</v>
      </c>
      <c r="F532" s="147" t="s">
        <v>3217</v>
      </c>
      <c r="G532" s="148">
        <v>1</v>
      </c>
      <c r="H532" s="155">
        <v>192</v>
      </c>
      <c r="I532" s="145">
        <v>192</v>
      </c>
      <c r="J532" s="155" t="s">
        <v>687</v>
      </c>
      <c r="K532" s="156">
        <f>IF(ISBLANK(J4),"0",IF('Workload Summary'!$J4="H",'Workload Summary'!$I4*2,'Workload Summary'!$I4*1))</f>
        <v>0</v>
      </c>
      <c r="L532" s="154" t="s">
        <v>687</v>
      </c>
      <c r="M532" s="157">
        <f>IF('Workload Summary'!$L4="Y",'Workload Summary'!$I4,0)</f>
        <v>0</v>
      </c>
      <c r="N532" s="145">
        <v>0.3</v>
      </c>
      <c r="O532" s="145">
        <v>0.3</v>
      </c>
      <c r="P532" s="145" t="s">
        <v>3219</v>
      </c>
      <c r="Q532" s="137"/>
    </row>
    <row r="533" ht="15.75">
      <c r="A533" s="145" t="s">
        <v>681</v>
      </c>
      <c r="B533" s="154" t="s">
        <v>1912</v>
      </c>
      <c r="C533" s="145" t="s">
        <v>1913</v>
      </c>
      <c r="D533" s="145" t="s">
        <v>1631</v>
      </c>
      <c r="E533" s="147" t="s">
        <v>3208</v>
      </c>
      <c r="F533" s="147" t="s">
        <v>3217</v>
      </c>
      <c r="G533" s="148">
        <v>1</v>
      </c>
      <c r="H533" s="155">
        <v>192</v>
      </c>
      <c r="I533" s="145">
        <v>192</v>
      </c>
      <c r="J533" s="155" t="s">
        <v>687</v>
      </c>
      <c r="K533" s="156">
        <f>IF(ISBLANK(J4),"0",IF('Workload Summary'!$J4="H",'Workload Summary'!$I4*2,'Workload Summary'!$I4*1))</f>
        <v>0</v>
      </c>
      <c r="L533" s="154" t="s">
        <v>687</v>
      </c>
      <c r="M533" s="157">
        <f>IF('Workload Summary'!$L4="Y",'Workload Summary'!$I4,0)</f>
        <v>0</v>
      </c>
      <c r="N533" s="145">
        <v>0.5</v>
      </c>
      <c r="O533" s="145">
        <v>0.5</v>
      </c>
      <c r="P533" s="145" t="s">
        <v>3055</v>
      </c>
      <c r="Q533" s="137"/>
    </row>
    <row r="534" ht="15.75">
      <c r="A534" s="145" t="s">
        <v>681</v>
      </c>
      <c r="B534" s="154" t="s">
        <v>1797</v>
      </c>
      <c r="C534" s="145" t="s">
        <v>1798</v>
      </c>
      <c r="D534" s="145" t="s">
        <v>1631</v>
      </c>
      <c r="E534" s="147" t="s">
        <v>3220</v>
      </c>
      <c r="F534" s="147" t="s">
        <v>3221</v>
      </c>
      <c r="G534" s="148">
        <v>2</v>
      </c>
      <c r="H534" s="155">
        <v>373</v>
      </c>
      <c r="I534" s="145">
        <v>373</v>
      </c>
      <c r="J534" s="155" t="s">
        <v>687</v>
      </c>
      <c r="K534" s="156">
        <f>IF(ISBLANK(J4),"0",IF('Workload Summary'!$J4="H",'Workload Summary'!$I4*2,'Workload Summary'!$I4*1))</f>
        <v>0</v>
      </c>
      <c r="L534" s="154" t="s">
        <v>687</v>
      </c>
      <c r="M534" s="157">
        <f>IF('Workload Summary'!$L4="Y",'Workload Summary'!$I4,0)</f>
        <v>0</v>
      </c>
      <c r="N534" s="145">
        <v>0.8</v>
      </c>
      <c r="O534" s="145">
        <v>0.8</v>
      </c>
      <c r="P534" s="145" t="s">
        <v>3203</v>
      </c>
      <c r="Q534" s="137"/>
    </row>
    <row r="535" ht="15.75">
      <c r="A535" s="145" t="s">
        <v>681</v>
      </c>
      <c r="B535" s="154" t="s">
        <v>1285</v>
      </c>
      <c r="C535" s="145" t="s">
        <v>1286</v>
      </c>
      <c r="D535" s="145" t="s">
        <v>1090</v>
      </c>
      <c r="E535" s="147" t="s">
        <v>3221</v>
      </c>
      <c r="F535" s="147" t="s">
        <v>3221</v>
      </c>
      <c r="G535" s="148">
        <v>1</v>
      </c>
      <c r="H535" s="155">
        <v>208</v>
      </c>
      <c r="I535" s="145">
        <v>208</v>
      </c>
      <c r="J535" s="155" t="s">
        <v>687</v>
      </c>
      <c r="K535" s="156">
        <f>IF(ISBLANK(J4),"0",IF('Workload Summary'!$J4="H",'Workload Summary'!$I4*2,'Workload Summary'!$I4*1))</f>
        <v>0</v>
      </c>
      <c r="L535" s="154" t="s">
        <v>687</v>
      </c>
      <c r="M535" s="157">
        <f>IF('Workload Summary'!$L4="Y",'Workload Summary'!$I4,0)</f>
        <v>0</v>
      </c>
      <c r="N535" s="145">
        <v>0.8</v>
      </c>
      <c r="O535" s="145">
        <v>0.8</v>
      </c>
      <c r="P535" s="145" t="s">
        <v>3158</v>
      </c>
      <c r="Q535" s="137"/>
    </row>
    <row r="536" ht="15.75">
      <c r="A536" s="145" t="s">
        <v>681</v>
      </c>
      <c r="B536" s="154" t="s">
        <v>1367</v>
      </c>
      <c r="C536" s="145" t="s">
        <v>1368</v>
      </c>
      <c r="D536" s="145" t="s">
        <v>1090</v>
      </c>
      <c r="E536" s="147" t="s">
        <v>3221</v>
      </c>
      <c r="F536" s="147" t="s">
        <v>3222</v>
      </c>
      <c r="G536" s="148">
        <v>1</v>
      </c>
      <c r="H536" s="155">
        <v>470</v>
      </c>
      <c r="I536" s="145">
        <v>470</v>
      </c>
      <c r="J536" s="155" t="s">
        <v>2796</v>
      </c>
      <c r="K536" s="156">
        <f>IF(ISBLANK(J4),"0",IF('Workload Summary'!$J4="H",'Workload Summary'!$I4*2,'Workload Summary'!$I4*1))</f>
        <v>470</v>
      </c>
      <c r="L536" s="154" t="s">
        <v>687</v>
      </c>
      <c r="M536" s="157">
        <f>IF('Workload Summary'!$L4="Y",'Workload Summary'!$I4,0)</f>
        <v>0</v>
      </c>
      <c r="N536" s="145">
        <v>1.3</v>
      </c>
      <c r="O536" s="145">
        <v>1.3</v>
      </c>
      <c r="P536" s="145" t="s">
        <v>3002</v>
      </c>
      <c r="Q536" s="137"/>
    </row>
    <row r="537" ht="15.75">
      <c r="A537" s="145" t="s">
        <v>681</v>
      </c>
      <c r="B537" s="154" t="s">
        <v>2857</v>
      </c>
      <c r="C537" s="145" t="s">
        <v>2079</v>
      </c>
      <c r="D537" s="145" t="s">
        <v>1217</v>
      </c>
      <c r="E537" s="147" t="s">
        <v>3221</v>
      </c>
      <c r="F537" s="147" t="s">
        <v>3222</v>
      </c>
      <c r="G537" s="148">
        <v>1</v>
      </c>
      <c r="H537" s="155">
        <v>389</v>
      </c>
      <c r="I537" s="145">
        <v>389</v>
      </c>
      <c r="J537" s="155" t="s">
        <v>2796</v>
      </c>
      <c r="K537" s="156">
        <f>IF(ISBLANK(J4),"0",IF('Workload Summary'!$J4="H",'Workload Summary'!$I4*2,'Workload Summary'!$I4*1))</f>
        <v>389</v>
      </c>
      <c r="L537" s="154" t="s">
        <v>687</v>
      </c>
      <c r="M537" s="157">
        <f>IF('Workload Summary'!$L4="Y",'Workload Summary'!$I4,0)</f>
        <v>0</v>
      </c>
      <c r="N537" s="145">
        <v>1.4</v>
      </c>
      <c r="O537" s="145">
        <v>1.4</v>
      </c>
      <c r="P537" s="145" t="s">
        <v>3223</v>
      </c>
      <c r="Q537" s="137"/>
    </row>
    <row r="538" ht="15.75">
      <c r="A538" s="145" t="s">
        <v>681</v>
      </c>
      <c r="B538" s="154" t="s">
        <v>1455</v>
      </c>
      <c r="C538" s="145" t="s">
        <v>1456</v>
      </c>
      <c r="D538" s="145" t="s">
        <v>1261</v>
      </c>
      <c r="E538" s="147" t="s">
        <v>3221</v>
      </c>
      <c r="F538" s="147" t="s">
        <v>3222</v>
      </c>
      <c r="G538" s="148">
        <v>1</v>
      </c>
      <c r="H538" s="155">
        <v>639</v>
      </c>
      <c r="I538" s="145">
        <v>639</v>
      </c>
      <c r="J538" s="155" t="s">
        <v>2796</v>
      </c>
      <c r="K538" s="156">
        <f>IF(ISBLANK(J4),"0",IF('Workload Summary'!$J4="H",'Workload Summary'!$I4*2,'Workload Summary'!$I4*1))</f>
        <v>639</v>
      </c>
      <c r="L538" s="154" t="s">
        <v>687</v>
      </c>
      <c r="M538" s="157">
        <f>IF('Workload Summary'!$L4="Y",'Workload Summary'!$I4,0)</f>
        <v>0</v>
      </c>
      <c r="N538" s="145">
        <v>1.4</v>
      </c>
      <c r="O538" s="145">
        <v>1.4</v>
      </c>
      <c r="P538" s="145" t="s">
        <v>3004</v>
      </c>
      <c r="Q538" s="137"/>
    </row>
    <row r="539" ht="15.75">
      <c r="A539" s="145" t="s">
        <v>681</v>
      </c>
      <c r="B539" s="154" t="s">
        <v>1455</v>
      </c>
      <c r="C539" s="145" t="s">
        <v>1456</v>
      </c>
      <c r="D539" s="145" t="s">
        <v>1261</v>
      </c>
      <c r="E539" s="147" t="s">
        <v>3221</v>
      </c>
      <c r="F539" s="147" t="s">
        <v>3222</v>
      </c>
      <c r="G539" s="148">
        <v>1</v>
      </c>
      <c r="H539" s="155">
        <v>284</v>
      </c>
      <c r="I539" s="145">
        <v>0</v>
      </c>
      <c r="J539" s="155" t="s">
        <v>2796</v>
      </c>
      <c r="K539" s="156">
        <f>IF(ISBLANK(J4),"0",IF('Workload Summary'!$J4="H",'Workload Summary'!$I4*2,'Workload Summary'!$I4*1))</f>
        <v>0</v>
      </c>
      <c r="L539" s="154" t="s">
        <v>687</v>
      </c>
      <c r="M539" s="157">
        <f>IF('Workload Summary'!$L4="Y",'Workload Summary'!$I4,0)</f>
        <v>0</v>
      </c>
      <c r="N539" s="145">
        <v>0.5</v>
      </c>
      <c r="O539" s="145">
        <v>0.5</v>
      </c>
      <c r="P539" s="145" t="s">
        <v>3224</v>
      </c>
      <c r="Q539" s="137"/>
    </row>
    <row r="540" ht="15.75">
      <c r="A540" s="145" t="s">
        <v>681</v>
      </c>
      <c r="B540" s="154" t="s">
        <v>1455</v>
      </c>
      <c r="C540" s="145" t="s">
        <v>1456</v>
      </c>
      <c r="D540" s="145" t="s">
        <v>1261</v>
      </c>
      <c r="E540" s="147" t="s">
        <v>3222</v>
      </c>
      <c r="F540" s="147" t="s">
        <v>3222</v>
      </c>
      <c r="G540" s="148">
        <v>1</v>
      </c>
      <c r="H540" s="155">
        <v>672</v>
      </c>
      <c r="I540" s="145">
        <v>672</v>
      </c>
      <c r="J540" s="155" t="s">
        <v>2796</v>
      </c>
      <c r="K540" s="156">
        <f>IF(ISBLANK(J4),"0",IF('Workload Summary'!$J4="H",'Workload Summary'!$I4*2,'Workload Summary'!$I4*1))</f>
        <v>672</v>
      </c>
      <c r="L540" s="154" t="s">
        <v>687</v>
      </c>
      <c r="M540" s="157">
        <f>IF('Workload Summary'!$L4="Y",'Workload Summary'!$I4,0)</f>
        <v>0</v>
      </c>
      <c r="N540" s="145">
        <v>1.4</v>
      </c>
      <c r="O540" s="145">
        <v>1.4</v>
      </c>
      <c r="P540" s="145" t="s">
        <v>3035</v>
      </c>
      <c r="Q540" s="137"/>
    </row>
    <row r="541" ht="15.75">
      <c r="A541" s="145" t="s">
        <v>681</v>
      </c>
      <c r="B541" s="154" t="s">
        <v>2496</v>
      </c>
      <c r="C541" s="145" t="s">
        <v>2497</v>
      </c>
      <c r="D541" s="145" t="s">
        <v>1261</v>
      </c>
      <c r="E541" s="147" t="s">
        <v>3222</v>
      </c>
      <c r="F541" s="147" t="s">
        <v>3225</v>
      </c>
      <c r="G541" s="148">
        <v>1</v>
      </c>
      <c r="H541" s="155">
        <v>354</v>
      </c>
      <c r="I541" s="155">
        <v>354</v>
      </c>
      <c r="J541" s="155" t="s">
        <v>687</v>
      </c>
      <c r="K541" s="156">
        <f>IF(ISBLANK(J4),"0",IF('Workload Summary'!$J4="H",'Workload Summary'!$I4*2,'Workload Summary'!$I4*1))</f>
        <v>0</v>
      </c>
      <c r="L541" s="154" t="s">
        <v>687</v>
      </c>
      <c r="M541" s="157">
        <f>IF('Workload Summary'!$L4="Y",'Workload Summary'!$I4,0)</f>
        <v>0</v>
      </c>
      <c r="N541" s="145">
        <v>0.8</v>
      </c>
      <c r="O541" s="145">
        <v>0.8</v>
      </c>
      <c r="P541" s="145" t="s">
        <v>3226</v>
      </c>
      <c r="Q541" s="137"/>
    </row>
    <row r="542" ht="15.75">
      <c r="A542" s="145" t="s">
        <v>681</v>
      </c>
      <c r="B542" s="154" t="s">
        <v>2035</v>
      </c>
      <c r="C542" s="145" t="s">
        <v>2036</v>
      </c>
      <c r="D542" s="145" t="s">
        <v>1974</v>
      </c>
      <c r="E542" s="147" t="s">
        <v>3222</v>
      </c>
      <c r="F542" s="147" t="s">
        <v>3227</v>
      </c>
      <c r="G542" s="148">
        <v>1</v>
      </c>
      <c r="H542" s="155">
        <v>263</v>
      </c>
      <c r="I542" s="145">
        <v>263</v>
      </c>
      <c r="J542" s="155" t="s">
        <v>687</v>
      </c>
      <c r="K542" s="156">
        <f>IF(ISBLANK(J4),"0",IF('Workload Summary'!$J4="H",'Workload Summary'!$I4*2,'Workload Summary'!$I4*1))</f>
        <v>0</v>
      </c>
      <c r="L542" s="154" t="s">
        <v>687</v>
      </c>
      <c r="M542" s="157">
        <f>IF('Workload Summary'!$L4="Y",'Workload Summary'!$I4,0)</f>
        <v>0</v>
      </c>
      <c r="N542" s="145">
        <v>0.9</v>
      </c>
      <c r="O542" s="145">
        <v>0.9</v>
      </c>
      <c r="P542" s="145" t="s">
        <v>3055</v>
      </c>
      <c r="Q542" s="137"/>
    </row>
    <row r="543" ht="15.75">
      <c r="A543" s="145" t="s">
        <v>681</v>
      </c>
      <c r="B543" s="154" t="s">
        <v>1912</v>
      </c>
      <c r="C543" s="145" t="s">
        <v>1913</v>
      </c>
      <c r="D543" s="145" t="s">
        <v>1631</v>
      </c>
      <c r="E543" s="147" t="s">
        <v>3222</v>
      </c>
      <c r="F543" s="147" t="s">
        <v>3227</v>
      </c>
      <c r="G543" s="148">
        <v>1</v>
      </c>
      <c r="H543" s="155">
        <v>360</v>
      </c>
      <c r="I543" s="145">
        <v>360</v>
      </c>
      <c r="J543" s="155" t="s">
        <v>687</v>
      </c>
      <c r="K543" s="156">
        <f>IF(ISBLANK(J4),"0",IF('Workload Summary'!$J4="H",'Workload Summary'!$I4*2,'Workload Summary'!$I4*1))</f>
        <v>0</v>
      </c>
      <c r="L543" s="154" t="s">
        <v>687</v>
      </c>
      <c r="M543" s="157">
        <f>IF('Workload Summary'!$L4="Y",'Workload Summary'!$I4,0)</f>
        <v>0</v>
      </c>
      <c r="N543" s="145">
        <v>0.5</v>
      </c>
      <c r="O543" s="145">
        <v>0.5</v>
      </c>
      <c r="P543" s="145" t="s">
        <v>3228</v>
      </c>
      <c r="Q543" s="137"/>
    </row>
    <row r="544" ht="15.75">
      <c r="A544" s="145" t="s">
        <v>681</v>
      </c>
      <c r="B544" s="154" t="s">
        <v>1912</v>
      </c>
      <c r="C544" s="145" t="s">
        <v>1913</v>
      </c>
      <c r="D544" s="145" t="s">
        <v>1631</v>
      </c>
      <c r="E544" s="147" t="s">
        <v>3222</v>
      </c>
      <c r="F544" s="147" t="s">
        <v>3227</v>
      </c>
      <c r="G544" s="148">
        <v>1</v>
      </c>
      <c r="H544" s="155">
        <v>304</v>
      </c>
      <c r="I544" s="145">
        <v>304</v>
      </c>
      <c r="J544" s="155" t="s">
        <v>687</v>
      </c>
      <c r="K544" s="156">
        <f>IF(ISBLANK(J4),"0",IF('Workload Summary'!$J4="H",'Workload Summary'!$I4*2,'Workload Summary'!$I4*1))</f>
        <v>0</v>
      </c>
      <c r="L544" s="154" t="s">
        <v>687</v>
      </c>
      <c r="M544" s="157">
        <f>IF('Workload Summary'!$L4="Y",'Workload Summary'!$I4,0)</f>
        <v>0</v>
      </c>
      <c r="N544" s="145">
        <v>0.7</v>
      </c>
      <c r="O544" s="145">
        <v>0.7</v>
      </c>
      <c r="P544" s="145" t="s">
        <v>3229</v>
      </c>
      <c r="Q544" s="137"/>
    </row>
    <row r="545" ht="15.75">
      <c r="A545" s="145" t="s">
        <v>681</v>
      </c>
      <c r="B545" s="154" t="s">
        <v>1912</v>
      </c>
      <c r="C545" s="145" t="s">
        <v>1913</v>
      </c>
      <c r="D545" s="145" t="s">
        <v>1631</v>
      </c>
      <c r="E545" s="147" t="s">
        <v>3222</v>
      </c>
      <c r="F545" s="147" t="s">
        <v>3227</v>
      </c>
      <c r="G545" s="148">
        <v>1</v>
      </c>
      <c r="H545" s="155">
        <v>170</v>
      </c>
      <c r="I545" s="145">
        <v>170</v>
      </c>
      <c r="J545" s="155" t="s">
        <v>687</v>
      </c>
      <c r="K545" s="156">
        <f>IF(ISBLANK(J4),"0",IF('Workload Summary'!$J4="H",'Workload Summary'!$I4*2,'Workload Summary'!$I4*1))</f>
        <v>0</v>
      </c>
      <c r="L545" s="154" t="s">
        <v>687</v>
      </c>
      <c r="M545" s="157">
        <f>IF('Workload Summary'!$L4="Y",'Workload Summary'!$I4,0)</f>
        <v>0</v>
      </c>
      <c r="N545" s="145">
        <v>0.5</v>
      </c>
      <c r="O545" s="145">
        <v>0.5</v>
      </c>
      <c r="P545" s="145" t="s">
        <v>2973</v>
      </c>
      <c r="Q545" s="137"/>
    </row>
    <row r="546" ht="15.75">
      <c r="A546" s="145" t="s">
        <v>681</v>
      </c>
      <c r="B546" s="154" t="s">
        <v>1367</v>
      </c>
      <c r="C546" s="145" t="s">
        <v>1368</v>
      </c>
      <c r="D546" s="145" t="s">
        <v>1090</v>
      </c>
      <c r="E546" s="147" t="s">
        <v>3230</v>
      </c>
      <c r="F546" s="147" t="s">
        <v>3227</v>
      </c>
      <c r="G546" s="148">
        <v>1</v>
      </c>
      <c r="H546" s="155">
        <v>541</v>
      </c>
      <c r="I546" s="145">
        <v>541</v>
      </c>
      <c r="J546" s="155" t="s">
        <v>687</v>
      </c>
      <c r="K546" s="156">
        <f>IF(ISBLANK(J4),"0",IF('Workload Summary'!$J4="H",'Workload Summary'!$I4*2,'Workload Summary'!$I4*1))</f>
        <v>0</v>
      </c>
      <c r="L546" s="154" t="s">
        <v>687</v>
      </c>
      <c r="M546" s="157">
        <f>IF('Workload Summary'!$L4="Y",'Workload Summary'!$I4,0)</f>
        <v>0</v>
      </c>
      <c r="N546" s="145">
        <v>1</v>
      </c>
      <c r="O546" s="145">
        <v>1</v>
      </c>
      <c r="P546" s="145" t="s">
        <v>3163</v>
      </c>
      <c r="Q546" s="137"/>
    </row>
    <row r="547" ht="15.75">
      <c r="A547" s="145" t="s">
        <v>681</v>
      </c>
      <c r="B547" s="154" t="s">
        <v>2035</v>
      </c>
      <c r="C547" s="145" t="s">
        <v>2036</v>
      </c>
      <c r="D547" s="145" t="s">
        <v>1974</v>
      </c>
      <c r="E547" s="147" t="s">
        <v>3230</v>
      </c>
      <c r="F547" s="147" t="s">
        <v>3227</v>
      </c>
      <c r="G547" s="148">
        <v>1</v>
      </c>
      <c r="H547" s="155">
        <v>636</v>
      </c>
      <c r="I547" s="145">
        <v>636</v>
      </c>
      <c r="J547" s="155" t="s">
        <v>687</v>
      </c>
      <c r="K547" s="156">
        <f>IF(ISBLANK(J4),"0",IF('Workload Summary'!$J4="H",'Workload Summary'!$I4*2,'Workload Summary'!$I4*1))</f>
        <v>0</v>
      </c>
      <c r="L547" s="154" t="s">
        <v>687</v>
      </c>
      <c r="M547" s="157">
        <f>IF('Workload Summary'!$L4="Y",'Workload Summary'!$I4,0)</f>
        <v>0</v>
      </c>
      <c r="N547" s="145">
        <v>1.4</v>
      </c>
      <c r="O547" s="145">
        <v>1.4</v>
      </c>
      <c r="P547" s="145" t="s">
        <v>2782</v>
      </c>
      <c r="Q547" s="137"/>
    </row>
    <row r="548" ht="15.75">
      <c r="A548" s="145" t="s">
        <v>681</v>
      </c>
      <c r="B548" s="154" t="s">
        <v>1455</v>
      </c>
      <c r="C548" s="145" t="s">
        <v>1456</v>
      </c>
      <c r="D548" s="145" t="s">
        <v>1261</v>
      </c>
      <c r="E548" s="147" t="s">
        <v>3230</v>
      </c>
      <c r="F548" s="147" t="s">
        <v>3227</v>
      </c>
      <c r="G548" s="148">
        <v>1</v>
      </c>
      <c r="H548" s="155">
        <v>427</v>
      </c>
      <c r="I548" s="145">
        <v>427</v>
      </c>
      <c r="J548" s="155" t="s">
        <v>687</v>
      </c>
      <c r="K548" s="156">
        <f>IF(ISBLANK(J4),"0",IF('Workload Summary'!$J4="H",'Workload Summary'!$I4*2,'Workload Summary'!$I4*1))</f>
        <v>0</v>
      </c>
      <c r="L548" s="154" t="s">
        <v>687</v>
      </c>
      <c r="M548" s="157">
        <f>IF('Workload Summary'!$L4="Y",'Workload Summary'!$I4,0)</f>
        <v>0</v>
      </c>
      <c r="N548" s="145">
        <v>1.7</v>
      </c>
      <c r="O548" s="145">
        <v>1.7</v>
      </c>
      <c r="P548" s="145" t="s">
        <v>3231</v>
      </c>
      <c r="Q548" s="137"/>
    </row>
    <row r="549" ht="15.75">
      <c r="A549" s="145" t="s">
        <v>681</v>
      </c>
      <c r="B549" s="154" t="s">
        <v>1367</v>
      </c>
      <c r="C549" s="145" t="s">
        <v>1368</v>
      </c>
      <c r="D549" s="145" t="s">
        <v>1090</v>
      </c>
      <c r="E549" s="147" t="s">
        <v>3230</v>
      </c>
      <c r="F549" s="147" t="s">
        <v>3227</v>
      </c>
      <c r="G549" s="148">
        <v>1</v>
      </c>
      <c r="H549" s="155">
        <v>629</v>
      </c>
      <c r="I549" s="145">
        <v>629</v>
      </c>
      <c r="J549" s="155" t="s">
        <v>687</v>
      </c>
      <c r="K549" s="156">
        <f>IF(ISBLANK(J4),"0",IF('Workload Summary'!$J4="H",'Workload Summary'!$I4*2,'Workload Summary'!$I4*1))</f>
        <v>0</v>
      </c>
      <c r="L549" s="154" t="s">
        <v>687</v>
      </c>
      <c r="M549" s="157">
        <f>IF('Workload Summary'!$L4="Y",'Workload Summary'!$I4,0)</f>
        <v>0</v>
      </c>
      <c r="N549" s="145">
        <v>1</v>
      </c>
      <c r="O549" s="145">
        <v>1</v>
      </c>
      <c r="P549" s="145" t="s">
        <v>3232</v>
      </c>
      <c r="Q549" s="137"/>
    </row>
    <row r="550" ht="15.75">
      <c r="A550" s="145" t="s">
        <v>681</v>
      </c>
      <c r="B550" s="154" t="s">
        <v>1285</v>
      </c>
      <c r="C550" s="145" t="s">
        <v>1286</v>
      </c>
      <c r="D550" s="145" t="s">
        <v>1090</v>
      </c>
      <c r="E550" s="147" t="s">
        <v>3227</v>
      </c>
      <c r="F550" s="147" t="s">
        <v>3227</v>
      </c>
      <c r="G550" s="148">
        <v>1</v>
      </c>
      <c r="H550" s="155">
        <v>219</v>
      </c>
      <c r="I550" s="145">
        <v>219</v>
      </c>
      <c r="J550" s="155" t="s">
        <v>687</v>
      </c>
      <c r="K550" s="156">
        <f>IF(ISBLANK(J4),"0",IF('Workload Summary'!$J4="H",'Workload Summary'!$I4*2,'Workload Summary'!$I4*1))</f>
        <v>0</v>
      </c>
      <c r="L550" s="154" t="s">
        <v>687</v>
      </c>
      <c r="M550" s="157">
        <f>IF('Workload Summary'!$L4="Y",'Workload Summary'!$I4,0)</f>
        <v>0</v>
      </c>
      <c r="N550" s="145">
        <v>0.7</v>
      </c>
      <c r="O550" s="145">
        <v>0.7</v>
      </c>
      <c r="P550" s="145" t="s">
        <v>3233</v>
      </c>
      <c r="Q550" s="137"/>
    </row>
    <row r="551" ht="15.75">
      <c r="A551" s="145" t="s">
        <v>681</v>
      </c>
      <c r="B551" s="154" t="s">
        <v>1285</v>
      </c>
      <c r="C551" s="145" t="s">
        <v>1286</v>
      </c>
      <c r="D551" s="145" t="s">
        <v>1090</v>
      </c>
      <c r="E551" s="147" t="s">
        <v>3227</v>
      </c>
      <c r="F551" s="147" t="s">
        <v>3227</v>
      </c>
      <c r="G551" s="148">
        <v>1</v>
      </c>
      <c r="H551" s="155">
        <v>262</v>
      </c>
      <c r="I551" s="145">
        <v>262</v>
      </c>
      <c r="J551" s="155" t="s">
        <v>687</v>
      </c>
      <c r="K551" s="156">
        <f>IF(ISBLANK(J4),"0",IF('Workload Summary'!$J4="H",'Workload Summary'!$I4*2,'Workload Summary'!$I4*1))</f>
        <v>0</v>
      </c>
      <c r="L551" s="154" t="s">
        <v>687</v>
      </c>
      <c r="M551" s="157">
        <f>IF('Workload Summary'!$L4="Y",'Workload Summary'!$I4,0)</f>
        <v>0</v>
      </c>
      <c r="N551" s="145">
        <v>0.7</v>
      </c>
      <c r="O551" s="145">
        <v>0.7</v>
      </c>
      <c r="P551" s="145" t="s">
        <v>3129</v>
      </c>
      <c r="Q551" s="137"/>
    </row>
    <row r="552" ht="15.75">
      <c r="A552" s="145" t="s">
        <v>681</v>
      </c>
      <c r="B552" s="154" t="s">
        <v>1865</v>
      </c>
      <c r="C552" s="145" t="s">
        <v>1866</v>
      </c>
      <c r="D552" s="145" t="s">
        <v>1583</v>
      </c>
      <c r="E552" s="147" t="s">
        <v>3227</v>
      </c>
      <c r="F552" s="147" t="s">
        <v>3227</v>
      </c>
      <c r="G552" s="148">
        <v>2</v>
      </c>
      <c r="H552" s="155">
        <v>777</v>
      </c>
      <c r="I552" s="155">
        <v>777</v>
      </c>
      <c r="J552" s="155" t="s">
        <v>687</v>
      </c>
      <c r="K552" s="156">
        <f>IF(ISBLANK(J4),"0",IF('Workload Summary'!$J4="H",'Workload Summary'!$I4*2,'Workload Summary'!$I4*1))</f>
        <v>0</v>
      </c>
      <c r="L552" s="154" t="s">
        <v>687</v>
      </c>
      <c r="M552" s="157">
        <f>IF('Workload Summary'!$L4="Y",'Workload Summary'!$I4,0)</f>
        <v>0</v>
      </c>
      <c r="N552" s="145">
        <v>1</v>
      </c>
      <c r="O552" s="145">
        <v>1</v>
      </c>
      <c r="P552" s="145" t="s">
        <v>3234</v>
      </c>
      <c r="Q552" s="137"/>
    </row>
    <row r="553" ht="15.75">
      <c r="A553" s="145" t="s">
        <v>681</v>
      </c>
      <c r="B553" s="154" t="s">
        <v>1455</v>
      </c>
      <c r="C553" s="145" t="s">
        <v>1456</v>
      </c>
      <c r="D553" s="145" t="s">
        <v>1261</v>
      </c>
      <c r="E553" s="147" t="s">
        <v>3227</v>
      </c>
      <c r="F553" s="147" t="s">
        <v>3235</v>
      </c>
      <c r="G553" s="148">
        <v>1</v>
      </c>
      <c r="H553" s="155">
        <v>626</v>
      </c>
      <c r="I553" s="145">
        <v>626</v>
      </c>
      <c r="J553" s="155" t="s">
        <v>687</v>
      </c>
      <c r="K553" s="156">
        <f>IF(ISBLANK(J4),"0",IF('Workload Summary'!$J4="H",'Workload Summary'!$I4*2,'Workload Summary'!$I4*1))</f>
        <v>0</v>
      </c>
      <c r="L553" s="154" t="s">
        <v>687</v>
      </c>
      <c r="M553" s="157">
        <f>IF('Workload Summary'!$L4="Y",'Workload Summary'!$I4,0)</f>
        <v>0</v>
      </c>
      <c r="N553" s="145">
        <v>1.3</v>
      </c>
      <c r="O553" s="145">
        <v>1.3</v>
      </c>
      <c r="P553" s="145" t="s">
        <v>3236</v>
      </c>
      <c r="Q553" s="137"/>
    </row>
    <row r="554" ht="15.75">
      <c r="A554" s="145" t="s">
        <v>681</v>
      </c>
      <c r="B554" s="154" t="s">
        <v>1455</v>
      </c>
      <c r="C554" s="145" t="s">
        <v>1456</v>
      </c>
      <c r="D554" s="145" t="s">
        <v>1261</v>
      </c>
      <c r="E554" s="147" t="s">
        <v>3235</v>
      </c>
      <c r="F554" s="147" t="s">
        <v>3235</v>
      </c>
      <c r="G554" s="148">
        <v>1</v>
      </c>
      <c r="H554" s="155">
        <v>296</v>
      </c>
      <c r="I554" s="145">
        <v>296</v>
      </c>
      <c r="J554" s="155" t="s">
        <v>687</v>
      </c>
      <c r="K554" s="156">
        <f>IF(ISBLANK(J4),"0",IF('Workload Summary'!$J4="H",'Workload Summary'!$I4*2,'Workload Summary'!$I4*1))</f>
        <v>0</v>
      </c>
      <c r="L554" s="154" t="s">
        <v>687</v>
      </c>
      <c r="M554" s="157">
        <f>IF('Workload Summary'!$L4="Y",'Workload Summary'!$I4,0)</f>
        <v>0</v>
      </c>
      <c r="N554" s="145">
        <v>1.3</v>
      </c>
      <c r="O554" s="145">
        <v>1.3</v>
      </c>
      <c r="P554" s="145" t="s">
        <v>3237</v>
      </c>
      <c r="Q554" s="137"/>
    </row>
    <row r="555" ht="15.75">
      <c r="A555" s="145" t="s">
        <v>681</v>
      </c>
      <c r="B555" s="154" t="s">
        <v>1455</v>
      </c>
      <c r="C555" s="145" t="s">
        <v>1456</v>
      </c>
      <c r="D555" s="145" t="s">
        <v>1261</v>
      </c>
      <c r="E555" s="147" t="s">
        <v>3235</v>
      </c>
      <c r="F555" s="147" t="s">
        <v>3235</v>
      </c>
      <c r="G555" s="148">
        <v>1</v>
      </c>
      <c r="H555" s="155">
        <v>638</v>
      </c>
      <c r="I555" s="145">
        <v>0</v>
      </c>
      <c r="J555" s="155" t="s">
        <v>687</v>
      </c>
      <c r="K555" s="156">
        <f>IF(ISBLANK(J4),"0",IF('Workload Summary'!$J4="H",'Workload Summary'!$I4*2,'Workload Summary'!$I4*1))</f>
        <v>0</v>
      </c>
      <c r="L555" s="154" t="s">
        <v>687</v>
      </c>
      <c r="M555" s="157">
        <f>IF('Workload Summary'!$L4="Y",'Workload Summary'!$I4,0)</f>
        <v>0</v>
      </c>
      <c r="N555" s="145">
        <v>0.8</v>
      </c>
      <c r="O555" s="145">
        <v>0.8</v>
      </c>
      <c r="P555" s="145" t="s">
        <v>2808</v>
      </c>
      <c r="Q555" s="137"/>
    </row>
    <row r="556" ht="15.75">
      <c r="A556" s="145" t="s">
        <v>681</v>
      </c>
      <c r="B556" s="154" t="s">
        <v>1285</v>
      </c>
      <c r="C556" s="145" t="s">
        <v>1286</v>
      </c>
      <c r="D556" s="145" t="s">
        <v>1090</v>
      </c>
      <c r="E556" s="147" t="s">
        <v>3235</v>
      </c>
      <c r="F556" s="147" t="s">
        <v>3235</v>
      </c>
      <c r="G556" s="148">
        <v>1</v>
      </c>
      <c r="H556" s="155">
        <v>226</v>
      </c>
      <c r="I556" s="145">
        <v>226</v>
      </c>
      <c r="J556" s="155" t="s">
        <v>687</v>
      </c>
      <c r="K556" s="156">
        <f>IF(ISBLANK(J4),"0",IF('Workload Summary'!$J4="H",'Workload Summary'!$I4*2,'Workload Summary'!$I4*1))</f>
        <v>0</v>
      </c>
      <c r="L556" s="154" t="s">
        <v>687</v>
      </c>
      <c r="M556" s="157">
        <f>IF('Workload Summary'!$L4="Y",'Workload Summary'!$I4,0)</f>
        <v>0</v>
      </c>
      <c r="N556" s="145">
        <v>1.2</v>
      </c>
      <c r="O556" s="145">
        <v>1.2</v>
      </c>
      <c r="P556" s="145" t="s">
        <v>3238</v>
      </c>
      <c r="Q556" s="137"/>
    </row>
    <row r="557" ht="15.75">
      <c r="A557" s="145" t="s">
        <v>681</v>
      </c>
      <c r="B557" s="154" t="s">
        <v>1367</v>
      </c>
      <c r="C557" s="145" t="s">
        <v>1368</v>
      </c>
      <c r="D557" s="145" t="s">
        <v>1090</v>
      </c>
      <c r="E557" s="147" t="s">
        <v>704</v>
      </c>
      <c r="F557" s="147" t="s">
        <v>704</v>
      </c>
      <c r="G557" s="148">
        <v>1</v>
      </c>
      <c r="H557" s="155">
        <v>150</v>
      </c>
      <c r="I557" s="145">
        <v>150</v>
      </c>
      <c r="J557" s="155" t="s">
        <v>687</v>
      </c>
      <c r="K557" s="156">
        <f>IF(ISBLANK(J4),"0",IF('Workload Summary'!$J4="H",'Workload Summary'!$I4*2,'Workload Summary'!$I4*1))</f>
        <v>0</v>
      </c>
      <c r="L557" s="154" t="s">
        <v>687</v>
      </c>
      <c r="M557" s="157">
        <f>IF('Workload Summary'!$L4="Y",'Workload Summary'!$I4,0)</f>
        <v>0</v>
      </c>
      <c r="N557" s="145">
        <v>1</v>
      </c>
      <c r="O557" s="145">
        <v>1</v>
      </c>
      <c r="P557" s="145" t="s">
        <v>3239</v>
      </c>
      <c r="Q557" s="137"/>
    </row>
    <row r="558" ht="15.75">
      <c r="A558" s="145" t="s">
        <v>681</v>
      </c>
      <c r="B558" s="154" t="s">
        <v>2035</v>
      </c>
      <c r="C558" s="145" t="s">
        <v>2036</v>
      </c>
      <c r="D558" s="145" t="s">
        <v>1974</v>
      </c>
      <c r="E558" s="147" t="s">
        <v>704</v>
      </c>
      <c r="F558" s="147" t="s">
        <v>704</v>
      </c>
      <c r="G558" s="148">
        <v>1</v>
      </c>
      <c r="H558" s="155">
        <v>726</v>
      </c>
      <c r="I558" s="145">
        <v>726</v>
      </c>
      <c r="J558" s="155" t="s">
        <v>687</v>
      </c>
      <c r="K558" s="156">
        <f>IF(ISBLANK(J4),"0",IF('Workload Summary'!$J4="H",'Workload Summary'!$I4*2,'Workload Summary'!$I4*1))</f>
        <v>0</v>
      </c>
      <c r="L558" s="154" t="s">
        <v>687</v>
      </c>
      <c r="M558" s="157">
        <f>IF('Workload Summary'!$L4="Y",'Workload Summary'!$I4,0)</f>
        <v>0</v>
      </c>
      <c r="N558" s="145">
        <v>0.8</v>
      </c>
      <c r="O558" s="145">
        <v>0.8</v>
      </c>
      <c r="P558" s="145" t="s">
        <v>3166</v>
      </c>
      <c r="Q558" s="137"/>
    </row>
    <row r="559" ht="15.75">
      <c r="A559" s="145" t="s">
        <v>681</v>
      </c>
      <c r="B559" s="154" t="s">
        <v>2035</v>
      </c>
      <c r="C559" s="145" t="s">
        <v>2036</v>
      </c>
      <c r="D559" s="145" t="s">
        <v>1974</v>
      </c>
      <c r="E559" s="147" t="s">
        <v>704</v>
      </c>
      <c r="F559" s="147" t="s">
        <v>704</v>
      </c>
      <c r="G559" s="148">
        <v>1</v>
      </c>
      <c r="H559" s="155">
        <v>264</v>
      </c>
      <c r="I559" s="145">
        <v>264</v>
      </c>
      <c r="J559" s="155" t="s">
        <v>687</v>
      </c>
      <c r="K559" s="156">
        <f>IF(ISBLANK(J4),"0",IF('Workload Summary'!$J4="H",'Workload Summary'!$I4*2,'Workload Summary'!$I4*1))</f>
        <v>0</v>
      </c>
      <c r="L559" s="154" t="s">
        <v>687</v>
      </c>
      <c r="M559" s="157">
        <f>IF('Workload Summary'!$L4="Y",'Workload Summary'!$I4,0)</f>
        <v>0</v>
      </c>
      <c r="N559" s="145">
        <v>0.6</v>
      </c>
      <c r="O559" s="145">
        <v>0.6</v>
      </c>
      <c r="P559" s="145" t="s">
        <v>2973</v>
      </c>
      <c r="Q559" s="137"/>
    </row>
    <row r="560" ht="15.75">
      <c r="A560" s="145" t="s">
        <v>681</v>
      </c>
      <c r="B560" s="154" t="s">
        <v>2035</v>
      </c>
      <c r="C560" s="145" t="s">
        <v>2036</v>
      </c>
      <c r="D560" s="145" t="s">
        <v>1974</v>
      </c>
      <c r="E560" s="147" t="s">
        <v>704</v>
      </c>
      <c r="F560" s="147" t="s">
        <v>704</v>
      </c>
      <c r="G560" s="148">
        <v>1</v>
      </c>
      <c r="H560" s="155">
        <v>360</v>
      </c>
      <c r="I560" s="145">
        <v>360</v>
      </c>
      <c r="J560" s="155" t="s">
        <v>687</v>
      </c>
      <c r="K560" s="156">
        <f>IF(ISBLANK(J4),"0",IF('Workload Summary'!$J4="H",'Workload Summary'!$I4*2,'Workload Summary'!$I4*1))</f>
        <v>0</v>
      </c>
      <c r="L560" s="154" t="s">
        <v>687</v>
      </c>
      <c r="M560" s="157">
        <f>IF('Workload Summary'!$L4="Y",'Workload Summary'!$I4,0)</f>
        <v>0</v>
      </c>
      <c r="N560" s="145">
        <v>0.7</v>
      </c>
      <c r="O560" s="145">
        <v>0.7</v>
      </c>
      <c r="P560" s="145" t="s">
        <v>2984</v>
      </c>
      <c r="Q560" s="137"/>
    </row>
    <row r="561" ht="15.75">
      <c r="A561" s="145" t="s">
        <v>681</v>
      </c>
      <c r="B561" s="154" t="s">
        <v>2124</v>
      </c>
      <c r="C561" s="145" t="s">
        <v>2249</v>
      </c>
      <c r="D561" s="145" t="s">
        <v>2134</v>
      </c>
      <c r="E561" s="147" t="s">
        <v>704</v>
      </c>
      <c r="F561" s="147" t="s">
        <v>3240</v>
      </c>
      <c r="G561" s="148">
        <v>1</v>
      </c>
      <c r="H561" s="155">
        <v>476</v>
      </c>
      <c r="I561" s="145">
        <v>476</v>
      </c>
      <c r="J561" s="155" t="s">
        <v>2796</v>
      </c>
      <c r="K561" s="156">
        <f>IF(ISBLANK(J4),"0",IF('Workload Summary'!$J4="H",'Workload Summary'!$I4*2,'Workload Summary'!$I4*1))</f>
        <v>476</v>
      </c>
      <c r="L561" s="154" t="s">
        <v>687</v>
      </c>
      <c r="M561" s="157">
        <f>IF('Workload Summary'!$L4="Y",'Workload Summary'!$I4,0)</f>
        <v>0</v>
      </c>
      <c r="N561" s="145">
        <v>1.2</v>
      </c>
      <c r="O561" s="145">
        <v>1.2</v>
      </c>
      <c r="P561" s="145" t="s">
        <v>2773</v>
      </c>
      <c r="Q561" s="137"/>
    </row>
    <row r="562" ht="15.75">
      <c r="A562" s="145" t="s">
        <v>681</v>
      </c>
      <c r="B562" s="154" t="s">
        <v>1285</v>
      </c>
      <c r="C562" s="145" t="s">
        <v>1286</v>
      </c>
      <c r="D562" s="145" t="s">
        <v>1090</v>
      </c>
      <c r="E562" s="147" t="s">
        <v>3241</v>
      </c>
      <c r="F562" s="147" t="s">
        <v>3240</v>
      </c>
      <c r="G562" s="148">
        <v>1</v>
      </c>
      <c r="H562" s="155">
        <v>224</v>
      </c>
      <c r="I562" s="145">
        <v>224</v>
      </c>
      <c r="J562" s="155" t="s">
        <v>2796</v>
      </c>
      <c r="K562" s="156">
        <f>IF(ISBLANK(J4),"0",IF('Workload Summary'!$J4="H",'Workload Summary'!$I4*2,'Workload Summary'!$I4*1))</f>
        <v>224</v>
      </c>
      <c r="L562" s="154" t="s">
        <v>687</v>
      </c>
      <c r="M562" s="157">
        <f>IF('Workload Summary'!$L4="Y",'Workload Summary'!$I4,0)</f>
        <v>0</v>
      </c>
      <c r="N562" s="145">
        <v>0.6</v>
      </c>
      <c r="O562" s="145">
        <v>0.6</v>
      </c>
      <c r="P562" s="145" t="s">
        <v>3242</v>
      </c>
      <c r="Q562" s="137"/>
    </row>
    <row r="563" ht="15.75">
      <c r="A563" s="145" t="s">
        <v>681</v>
      </c>
      <c r="B563" s="154" t="s">
        <v>1367</v>
      </c>
      <c r="C563" s="145" t="s">
        <v>1368</v>
      </c>
      <c r="D563" s="145" t="s">
        <v>1090</v>
      </c>
      <c r="E563" s="147" t="s">
        <v>3241</v>
      </c>
      <c r="F563" s="147" t="s">
        <v>3240</v>
      </c>
      <c r="G563" s="148">
        <v>1</v>
      </c>
      <c r="H563" s="155">
        <v>399</v>
      </c>
      <c r="I563" s="145">
        <v>399</v>
      </c>
      <c r="J563" s="155" t="s">
        <v>2796</v>
      </c>
      <c r="K563" s="156">
        <f>IF(ISBLANK(J4),"0",IF('Workload Summary'!$J4="H",'Workload Summary'!$I4*2,'Workload Summary'!$I4*1))</f>
        <v>399</v>
      </c>
      <c r="L563" s="154" t="s">
        <v>687</v>
      </c>
      <c r="M563" s="157">
        <f>IF('Workload Summary'!$L4="Y",'Workload Summary'!$I4,0)</f>
        <v>0</v>
      </c>
      <c r="N563" s="145">
        <v>0.7</v>
      </c>
      <c r="O563" s="145">
        <v>0.7</v>
      </c>
      <c r="P563" s="145" t="s">
        <v>3233</v>
      </c>
      <c r="Q563" s="137"/>
    </row>
    <row r="564" ht="15.75">
      <c r="A564" s="145" t="s">
        <v>681</v>
      </c>
      <c r="B564" s="154" t="s">
        <v>2327</v>
      </c>
      <c r="C564" s="145" t="s">
        <v>2676</v>
      </c>
      <c r="D564" s="145" t="s">
        <v>1631</v>
      </c>
      <c r="E564" s="147" t="s">
        <v>3241</v>
      </c>
      <c r="F564" s="147" t="s">
        <v>3225</v>
      </c>
      <c r="G564" s="148">
        <v>1</v>
      </c>
      <c r="H564" s="155">
        <v>460</v>
      </c>
      <c r="I564" s="145">
        <v>460</v>
      </c>
      <c r="J564" s="155" t="s">
        <v>687</v>
      </c>
      <c r="K564" s="156">
        <f>IF(ISBLANK(J4),"0",IF('Workload Summary'!$J4="H",'Workload Summary'!$I4*2,'Workload Summary'!$I4*1))</f>
        <v>0</v>
      </c>
      <c r="L564" s="154" t="s">
        <v>687</v>
      </c>
      <c r="M564" s="157">
        <f>IF('Workload Summary'!$L4="Y",'Workload Summary'!$I4,0)</f>
        <v>0</v>
      </c>
      <c r="N564" s="145">
        <v>0.9</v>
      </c>
      <c r="O564" s="145">
        <v>0.9</v>
      </c>
      <c r="P564" s="145" t="s">
        <v>3243</v>
      </c>
      <c r="Q564" s="137"/>
    </row>
    <row r="565" ht="15.75">
      <c r="A565" s="145" t="s">
        <v>681</v>
      </c>
      <c r="B565" s="154" t="s">
        <v>1865</v>
      </c>
      <c r="C565" s="145" t="s">
        <v>1866</v>
      </c>
      <c r="D565" s="145" t="s">
        <v>1583</v>
      </c>
      <c r="E565" s="147" t="s">
        <v>3241</v>
      </c>
      <c r="F565" s="147" t="s">
        <v>3225</v>
      </c>
      <c r="G565" s="148">
        <v>1</v>
      </c>
      <c r="H565" s="155">
        <v>599</v>
      </c>
      <c r="I565" s="145">
        <v>599</v>
      </c>
      <c r="J565" s="155" t="s">
        <v>687</v>
      </c>
      <c r="K565" s="156">
        <f>IF(ISBLANK(J4),"0",IF('Workload Summary'!$J4="H",'Workload Summary'!$I4*2,'Workload Summary'!$I4*1))</f>
        <v>0</v>
      </c>
      <c r="L565" s="154" t="s">
        <v>687</v>
      </c>
      <c r="M565" s="157">
        <f>IF('Workload Summary'!$L4="Y",'Workload Summary'!$I4,0)</f>
        <v>0</v>
      </c>
      <c r="N565" s="145">
        <v>0.4</v>
      </c>
      <c r="O565" s="145">
        <v>0.4</v>
      </c>
      <c r="P565" s="145" t="s">
        <v>3244</v>
      </c>
      <c r="Q565" s="137"/>
    </row>
    <row r="566" ht="15.75">
      <c r="A566" s="145" t="s">
        <v>681</v>
      </c>
      <c r="B566" s="154" t="s">
        <v>2035</v>
      </c>
      <c r="C566" s="145" t="s">
        <v>2036</v>
      </c>
      <c r="D566" s="145" t="s">
        <v>1974</v>
      </c>
      <c r="E566" s="147" t="s">
        <v>3240</v>
      </c>
      <c r="F566" s="147" t="s">
        <v>3240</v>
      </c>
      <c r="G566" s="148">
        <v>1</v>
      </c>
      <c r="H566" s="155">
        <v>252</v>
      </c>
      <c r="I566" s="145">
        <v>252</v>
      </c>
      <c r="J566" s="155" t="s">
        <v>2796</v>
      </c>
      <c r="K566" s="156">
        <f>IF(ISBLANK(J4),"0",IF('Workload Summary'!$J4="H",'Workload Summary'!$I4*2,'Workload Summary'!$I4*1))</f>
        <v>252</v>
      </c>
      <c r="L566" s="154" t="s">
        <v>687</v>
      </c>
      <c r="M566" s="157">
        <f>IF('Workload Summary'!$L4="Y",'Workload Summary'!$I4,0)</f>
        <v>0</v>
      </c>
      <c r="N566" s="145">
        <v>0.8</v>
      </c>
      <c r="O566" s="145">
        <v>0.8</v>
      </c>
      <c r="P566" s="145" t="s">
        <v>3158</v>
      </c>
      <c r="Q566" s="137"/>
    </row>
    <row r="567" ht="15.75">
      <c r="A567" s="145" t="s">
        <v>681</v>
      </c>
      <c r="B567" s="154" t="s">
        <v>2124</v>
      </c>
      <c r="C567" s="145" t="s">
        <v>2254</v>
      </c>
      <c r="D567" s="145" t="s">
        <v>2134</v>
      </c>
      <c r="E567" s="147" t="s">
        <v>3225</v>
      </c>
      <c r="F567" s="147" t="s">
        <v>3225</v>
      </c>
      <c r="G567" s="148">
        <v>1</v>
      </c>
      <c r="H567" s="155">
        <v>406</v>
      </c>
      <c r="I567" s="145">
        <v>406</v>
      </c>
      <c r="J567" s="155" t="s">
        <v>687</v>
      </c>
      <c r="K567" s="156">
        <f>IF(ISBLANK(J4),"0",IF('Workload Summary'!$J4="H",'Workload Summary'!$I4*2,'Workload Summary'!$I4*1))</f>
        <v>0</v>
      </c>
      <c r="L567" s="154" t="s">
        <v>687</v>
      </c>
      <c r="M567" s="157">
        <f>IF('Workload Summary'!$L4="Y",'Workload Summary'!$I4,0)</f>
        <v>0</v>
      </c>
      <c r="N567" s="145">
        <v>1.4</v>
      </c>
      <c r="O567" s="145">
        <v>1.4</v>
      </c>
      <c r="P567" s="145" t="s">
        <v>3245</v>
      </c>
      <c r="Q567" s="137"/>
    </row>
    <row r="568" ht="15.75">
      <c r="A568" s="145" t="s">
        <v>681</v>
      </c>
      <c r="B568" s="154" t="s">
        <v>1698</v>
      </c>
      <c r="C568" s="145" t="s">
        <v>1582</v>
      </c>
      <c r="D568" s="145" t="s">
        <v>1583</v>
      </c>
      <c r="E568" s="147" t="s">
        <v>3225</v>
      </c>
      <c r="F568" s="147" t="s">
        <v>3246</v>
      </c>
      <c r="G568" s="148">
        <v>2</v>
      </c>
      <c r="H568" s="155">
        <v>764</v>
      </c>
      <c r="I568" s="145">
        <v>764</v>
      </c>
      <c r="J568" s="155" t="s">
        <v>687</v>
      </c>
      <c r="K568" s="156">
        <f>IF(ISBLANK(J4),"0",IF('Workload Summary'!$J4="H",'Workload Summary'!$I4*2,'Workload Summary'!$I4*1))</f>
        <v>0</v>
      </c>
      <c r="L568" s="154" t="s">
        <v>687</v>
      </c>
      <c r="M568" s="157">
        <f>IF('Workload Summary'!$L4="Y",'Workload Summary'!$I4,0)</f>
        <v>0</v>
      </c>
      <c r="N568" s="145">
        <v>1.3</v>
      </c>
      <c r="O568" s="145">
        <v>1.3</v>
      </c>
      <c r="P568" s="145" t="s">
        <v>3247</v>
      </c>
      <c r="Q568" s="137"/>
    </row>
    <row r="569" ht="15.75">
      <c r="A569" s="145" t="s">
        <v>681</v>
      </c>
      <c r="B569" s="154" t="s">
        <v>1865</v>
      </c>
      <c r="C569" s="145" t="s">
        <v>1866</v>
      </c>
      <c r="D569" s="145" t="s">
        <v>1583</v>
      </c>
      <c r="E569" s="147" t="s">
        <v>3225</v>
      </c>
      <c r="F569" s="147" t="s">
        <v>3246</v>
      </c>
      <c r="G569" s="148">
        <v>1</v>
      </c>
      <c r="H569" s="155">
        <v>281</v>
      </c>
      <c r="I569" s="145">
        <v>281</v>
      </c>
      <c r="J569" s="155" t="s">
        <v>687</v>
      </c>
      <c r="K569" s="156">
        <f>IF(ISBLANK(J4),"0",IF('Workload Summary'!$J4="H",'Workload Summary'!$I4*2,'Workload Summary'!$I4*1))</f>
        <v>0</v>
      </c>
      <c r="L569" s="154" t="s">
        <v>687</v>
      </c>
      <c r="M569" s="157">
        <f>IF('Workload Summary'!$L4="Y",'Workload Summary'!$I4,0)</f>
        <v>0</v>
      </c>
      <c r="N569" s="145">
        <v>0.8</v>
      </c>
      <c r="O569" s="145">
        <v>0.8</v>
      </c>
      <c r="P569" s="145" t="s">
        <v>3248</v>
      </c>
      <c r="Q569" s="137"/>
    </row>
    <row r="570" ht="15.75">
      <c r="A570" s="145" t="s">
        <v>681</v>
      </c>
      <c r="B570" s="154" t="s">
        <v>1455</v>
      </c>
      <c r="C570" s="145" t="s">
        <v>1456</v>
      </c>
      <c r="D570" s="145" t="s">
        <v>1261</v>
      </c>
      <c r="E570" s="147" t="s">
        <v>3225</v>
      </c>
      <c r="F570" s="147" t="s">
        <v>3246</v>
      </c>
      <c r="G570" s="148">
        <v>1</v>
      </c>
      <c r="H570" s="155">
        <v>412</v>
      </c>
      <c r="I570" s="145">
        <v>412</v>
      </c>
      <c r="J570" s="155" t="s">
        <v>687</v>
      </c>
      <c r="K570" s="156">
        <f>IF(ISBLANK(J4),"0",IF('Workload Summary'!$J4="H",'Workload Summary'!$I4*2,'Workload Summary'!$I4*1))</f>
        <v>0</v>
      </c>
      <c r="L570" s="154" t="s">
        <v>687</v>
      </c>
      <c r="M570" s="157">
        <f>IF('Workload Summary'!$L4="Y",'Workload Summary'!$I4,0)</f>
        <v>0</v>
      </c>
      <c r="N570" s="145">
        <v>1.3</v>
      </c>
      <c r="O570" s="145">
        <v>1.3</v>
      </c>
      <c r="P570" s="145" t="s">
        <v>3249</v>
      </c>
      <c r="Q570" s="137"/>
    </row>
    <row r="571" ht="15.75">
      <c r="A571" s="145" t="s">
        <v>681</v>
      </c>
      <c r="B571" s="154" t="s">
        <v>1455</v>
      </c>
      <c r="C571" s="145" t="s">
        <v>1456</v>
      </c>
      <c r="D571" s="145" t="s">
        <v>1261</v>
      </c>
      <c r="E571" s="147" t="s">
        <v>3246</v>
      </c>
      <c r="F571" s="147" t="s">
        <v>3246</v>
      </c>
      <c r="G571" s="148">
        <v>2</v>
      </c>
      <c r="H571" s="155">
        <v>670</v>
      </c>
      <c r="I571" s="145">
        <v>670</v>
      </c>
      <c r="J571" s="155" t="s">
        <v>687</v>
      </c>
      <c r="K571" s="156">
        <f>IF(ISBLANK(J4),"0",IF('Workload Summary'!$J4="H",'Workload Summary'!$I4*2,'Workload Summary'!$I4*1))</f>
        <v>0</v>
      </c>
      <c r="L571" s="154" t="s">
        <v>687</v>
      </c>
      <c r="M571" s="157">
        <f>IF('Workload Summary'!$L4="Y",'Workload Summary'!$I4,0)</f>
        <v>0</v>
      </c>
      <c r="N571" s="145">
        <v>1.5</v>
      </c>
      <c r="O571" s="145">
        <v>1.5</v>
      </c>
      <c r="P571" s="145" t="s">
        <v>3250</v>
      </c>
      <c r="Q571" s="137"/>
    </row>
    <row r="572" ht="15.75">
      <c r="A572" s="145" t="s">
        <v>681</v>
      </c>
      <c r="B572" s="154" t="s">
        <v>3251</v>
      </c>
      <c r="C572" s="145" t="s">
        <v>2254</v>
      </c>
      <c r="D572" s="145" t="s">
        <v>2134</v>
      </c>
      <c r="E572" s="147" t="s">
        <v>3246</v>
      </c>
      <c r="F572" s="147" t="s">
        <v>3252</v>
      </c>
      <c r="G572" s="148">
        <v>1</v>
      </c>
      <c r="H572" s="155">
        <v>429</v>
      </c>
      <c r="I572" s="145">
        <v>429</v>
      </c>
      <c r="J572" s="155" t="s">
        <v>687</v>
      </c>
      <c r="K572" s="156">
        <f>IF(ISBLANK(J4),"0",IF('Workload Summary'!$J4="H",'Workload Summary'!$I4*2,'Workload Summary'!$I4*1))</f>
        <v>0</v>
      </c>
      <c r="L572" s="154" t="s">
        <v>687</v>
      </c>
      <c r="M572" s="157">
        <f>IF('Workload Summary'!$L4="Y",'Workload Summary'!$I4,0)</f>
        <v>0</v>
      </c>
      <c r="N572" s="145">
        <v>1.8</v>
      </c>
      <c r="O572" s="145">
        <v>1.8</v>
      </c>
      <c r="P572" s="145" t="s">
        <v>3253</v>
      </c>
      <c r="Q572" s="137"/>
    </row>
    <row r="573" ht="15.75">
      <c r="A573" s="145" t="s">
        <v>681</v>
      </c>
      <c r="B573" s="154" t="s">
        <v>2857</v>
      </c>
      <c r="C573" s="145" t="s">
        <v>2079</v>
      </c>
      <c r="D573" s="145" t="s">
        <v>1217</v>
      </c>
      <c r="E573" s="147" t="s">
        <v>3252</v>
      </c>
      <c r="F573" s="147" t="s">
        <v>3252</v>
      </c>
      <c r="G573" s="148">
        <v>2</v>
      </c>
      <c r="H573" s="155">
        <v>899</v>
      </c>
      <c r="I573" s="145">
        <v>899</v>
      </c>
      <c r="J573" s="155" t="s">
        <v>687</v>
      </c>
      <c r="K573" s="156">
        <f>IF(ISBLANK(J4),"0",IF('Workload Summary'!$J4="H",'Workload Summary'!$I4*2,'Workload Summary'!$I4*1))</f>
        <v>0</v>
      </c>
      <c r="L573" s="154" t="s">
        <v>687</v>
      </c>
      <c r="M573" s="157">
        <f>IF('Workload Summary'!$L4="Y",'Workload Summary'!$I4,0)</f>
        <v>0</v>
      </c>
      <c r="N573" s="145">
        <v>1.7</v>
      </c>
      <c r="O573" s="145">
        <v>1.7</v>
      </c>
      <c r="P573" s="145" t="s">
        <v>2990</v>
      </c>
      <c r="Q573" s="137"/>
    </row>
    <row r="574" ht="15.75">
      <c r="A574" s="145" t="s">
        <v>681</v>
      </c>
      <c r="B574" s="154" t="s">
        <v>1865</v>
      </c>
      <c r="C574" s="145" t="s">
        <v>1866</v>
      </c>
      <c r="D574" s="145" t="s">
        <v>1583</v>
      </c>
      <c r="E574" s="147" t="s">
        <v>3252</v>
      </c>
      <c r="F574" s="147" t="s">
        <v>3254</v>
      </c>
      <c r="G574" s="148">
        <v>1</v>
      </c>
      <c r="H574" s="155">
        <v>284</v>
      </c>
      <c r="I574" s="145">
        <v>284</v>
      </c>
      <c r="J574" s="155" t="s">
        <v>687</v>
      </c>
      <c r="K574" s="156">
        <f>IF(ISBLANK(J4),"0",IF('Workload Summary'!$J4="H",'Workload Summary'!$I4*2,'Workload Summary'!$I4*1))</f>
        <v>0</v>
      </c>
      <c r="L574" s="154" t="s">
        <v>687</v>
      </c>
      <c r="M574" s="157">
        <f>IF('Workload Summary'!$L4="Y",'Workload Summary'!$I4,0)</f>
        <v>0</v>
      </c>
      <c r="N574" s="145">
        <v>0.9</v>
      </c>
      <c r="O574" s="145">
        <v>0.9</v>
      </c>
      <c r="P574" s="145" t="s">
        <v>3255</v>
      </c>
      <c r="Q574" s="137"/>
    </row>
    <row r="575" ht="15.75">
      <c r="A575" s="145" t="s">
        <v>681</v>
      </c>
      <c r="B575" s="154" t="s">
        <v>1455</v>
      </c>
      <c r="C575" s="145" t="s">
        <v>1456</v>
      </c>
      <c r="D575" s="145" t="s">
        <v>1261</v>
      </c>
      <c r="E575" s="147" t="s">
        <v>3254</v>
      </c>
      <c r="F575" s="147" t="s">
        <v>3254</v>
      </c>
      <c r="G575" s="148">
        <v>1</v>
      </c>
      <c r="H575" s="155">
        <v>414</v>
      </c>
      <c r="I575" s="145">
        <v>414</v>
      </c>
      <c r="J575" s="155" t="s">
        <v>687</v>
      </c>
      <c r="K575" s="156">
        <f>IF(ISBLANK(J4),"0",IF('Workload Summary'!$J4="H",'Workload Summary'!$I4*2,'Workload Summary'!$I4*1))</f>
        <v>0</v>
      </c>
      <c r="L575" s="154" t="s">
        <v>687</v>
      </c>
      <c r="M575" s="157">
        <f>IF('Workload Summary'!$L4="Y",'Workload Summary'!$I4,0)</f>
        <v>0</v>
      </c>
      <c r="N575" s="145">
        <v>1.4</v>
      </c>
      <c r="O575" s="145">
        <v>1.4</v>
      </c>
      <c r="P575" s="145" t="s">
        <v>3256</v>
      </c>
      <c r="Q575" s="137"/>
    </row>
    <row r="576" ht="15.75">
      <c r="A576" s="145" t="s">
        <v>681</v>
      </c>
      <c r="B576" s="154" t="s">
        <v>1837</v>
      </c>
      <c r="C576" s="145" t="s">
        <v>1838</v>
      </c>
      <c r="D576" s="145" t="s">
        <v>1261</v>
      </c>
      <c r="E576" s="147" t="s">
        <v>3254</v>
      </c>
      <c r="F576" s="147" t="s">
        <v>3254</v>
      </c>
      <c r="G576" s="148">
        <v>1</v>
      </c>
      <c r="H576" s="155">
        <v>96</v>
      </c>
      <c r="I576" s="145">
        <v>96</v>
      </c>
      <c r="J576" s="155" t="s">
        <v>687</v>
      </c>
      <c r="K576" s="156">
        <f>IF(ISBLANK(J4),"0",IF('Workload Summary'!$J4="H",'Workload Summary'!$I4*2,'Workload Summary'!$I4*1))</f>
        <v>0</v>
      </c>
      <c r="L576" s="154" t="s">
        <v>687</v>
      </c>
      <c r="M576" s="157">
        <f>IF('Workload Summary'!$L4="Y",'Workload Summary'!$I4,0)</f>
        <v>0</v>
      </c>
      <c r="N576" s="145">
        <v>0.8</v>
      </c>
      <c r="O576" s="145">
        <v>0.8</v>
      </c>
      <c r="P576" s="145" t="s">
        <v>3017</v>
      </c>
      <c r="Q576" s="137"/>
    </row>
    <row r="577" ht="15.75">
      <c r="A577" s="145" t="s">
        <v>681</v>
      </c>
      <c r="B577" s="154" t="s">
        <v>2857</v>
      </c>
      <c r="C577" s="145" t="s">
        <v>2079</v>
      </c>
      <c r="D577" s="145" t="s">
        <v>1217</v>
      </c>
      <c r="E577" s="147" t="s">
        <v>3254</v>
      </c>
      <c r="F577" s="147" t="s">
        <v>3254</v>
      </c>
      <c r="G577" s="148">
        <v>1</v>
      </c>
      <c r="H577" s="155">
        <v>806</v>
      </c>
      <c r="I577" s="145">
        <v>806</v>
      </c>
      <c r="J577" s="155" t="s">
        <v>687</v>
      </c>
      <c r="K577" s="156">
        <f>IF(ISBLANK(J4),"0",IF('Workload Summary'!$J4="H",'Workload Summary'!$I4*2,'Workload Summary'!$I4*1))</f>
        <v>0</v>
      </c>
      <c r="L577" s="154" t="s">
        <v>687</v>
      </c>
      <c r="M577" s="157">
        <f>IF('Workload Summary'!$L4="Y",'Workload Summary'!$I4,0)</f>
        <v>0</v>
      </c>
      <c r="N577" s="145">
        <v>1.8</v>
      </c>
      <c r="O577" s="145">
        <v>1.8</v>
      </c>
      <c r="P577" s="145" t="s">
        <v>3025</v>
      </c>
      <c r="Q577" s="137"/>
    </row>
    <row r="578" ht="15.75">
      <c r="A578" s="145" t="s">
        <v>681</v>
      </c>
      <c r="B578" s="154" t="s">
        <v>1912</v>
      </c>
      <c r="C578" s="145" t="s">
        <v>1913</v>
      </c>
      <c r="D578" s="145" t="s">
        <v>1631</v>
      </c>
      <c r="E578" s="147" t="s">
        <v>3254</v>
      </c>
      <c r="F578" s="147" t="s">
        <v>3254</v>
      </c>
      <c r="G578" s="148">
        <v>1</v>
      </c>
      <c r="H578" s="155">
        <v>520</v>
      </c>
      <c r="I578" s="145">
        <v>520</v>
      </c>
      <c r="J578" s="155" t="s">
        <v>687</v>
      </c>
      <c r="K578" s="156">
        <f>IF(ISBLANK(J4),"0",IF('Workload Summary'!$J4="H",'Workload Summary'!$I4*2,'Workload Summary'!$I4*1))</f>
        <v>0</v>
      </c>
      <c r="L578" s="154" t="s">
        <v>687</v>
      </c>
      <c r="M578" s="157">
        <f>IF('Workload Summary'!$L4="Y",'Workload Summary'!$I4,0)</f>
        <v>0</v>
      </c>
      <c r="N578" s="145">
        <v>1</v>
      </c>
      <c r="O578" s="145">
        <v>1</v>
      </c>
      <c r="P578" s="145" t="s">
        <v>3027</v>
      </c>
      <c r="Q578" s="137"/>
    </row>
    <row r="579" ht="15.75">
      <c r="A579" s="145" t="s">
        <v>681</v>
      </c>
      <c r="B579" s="154" t="s">
        <v>3251</v>
      </c>
      <c r="C579" s="145" t="s">
        <v>2254</v>
      </c>
      <c r="D579" s="145" t="s">
        <v>2134</v>
      </c>
      <c r="E579" s="147" t="s">
        <v>3257</v>
      </c>
      <c r="F579" s="147" t="s">
        <v>3257</v>
      </c>
      <c r="G579" s="148">
        <v>1</v>
      </c>
      <c r="H579" s="155">
        <v>645</v>
      </c>
      <c r="I579" s="145">
        <v>645</v>
      </c>
      <c r="J579" s="155" t="s">
        <v>687</v>
      </c>
      <c r="K579" s="156">
        <f>IF(ISBLANK(J4),"0",IF('Workload Summary'!$J4="H",'Workload Summary'!$I4*2,'Workload Summary'!$I4*1))</f>
        <v>0</v>
      </c>
      <c r="L579" s="154" t="s">
        <v>687</v>
      </c>
      <c r="M579" s="157">
        <f>IF('Workload Summary'!$L4="Y",'Workload Summary'!$I4,0)</f>
        <v>0</v>
      </c>
      <c r="N579" s="145">
        <v>1.3</v>
      </c>
      <c r="O579" s="145">
        <v>1.3</v>
      </c>
      <c r="P579" s="145" t="s">
        <v>3258</v>
      </c>
      <c r="Q579" s="137"/>
    </row>
    <row r="580" ht="15.75">
      <c r="A580" s="145" t="s">
        <v>681</v>
      </c>
      <c r="B580" s="154" t="s">
        <v>1455</v>
      </c>
      <c r="C580" s="145" t="s">
        <v>1456</v>
      </c>
      <c r="D580" s="145" t="s">
        <v>1261</v>
      </c>
      <c r="E580" s="147" t="s">
        <v>3257</v>
      </c>
      <c r="F580" s="147" t="s">
        <v>3257</v>
      </c>
      <c r="G580" s="148">
        <v>1</v>
      </c>
      <c r="H580" s="155">
        <v>370</v>
      </c>
      <c r="I580" s="145">
        <v>370</v>
      </c>
      <c r="J580" s="155" t="s">
        <v>687</v>
      </c>
      <c r="K580" s="156">
        <f>IF(ISBLANK(J4),"0",IF('Workload Summary'!$J4="H",'Workload Summary'!$I4*2,'Workload Summary'!$I4*1))</f>
        <v>0</v>
      </c>
      <c r="L580" s="154" t="s">
        <v>687</v>
      </c>
      <c r="M580" s="157">
        <f>IF('Workload Summary'!$L4="Y",'Workload Summary'!$I4,0)</f>
        <v>0</v>
      </c>
      <c r="N580" s="145">
        <v>1.7</v>
      </c>
      <c r="O580" s="145">
        <v>1.7</v>
      </c>
      <c r="P580" s="145" t="s">
        <v>3259</v>
      </c>
      <c r="Q580" s="137"/>
    </row>
    <row r="581" ht="15.75">
      <c r="A581" s="145" t="s">
        <v>681</v>
      </c>
      <c r="B581" s="154" t="s">
        <v>1581</v>
      </c>
      <c r="C581" s="145" t="s">
        <v>1582</v>
      </c>
      <c r="D581" s="145" t="s">
        <v>1583</v>
      </c>
      <c r="E581" s="147" t="s">
        <v>3257</v>
      </c>
      <c r="F581" s="147" t="s">
        <v>3257</v>
      </c>
      <c r="G581" s="148">
        <v>2</v>
      </c>
      <c r="H581" s="155">
        <v>750</v>
      </c>
      <c r="I581" s="145">
        <v>750</v>
      </c>
      <c r="J581" s="155" t="s">
        <v>687</v>
      </c>
      <c r="K581" s="156">
        <f>IF(ISBLANK(J4),"0",IF('Workload Summary'!$J4="H",'Workload Summary'!$I4*2,'Workload Summary'!$I4*1))</f>
        <v>0</v>
      </c>
      <c r="L581" s="154" t="s">
        <v>687</v>
      </c>
      <c r="M581" s="157">
        <f>IF('Workload Summary'!$L4="Y",'Workload Summary'!$I4,0)</f>
        <v>0</v>
      </c>
      <c r="N581" s="145">
        <v>1.3</v>
      </c>
      <c r="O581" s="145">
        <v>1.3</v>
      </c>
      <c r="P581" s="145" t="s">
        <v>3260</v>
      </c>
      <c r="Q581" s="137"/>
    </row>
    <row r="582" ht="15.75">
      <c r="A582" s="145" t="s">
        <v>681</v>
      </c>
      <c r="B582" s="154" t="s">
        <v>1367</v>
      </c>
      <c r="C582" s="145" t="s">
        <v>1368</v>
      </c>
      <c r="D582" s="145" t="s">
        <v>1090</v>
      </c>
      <c r="E582" s="147" t="s">
        <v>3257</v>
      </c>
      <c r="F582" s="147" t="s">
        <v>3257</v>
      </c>
      <c r="G582" s="148">
        <v>1</v>
      </c>
      <c r="H582" s="155">
        <v>302</v>
      </c>
      <c r="I582" s="145">
        <v>302</v>
      </c>
      <c r="J582" s="155" t="s">
        <v>687</v>
      </c>
      <c r="K582" s="156">
        <f>IF(ISBLANK(J4),"0",IF('Workload Summary'!$J4="H",'Workload Summary'!$I4*2,'Workload Summary'!$I4*1))</f>
        <v>0</v>
      </c>
      <c r="L582" s="154" t="s">
        <v>687</v>
      </c>
      <c r="M582" s="157">
        <f>IF('Workload Summary'!$L4="Y",'Workload Summary'!$I4,0)</f>
        <v>0</v>
      </c>
      <c r="N582" s="145">
        <v>0.8</v>
      </c>
      <c r="O582" s="145">
        <v>0.8</v>
      </c>
      <c r="P582" s="145" t="s">
        <v>3261</v>
      </c>
      <c r="Q582" s="137"/>
    </row>
    <row r="583" ht="15.75">
      <c r="A583" s="145" t="s">
        <v>681</v>
      </c>
      <c r="B583" s="154" t="s">
        <v>2612</v>
      </c>
      <c r="C583" s="145" t="s">
        <v>2613</v>
      </c>
      <c r="D583" s="145" t="s">
        <v>1974</v>
      </c>
      <c r="E583" s="147" t="s">
        <v>3257</v>
      </c>
      <c r="F583" s="147" t="s">
        <v>3257</v>
      </c>
      <c r="G583" s="148">
        <v>1</v>
      </c>
      <c r="H583" s="155">
        <v>584</v>
      </c>
      <c r="I583" s="145">
        <v>584</v>
      </c>
      <c r="J583" s="155" t="s">
        <v>687</v>
      </c>
      <c r="K583" s="156">
        <f>IF(ISBLANK(J4),"0",IF('Workload Summary'!$J4="H",'Workload Summary'!$I4*2,'Workload Summary'!$I4*1))</f>
        <v>0</v>
      </c>
      <c r="L583" s="154" t="s">
        <v>687</v>
      </c>
      <c r="M583" s="157">
        <f>IF('Workload Summary'!$L4="Y",'Workload Summary'!$I4,0)</f>
        <v>0</v>
      </c>
      <c r="N583" s="145">
        <v>1.7</v>
      </c>
      <c r="O583" s="145">
        <v>1.7</v>
      </c>
      <c r="P583" s="145" t="s">
        <v>3262</v>
      </c>
      <c r="Q583" s="137"/>
    </row>
    <row r="584" ht="15.75">
      <c r="A584" s="145" t="s">
        <v>681</v>
      </c>
      <c r="B584" s="154" t="s">
        <v>1455</v>
      </c>
      <c r="C584" s="145" t="s">
        <v>1456</v>
      </c>
      <c r="D584" s="145" t="s">
        <v>1261</v>
      </c>
      <c r="E584" s="147" t="s">
        <v>3257</v>
      </c>
      <c r="F584" s="147" t="s">
        <v>3263</v>
      </c>
      <c r="G584" s="148">
        <v>2</v>
      </c>
      <c r="H584" s="155">
        <v>386</v>
      </c>
      <c r="I584" s="145">
        <v>386</v>
      </c>
      <c r="J584" s="155" t="s">
        <v>687</v>
      </c>
      <c r="K584" s="156">
        <f>IF(ISBLANK(J4),"0",IF('Workload Summary'!$J4="H",'Workload Summary'!$I4*2,'Workload Summary'!$I4*1))</f>
        <v>0</v>
      </c>
      <c r="L584" s="154" t="s">
        <v>687</v>
      </c>
      <c r="M584" s="157">
        <f>IF('Workload Summary'!$L4="Y",'Workload Summary'!$I4,0)</f>
        <v>0</v>
      </c>
      <c r="N584" s="145">
        <v>1.3</v>
      </c>
      <c r="O584" s="145">
        <v>1.3</v>
      </c>
      <c r="P584" s="145" t="s">
        <v>3264</v>
      </c>
      <c r="Q584" s="137"/>
    </row>
    <row r="585" ht="15.75">
      <c r="A585" s="145" t="s">
        <v>681</v>
      </c>
      <c r="B585" s="154" t="s">
        <v>2857</v>
      </c>
      <c r="C585" s="145" t="s">
        <v>2079</v>
      </c>
      <c r="D585" s="145" t="s">
        <v>1217</v>
      </c>
      <c r="E585" s="147" t="s">
        <v>3265</v>
      </c>
      <c r="F585" s="147" t="s">
        <v>3263</v>
      </c>
      <c r="G585" s="148">
        <v>2</v>
      </c>
      <c r="H585" s="155">
        <v>651</v>
      </c>
      <c r="I585" s="145">
        <v>651</v>
      </c>
      <c r="J585" s="155" t="s">
        <v>687</v>
      </c>
      <c r="K585" s="156">
        <f>IF(ISBLANK(J4),"0",IF('Workload Summary'!$J4="H",'Workload Summary'!$I4*2,'Workload Summary'!$I4*1))</f>
        <v>0</v>
      </c>
      <c r="L585" s="154" t="s">
        <v>687</v>
      </c>
      <c r="M585" s="157">
        <f>IF('Workload Summary'!$L4="Y",'Workload Summary'!$I4,0)</f>
        <v>0</v>
      </c>
      <c r="N585" s="145">
        <v>2.3</v>
      </c>
      <c r="O585" s="145">
        <v>2.3</v>
      </c>
      <c r="P585" s="145" t="s">
        <v>3266</v>
      </c>
      <c r="Q585" s="137"/>
    </row>
    <row r="586" ht="15.75">
      <c r="A586" s="145" t="s">
        <v>681</v>
      </c>
      <c r="B586" s="154" t="s">
        <v>1285</v>
      </c>
      <c r="C586" s="145" t="s">
        <v>1368</v>
      </c>
      <c r="D586" s="145" t="s">
        <v>1090</v>
      </c>
      <c r="E586" s="147" t="s">
        <v>3263</v>
      </c>
      <c r="F586" s="147" t="s">
        <v>3263</v>
      </c>
      <c r="G586" s="148">
        <v>1</v>
      </c>
      <c r="H586" s="155">
        <v>309</v>
      </c>
      <c r="I586" s="145">
        <v>309</v>
      </c>
      <c r="J586" s="155" t="s">
        <v>687</v>
      </c>
      <c r="K586" s="156">
        <f>IF(ISBLANK(J4),"0",IF('Workload Summary'!$J4="H",'Workload Summary'!$I4*2,'Workload Summary'!$I4*1))</f>
        <v>0</v>
      </c>
      <c r="L586" s="154" t="s">
        <v>687</v>
      </c>
      <c r="M586" s="157">
        <f>IF('Workload Summary'!$L4="Y",'Workload Summary'!$I4,0)</f>
        <v>0</v>
      </c>
      <c r="N586" s="145">
        <v>1.6</v>
      </c>
      <c r="O586" s="145">
        <v>1.6</v>
      </c>
      <c r="P586" s="145" t="s">
        <v>3267</v>
      </c>
      <c r="Q586" s="137"/>
    </row>
    <row r="587" ht="15.75">
      <c r="A587" s="145" t="s">
        <v>681</v>
      </c>
      <c r="B587" s="154" t="s">
        <v>1455</v>
      </c>
      <c r="C587" s="145" t="s">
        <v>1456</v>
      </c>
      <c r="D587" s="145" t="s">
        <v>1261</v>
      </c>
      <c r="E587" s="147" t="s">
        <v>3263</v>
      </c>
      <c r="F587" s="147" t="s">
        <v>3268</v>
      </c>
      <c r="G587" s="148">
        <v>1</v>
      </c>
      <c r="H587" s="155">
        <v>800</v>
      </c>
      <c r="I587" s="145">
        <v>800</v>
      </c>
      <c r="J587" s="155" t="s">
        <v>687</v>
      </c>
      <c r="K587" s="156">
        <f>IF(ISBLANK(J4),"0",IF('Workload Summary'!$J4="H",'Workload Summary'!$I4*2,'Workload Summary'!$I4*1))</f>
        <v>0</v>
      </c>
      <c r="L587" s="154" t="s">
        <v>687</v>
      </c>
      <c r="M587" s="157">
        <f>IF('Workload Summary'!$L4="Y",'Workload Summary'!$I4,0)</f>
        <v>0</v>
      </c>
      <c r="N587" s="145">
        <v>1.7</v>
      </c>
      <c r="O587" s="145">
        <v>1.7</v>
      </c>
      <c r="P587" s="145" t="s">
        <v>3269</v>
      </c>
      <c r="Q587" s="137"/>
    </row>
    <row r="588" ht="15.75">
      <c r="A588" s="145" t="s">
        <v>681</v>
      </c>
      <c r="B588" s="154" t="s">
        <v>2269</v>
      </c>
      <c r="C588" s="145" t="s">
        <v>2270</v>
      </c>
      <c r="D588" s="145" t="s">
        <v>1090</v>
      </c>
      <c r="E588" s="147" t="s">
        <v>3263</v>
      </c>
      <c r="F588" s="147" t="s">
        <v>3270</v>
      </c>
      <c r="G588" s="148">
        <v>1</v>
      </c>
      <c r="H588" s="155">
        <v>1310</v>
      </c>
      <c r="I588" s="155">
        <v>0</v>
      </c>
      <c r="J588" s="155" t="s">
        <v>687</v>
      </c>
      <c r="K588" s="156">
        <f>IF(ISBLANK(J4),"0",IF('Workload Summary'!$J4="H",'Workload Summary'!$I4*2,'Workload Summary'!$I4*1))</f>
        <v>0</v>
      </c>
      <c r="L588" s="154" t="s">
        <v>687</v>
      </c>
      <c r="M588" s="157">
        <f>IF('Workload Summary'!$L4="Y",'Workload Summary'!$I4,0)</f>
        <v>0</v>
      </c>
      <c r="N588" s="145">
        <v>2.3</v>
      </c>
      <c r="O588" s="145">
        <v>2.3</v>
      </c>
      <c r="P588" s="145" t="s">
        <v>3271</v>
      </c>
      <c r="Q588" s="137"/>
    </row>
    <row r="589" ht="15.75">
      <c r="A589" s="145" t="s">
        <v>681</v>
      </c>
      <c r="B589" s="154" t="s">
        <v>1367</v>
      </c>
      <c r="C589" s="145" t="s">
        <v>1368</v>
      </c>
      <c r="D589" s="145" t="s">
        <v>1090</v>
      </c>
      <c r="E589" s="147" t="s">
        <v>3268</v>
      </c>
      <c r="F589" s="147" t="s">
        <v>3268</v>
      </c>
      <c r="G589" s="148">
        <v>1</v>
      </c>
      <c r="H589" s="155">
        <v>545</v>
      </c>
      <c r="I589" s="145">
        <v>545</v>
      </c>
      <c r="J589" s="155" t="s">
        <v>687</v>
      </c>
      <c r="K589" s="156">
        <f>IF(ISBLANK(J4),"0",IF('Workload Summary'!$J4="H",'Workload Summary'!$I4*2,'Workload Summary'!$I4*1))</f>
        <v>0</v>
      </c>
      <c r="L589" s="154" t="s">
        <v>687</v>
      </c>
      <c r="M589" s="157">
        <f>IF('Workload Summary'!$L4="Y",'Workload Summary'!$I4,0)</f>
        <v>0</v>
      </c>
      <c r="N589" s="145">
        <v>1</v>
      </c>
      <c r="O589" s="145">
        <v>1</v>
      </c>
      <c r="P589" s="145" t="s">
        <v>3164</v>
      </c>
      <c r="Q589" s="137"/>
    </row>
    <row r="590" ht="15.75">
      <c r="A590" s="145" t="s">
        <v>681</v>
      </c>
      <c r="B590" s="154" t="s">
        <v>1367</v>
      </c>
      <c r="C590" s="145" t="s">
        <v>1368</v>
      </c>
      <c r="D590" s="145" t="s">
        <v>1090</v>
      </c>
      <c r="E590" s="147" t="s">
        <v>3268</v>
      </c>
      <c r="F590" s="147" t="s">
        <v>3268</v>
      </c>
      <c r="G590" s="148">
        <v>1</v>
      </c>
      <c r="H590" s="155">
        <v>260</v>
      </c>
      <c r="I590" s="145">
        <v>260</v>
      </c>
      <c r="J590" s="155" t="s">
        <v>687</v>
      </c>
      <c r="K590" s="156">
        <f>IF(ISBLANK(J4),"0",IF('Workload Summary'!$J4="H",'Workload Summary'!$I4*2,'Workload Summary'!$I4*1))</f>
        <v>0</v>
      </c>
      <c r="L590" s="154" t="s">
        <v>687</v>
      </c>
      <c r="M590" s="157">
        <f>IF('Workload Summary'!$L4="Y",'Workload Summary'!$I4,0)</f>
        <v>0</v>
      </c>
      <c r="N590" s="145">
        <v>1.3</v>
      </c>
      <c r="O590" s="145">
        <v>1.3</v>
      </c>
      <c r="P590" s="145" t="s">
        <v>3272</v>
      </c>
      <c r="Q590" s="137"/>
    </row>
    <row r="591" ht="15.75">
      <c r="A591" s="145" t="s">
        <v>681</v>
      </c>
      <c r="B591" s="154" t="s">
        <v>1455</v>
      </c>
      <c r="C591" s="145" t="s">
        <v>1456</v>
      </c>
      <c r="D591" s="145" t="s">
        <v>1261</v>
      </c>
      <c r="E591" s="147" t="s">
        <v>3268</v>
      </c>
      <c r="F591" s="147" t="s">
        <v>3268</v>
      </c>
      <c r="G591" s="148">
        <v>2</v>
      </c>
      <c r="H591" s="155">
        <v>802</v>
      </c>
      <c r="I591" s="145">
        <v>0</v>
      </c>
      <c r="J591" s="155" t="s">
        <v>687</v>
      </c>
      <c r="K591" s="156">
        <f>IF(ISBLANK(J4),"0",IF('Workload Summary'!$J4="H",'Workload Summary'!$I4*2,'Workload Summary'!$I4*1))</f>
        <v>0</v>
      </c>
      <c r="L591" s="154" t="s">
        <v>687</v>
      </c>
      <c r="M591" s="157">
        <f>IF('Workload Summary'!$L4="Y",'Workload Summary'!$I4,0)</f>
        <v>0</v>
      </c>
      <c r="N591" s="145">
        <v>1.3</v>
      </c>
      <c r="O591" s="145">
        <v>1.3</v>
      </c>
      <c r="P591" s="145" t="s">
        <v>3273</v>
      </c>
      <c r="Q591" s="137"/>
    </row>
    <row r="592" ht="15.75">
      <c r="A592" s="145" t="s">
        <v>681</v>
      </c>
      <c r="B592" s="154" t="s">
        <v>1581</v>
      </c>
      <c r="C592" s="145" t="s">
        <v>1582</v>
      </c>
      <c r="D592" s="145" t="s">
        <v>1583</v>
      </c>
      <c r="E592" s="147" t="s">
        <v>3268</v>
      </c>
      <c r="F592" s="147" t="s">
        <v>3270</v>
      </c>
      <c r="G592" s="148">
        <v>1</v>
      </c>
      <c r="H592" s="155">
        <v>96</v>
      </c>
      <c r="I592" s="145">
        <v>96</v>
      </c>
      <c r="J592" s="155" t="s">
        <v>687</v>
      </c>
      <c r="K592" s="156">
        <f>IF(ISBLANK(J4),"0",IF('Workload Summary'!$J4="H",'Workload Summary'!$I4*2,'Workload Summary'!$I4*1))</f>
        <v>0</v>
      </c>
      <c r="L592" s="154" t="s">
        <v>687</v>
      </c>
      <c r="M592" s="157">
        <f>IF('Workload Summary'!$L4="Y",'Workload Summary'!$I4,0)</f>
        <v>0</v>
      </c>
      <c r="N592" s="145">
        <v>0.8</v>
      </c>
      <c r="O592" s="145">
        <v>0.8</v>
      </c>
      <c r="P592" s="145" t="s">
        <v>2983</v>
      </c>
      <c r="Q592" s="137"/>
    </row>
    <row r="593" ht="15.75">
      <c r="A593" s="145" t="s">
        <v>681</v>
      </c>
      <c r="B593" s="154" t="s">
        <v>1912</v>
      </c>
      <c r="C593" s="145" t="s">
        <v>1913</v>
      </c>
      <c r="D593" s="145" t="s">
        <v>1631</v>
      </c>
      <c r="E593" s="147" t="s">
        <v>3270</v>
      </c>
      <c r="F593" s="147" t="s">
        <v>705</v>
      </c>
      <c r="G593" s="148">
        <v>1</v>
      </c>
      <c r="H593" s="155">
        <v>529</v>
      </c>
      <c r="I593" s="145">
        <v>529</v>
      </c>
      <c r="J593" s="155" t="s">
        <v>687</v>
      </c>
      <c r="K593" s="156">
        <f>IF(ISBLANK(J4),"0",IF('Workload Summary'!$J4="H",'Workload Summary'!$I4*2,'Workload Summary'!$I4*1))</f>
        <v>0</v>
      </c>
      <c r="L593" s="154" t="s">
        <v>687</v>
      </c>
      <c r="M593" s="157">
        <f>IF('Workload Summary'!$L4="Y",'Workload Summary'!$I4,0)</f>
        <v>0</v>
      </c>
      <c r="N593" s="145">
        <v>0.8</v>
      </c>
      <c r="O593" s="145">
        <v>0.8</v>
      </c>
      <c r="P593" s="145" t="s">
        <v>3274</v>
      </c>
      <c r="Q593" s="137"/>
    </row>
    <row r="594" ht="15.75">
      <c r="A594" s="145" t="s">
        <v>681</v>
      </c>
      <c r="B594" s="154" t="s">
        <v>1285</v>
      </c>
      <c r="C594" s="145" t="s">
        <v>1368</v>
      </c>
      <c r="D594" s="145" t="s">
        <v>1090</v>
      </c>
      <c r="E594" s="147" t="s">
        <v>3270</v>
      </c>
      <c r="F594" s="147" t="s">
        <v>3270</v>
      </c>
      <c r="G594" s="148">
        <v>1</v>
      </c>
      <c r="H594" s="155">
        <v>717</v>
      </c>
      <c r="I594" s="145">
        <v>717</v>
      </c>
      <c r="J594" s="155" t="s">
        <v>687</v>
      </c>
      <c r="K594" s="156">
        <f>IF(ISBLANK(J4),"0",IF('Workload Summary'!$J4="H",'Workload Summary'!$I4*2,'Workload Summary'!$I4*1))</f>
        <v>0</v>
      </c>
      <c r="L594" s="154" t="s">
        <v>687</v>
      </c>
      <c r="M594" s="157">
        <f>IF('Workload Summary'!$L4="Y",'Workload Summary'!$I4,0)</f>
        <v>0</v>
      </c>
      <c r="N594" s="145">
        <v>1.3</v>
      </c>
      <c r="O594" s="145">
        <v>1.3</v>
      </c>
      <c r="P594" s="145" t="s">
        <v>3183</v>
      </c>
      <c r="Q594" s="137"/>
    </row>
    <row r="595" ht="15.75">
      <c r="A595" s="145" t="s">
        <v>681</v>
      </c>
      <c r="B595" s="154" t="s">
        <v>1285</v>
      </c>
      <c r="C595" s="145" t="s">
        <v>1368</v>
      </c>
      <c r="D595" s="145" t="s">
        <v>1090</v>
      </c>
      <c r="E595" s="147" t="s">
        <v>3270</v>
      </c>
      <c r="F595" s="147" t="s">
        <v>3270</v>
      </c>
      <c r="G595" s="148">
        <v>1</v>
      </c>
      <c r="H595" s="155">
        <v>367</v>
      </c>
      <c r="I595" s="145">
        <v>367</v>
      </c>
      <c r="J595" s="155" t="s">
        <v>687</v>
      </c>
      <c r="K595" s="156">
        <f>IF(ISBLANK(J4),"0",IF('Workload Summary'!$J4="H",'Workload Summary'!$I4*2,'Workload Summary'!$I4*1))</f>
        <v>0</v>
      </c>
      <c r="L595" s="154" t="s">
        <v>687</v>
      </c>
      <c r="M595" s="157">
        <f>IF('Workload Summary'!$L4="Y",'Workload Summary'!$I4,0)</f>
        <v>0</v>
      </c>
      <c r="N595" s="145">
        <v>1.5</v>
      </c>
      <c r="O595" s="145">
        <v>1.5</v>
      </c>
      <c r="P595" s="145" t="s">
        <v>3275</v>
      </c>
      <c r="Q595" s="137"/>
    </row>
    <row r="596" ht="15.75">
      <c r="A596" s="145" t="s">
        <v>681</v>
      </c>
      <c r="B596" s="154" t="s">
        <v>1972</v>
      </c>
      <c r="C596" s="145" t="s">
        <v>1973</v>
      </c>
      <c r="D596" s="145" t="s">
        <v>1974</v>
      </c>
      <c r="E596" s="147" t="s">
        <v>3270</v>
      </c>
      <c r="F596" s="147" t="s">
        <v>3276</v>
      </c>
      <c r="G596" s="148">
        <v>1</v>
      </c>
      <c r="H596" s="155">
        <v>298</v>
      </c>
      <c r="I596" s="145">
        <v>298</v>
      </c>
      <c r="J596" s="155" t="s">
        <v>687</v>
      </c>
      <c r="K596" s="156">
        <f>IF(ISBLANK(J4),"0",IF('Workload Summary'!$J4="H",'Workload Summary'!$I4*2,'Workload Summary'!$I4*1))</f>
        <v>0</v>
      </c>
      <c r="L596" s="154" t="s">
        <v>687</v>
      </c>
      <c r="M596" s="157">
        <f>IF('Workload Summary'!$L4="Y",'Workload Summary'!$I4,0)</f>
        <v>0</v>
      </c>
      <c r="N596" s="145">
        <v>0.9</v>
      </c>
      <c r="O596" s="145">
        <v>0.9</v>
      </c>
      <c r="P596" s="145" t="s">
        <v>3277</v>
      </c>
      <c r="Q596" s="137"/>
    </row>
    <row r="597" ht="15.75">
      <c r="A597" s="145" t="s">
        <v>681</v>
      </c>
      <c r="B597" s="154" t="s">
        <v>2496</v>
      </c>
      <c r="C597" s="145" t="s">
        <v>2497</v>
      </c>
      <c r="D597" s="145" t="s">
        <v>1261</v>
      </c>
      <c r="E597" s="147" t="s">
        <v>3270</v>
      </c>
      <c r="F597" s="147" t="s">
        <v>705</v>
      </c>
      <c r="G597" s="148">
        <v>1</v>
      </c>
      <c r="H597" s="155">
        <v>296</v>
      </c>
      <c r="I597" s="145">
        <v>296</v>
      </c>
      <c r="J597" s="155" t="s">
        <v>687</v>
      </c>
      <c r="K597" s="156">
        <f>IF(ISBLANK(J4),"0",IF('Workload Summary'!$J4="H",'Workload Summary'!$I4*2,'Workload Summary'!$I4*1))</f>
        <v>0</v>
      </c>
      <c r="L597" s="154" t="s">
        <v>687</v>
      </c>
      <c r="M597" s="157">
        <f>IF('Workload Summary'!$L4="Y",'Workload Summary'!$I4,0)</f>
        <v>0</v>
      </c>
      <c r="N597" s="145">
        <v>0.9</v>
      </c>
      <c r="O597" s="145">
        <v>0.9</v>
      </c>
      <c r="P597" s="145" t="s">
        <v>3278</v>
      </c>
      <c r="Q597" s="137"/>
    </row>
    <row r="598" ht="15.75">
      <c r="A598" s="145" t="s">
        <v>681</v>
      </c>
      <c r="B598" s="154" t="s">
        <v>2857</v>
      </c>
      <c r="C598" s="145" t="s">
        <v>2079</v>
      </c>
      <c r="D598" s="145" t="s">
        <v>1217</v>
      </c>
      <c r="E598" s="147" t="s">
        <v>705</v>
      </c>
      <c r="F598" s="147" t="s">
        <v>705</v>
      </c>
      <c r="G598" s="148">
        <v>2</v>
      </c>
      <c r="H598" s="155">
        <v>821</v>
      </c>
      <c r="I598" s="145">
        <v>821</v>
      </c>
      <c r="J598" s="155" t="s">
        <v>687</v>
      </c>
      <c r="K598" s="156">
        <f>IF(ISBLANK(J4),"0",IF('Workload Summary'!$J4="H",'Workload Summary'!$I4*2,'Workload Summary'!$I4*1))</f>
        <v>0</v>
      </c>
      <c r="L598" s="154" t="s">
        <v>687</v>
      </c>
      <c r="M598" s="157">
        <f>IF('Workload Summary'!$L4="Y",'Workload Summary'!$I4,0)</f>
        <v>0</v>
      </c>
      <c r="N598" s="145">
        <v>1.5</v>
      </c>
      <c r="O598" s="145">
        <v>1.5</v>
      </c>
      <c r="P598" s="145" t="s">
        <v>3279</v>
      </c>
      <c r="Q598" s="137"/>
    </row>
    <row r="599" ht="15.75">
      <c r="A599" s="145" t="s">
        <v>681</v>
      </c>
      <c r="B599" s="154" t="s">
        <v>1581</v>
      </c>
      <c r="C599" s="145" t="s">
        <v>1582</v>
      </c>
      <c r="D599" s="145" t="s">
        <v>1583</v>
      </c>
      <c r="E599" s="147" t="s">
        <v>705</v>
      </c>
      <c r="F599" s="147" t="s">
        <v>3276</v>
      </c>
      <c r="G599" s="148">
        <v>1</v>
      </c>
      <c r="H599" s="155">
        <v>100</v>
      </c>
      <c r="I599" s="145">
        <v>100</v>
      </c>
      <c r="J599" s="155" t="s">
        <v>687</v>
      </c>
      <c r="K599" s="156">
        <f>IF(ISBLANK(J4),"0",IF('Workload Summary'!$J4="H",'Workload Summary'!$I4*2,'Workload Summary'!$I4*1))</f>
        <v>0</v>
      </c>
      <c r="L599" s="154" t="s">
        <v>687</v>
      </c>
      <c r="M599" s="157">
        <f>IF('Workload Summary'!$L4="Y",'Workload Summary'!$I4,0)</f>
        <v>0</v>
      </c>
      <c r="N599" s="145">
        <v>0.9</v>
      </c>
      <c r="O599" s="145">
        <v>0.9</v>
      </c>
      <c r="P599" s="145" t="s">
        <v>3017</v>
      </c>
      <c r="Q599" s="137"/>
    </row>
    <row r="600" ht="15.75">
      <c r="A600" s="145" t="s">
        <v>681</v>
      </c>
      <c r="B600" s="154" t="s">
        <v>3280</v>
      </c>
      <c r="C600" s="145" t="s">
        <v>3281</v>
      </c>
      <c r="D600" s="145" t="s">
        <v>1631</v>
      </c>
      <c r="E600" s="147" t="s">
        <v>705</v>
      </c>
      <c r="F600" s="147" t="s">
        <v>705</v>
      </c>
      <c r="G600" s="148">
        <v>1</v>
      </c>
      <c r="H600" s="155">
        <v>1060</v>
      </c>
      <c r="I600" s="145">
        <v>1060</v>
      </c>
      <c r="J600" s="155" t="s">
        <v>687</v>
      </c>
      <c r="K600" s="156">
        <f>IF(ISBLANK(J4),"0",IF('Workload Summary'!$J4="H",'Workload Summary'!$I4*2,'Workload Summary'!$I4*1))</f>
        <v>0</v>
      </c>
      <c r="L600" s="154" t="s">
        <v>687</v>
      </c>
      <c r="M600" s="157">
        <f>IF('Workload Summary'!$L4="Y",'Workload Summary'!$I4,0)</f>
        <v>0</v>
      </c>
      <c r="N600" s="145">
        <v>1.3</v>
      </c>
      <c r="O600" s="145">
        <v>1.3</v>
      </c>
      <c r="P600" s="145" t="s">
        <v>2680</v>
      </c>
      <c r="Q600" s="137"/>
    </row>
    <row r="601" ht="15.75">
      <c r="A601" s="145" t="s">
        <v>681</v>
      </c>
      <c r="B601" s="154" t="s">
        <v>1912</v>
      </c>
      <c r="C601" s="145" t="s">
        <v>1913</v>
      </c>
      <c r="D601" s="145" t="s">
        <v>1631</v>
      </c>
      <c r="E601" s="147" t="s">
        <v>3282</v>
      </c>
      <c r="F601" s="147" t="s">
        <v>3283</v>
      </c>
      <c r="G601" s="148">
        <v>2</v>
      </c>
      <c r="H601" s="155">
        <v>724</v>
      </c>
      <c r="I601" s="145">
        <v>724</v>
      </c>
      <c r="J601" s="155" t="s">
        <v>687</v>
      </c>
      <c r="K601" s="156">
        <f>IF(ISBLANK(J4),"0",IF('Workload Summary'!$J4="H",'Workload Summary'!$I4*2,'Workload Summary'!$I4*1))</f>
        <v>0</v>
      </c>
      <c r="L601" s="154" t="s">
        <v>687</v>
      </c>
      <c r="M601" s="157">
        <f>IF('Workload Summary'!$L4="Y",'Workload Summary'!$I4,0)</f>
        <v>0</v>
      </c>
      <c r="N601" s="145">
        <v>0.8</v>
      </c>
      <c r="O601" s="145">
        <v>0.8</v>
      </c>
      <c r="P601" s="145" t="s">
        <v>3284</v>
      </c>
      <c r="Q601" s="137"/>
    </row>
    <row r="602" ht="15.75">
      <c r="A602" s="145" t="s">
        <v>681</v>
      </c>
      <c r="B602" s="154" t="s">
        <v>1581</v>
      </c>
      <c r="C602" s="145" t="s">
        <v>1582</v>
      </c>
      <c r="D602" s="145" t="s">
        <v>1583</v>
      </c>
      <c r="E602" s="147" t="s">
        <v>3285</v>
      </c>
      <c r="F602" s="147" t="s">
        <v>3283</v>
      </c>
      <c r="G602" s="148">
        <v>1</v>
      </c>
      <c r="H602" s="155">
        <v>99</v>
      </c>
      <c r="I602" s="145">
        <v>99</v>
      </c>
      <c r="J602" s="155" t="s">
        <v>687</v>
      </c>
      <c r="K602" s="156">
        <f>IF(ISBLANK(J4),"0",IF('Workload Summary'!$J4="H",'Workload Summary'!$I4*2,'Workload Summary'!$I4*1))</f>
        <v>0</v>
      </c>
      <c r="L602" s="154" t="s">
        <v>687</v>
      </c>
      <c r="M602" s="190">
        <f>IF('Workload Summary'!$L4="Y",'Workload Summary'!$I4,0)</f>
        <v>0</v>
      </c>
      <c r="N602" s="145">
        <v>0.7</v>
      </c>
      <c r="O602" s="145">
        <v>0.7</v>
      </c>
      <c r="P602" s="145" t="s">
        <v>3153</v>
      </c>
      <c r="Q602" s="137"/>
    </row>
    <row r="603" ht="15.75">
      <c r="A603" s="145" t="s">
        <v>681</v>
      </c>
      <c r="B603" s="154" t="s">
        <v>1972</v>
      </c>
      <c r="C603" s="145" t="s">
        <v>1973</v>
      </c>
      <c r="D603" s="145" t="s">
        <v>1974</v>
      </c>
      <c r="E603" s="147" t="s">
        <v>3283</v>
      </c>
      <c r="F603" s="147" t="s">
        <v>3286</v>
      </c>
      <c r="G603" s="148">
        <v>1</v>
      </c>
      <c r="H603" s="155">
        <v>763</v>
      </c>
      <c r="I603" s="145">
        <v>763</v>
      </c>
      <c r="J603" s="155" t="s">
        <v>687</v>
      </c>
      <c r="K603" s="156">
        <f>IF(ISBLANK(J4),"0",IF('Workload Summary'!$J4="H",'Workload Summary'!$I4*2,'Workload Summary'!$I4*1))</f>
        <v>0</v>
      </c>
      <c r="L603" s="154" t="s">
        <v>687</v>
      </c>
      <c r="M603" s="157">
        <f>IF('Workload Summary'!$L4="Y",'Workload Summary'!$I4,0)</f>
        <v>0</v>
      </c>
      <c r="N603" s="145">
        <v>1</v>
      </c>
      <c r="O603" s="145">
        <v>1</v>
      </c>
      <c r="P603" s="145" t="s">
        <v>3287</v>
      </c>
      <c r="Q603" s="137"/>
    </row>
    <row r="604" ht="15.75">
      <c r="A604" s="145" t="s">
        <v>681</v>
      </c>
      <c r="B604" s="154" t="s">
        <v>1581</v>
      </c>
      <c r="C604" s="145" t="s">
        <v>1582</v>
      </c>
      <c r="D604" s="145" t="s">
        <v>1583</v>
      </c>
      <c r="E604" s="147" t="s">
        <v>3286</v>
      </c>
      <c r="F604" s="147" t="s">
        <v>3286</v>
      </c>
      <c r="G604" s="148">
        <v>1</v>
      </c>
      <c r="H604" s="155">
        <v>425</v>
      </c>
      <c r="I604" s="145">
        <v>425</v>
      </c>
      <c r="J604" s="155" t="s">
        <v>687</v>
      </c>
      <c r="K604" s="156">
        <f>IF(ISBLANK(J4),"0",IF('Workload Summary'!$J4="H",'Workload Summary'!$I4*2,'Workload Summary'!$I4*1))</f>
        <v>0</v>
      </c>
      <c r="L604" s="154" t="s">
        <v>687</v>
      </c>
      <c r="M604" s="157">
        <f>IF('Workload Summary'!$L4="Y",'Workload Summary'!$I4,0)</f>
        <v>0</v>
      </c>
      <c r="N604" s="145">
        <v>0.9</v>
      </c>
      <c r="O604" s="145">
        <v>0.9</v>
      </c>
      <c r="P604" s="145" t="s">
        <v>3288</v>
      </c>
      <c r="Q604" s="137"/>
    </row>
    <row r="605" ht="15.75">
      <c r="A605" s="145" t="s">
        <v>681</v>
      </c>
      <c r="B605" s="154" t="s">
        <v>3289</v>
      </c>
      <c r="C605" s="145" t="s">
        <v>3290</v>
      </c>
      <c r="D605" s="145" t="s">
        <v>2020</v>
      </c>
      <c r="E605" s="147" t="s">
        <v>3286</v>
      </c>
      <c r="F605" s="147" t="s">
        <v>3286</v>
      </c>
      <c r="G605" s="148">
        <v>1</v>
      </c>
      <c r="H605" s="155">
        <v>145</v>
      </c>
      <c r="I605" s="145">
        <v>145</v>
      </c>
      <c r="J605" s="155" t="s">
        <v>687</v>
      </c>
      <c r="K605" s="156">
        <f>IF(ISBLANK(J4),"0",IF('Workload Summary'!$J4="H",'Workload Summary'!$I4*2,'Workload Summary'!$I4*1))</f>
        <v>0</v>
      </c>
      <c r="L605" s="154" t="s">
        <v>687</v>
      </c>
      <c r="M605" s="157">
        <f>IF('Workload Summary'!$L4="Y",'Workload Summary'!$I4,0)</f>
        <v>0</v>
      </c>
      <c r="N605" s="145">
        <v>0.4</v>
      </c>
      <c r="O605" s="145">
        <v>0.4</v>
      </c>
      <c r="P605" s="145" t="s">
        <v>3291</v>
      </c>
      <c r="Q605" s="137"/>
    </row>
    <row r="606" ht="15.75">
      <c r="A606" s="145" t="s">
        <v>681</v>
      </c>
      <c r="B606" s="154" t="s">
        <v>2631</v>
      </c>
      <c r="C606" s="145" t="s">
        <v>2632</v>
      </c>
      <c r="D606" s="145" t="s">
        <v>1217</v>
      </c>
      <c r="E606" s="147" t="s">
        <v>3286</v>
      </c>
      <c r="F606" s="147" t="s">
        <v>3292</v>
      </c>
      <c r="G606" s="148">
        <v>1</v>
      </c>
      <c r="H606" s="155">
        <v>1563</v>
      </c>
      <c r="I606" s="145">
        <v>1563</v>
      </c>
      <c r="J606" s="155" t="s">
        <v>687</v>
      </c>
      <c r="K606" s="156">
        <f>IF(ISBLANK(J4),"0",IF('Workload Summary'!$J4="H",'Workload Summary'!$I4*2,'Workload Summary'!$I4*1))</f>
        <v>0</v>
      </c>
      <c r="L606" s="154" t="s">
        <v>687</v>
      </c>
      <c r="M606" s="157">
        <f>IF('Workload Summary'!$L4="Y",'Workload Summary'!$I4,0)</f>
        <v>0</v>
      </c>
      <c r="N606" s="145">
        <v>1.9</v>
      </c>
      <c r="O606" s="145">
        <v>1.9</v>
      </c>
      <c r="P606" s="145" t="s">
        <v>3293</v>
      </c>
      <c r="Q606" s="137"/>
    </row>
    <row r="607" ht="15.75">
      <c r="A607" s="145" t="s">
        <v>681</v>
      </c>
      <c r="B607" s="154" t="s">
        <v>1455</v>
      </c>
      <c r="C607" s="145" t="s">
        <v>1456</v>
      </c>
      <c r="D607" s="145" t="s">
        <v>1261</v>
      </c>
      <c r="E607" s="147" t="s">
        <v>3286</v>
      </c>
      <c r="F607" s="147" t="s">
        <v>3294</v>
      </c>
      <c r="G607" s="148">
        <v>3</v>
      </c>
      <c r="H607" s="155">
        <v>587</v>
      </c>
      <c r="I607" s="145">
        <v>587</v>
      </c>
      <c r="J607" s="155" t="s">
        <v>687</v>
      </c>
      <c r="K607" s="156">
        <f>IF(ISBLANK(J4),"0",IF('Workload Summary'!$J4="H",'Workload Summary'!$I4*2,'Workload Summary'!$I4*1))</f>
        <v>0</v>
      </c>
      <c r="L607" s="154" t="s">
        <v>687</v>
      </c>
      <c r="M607" s="157">
        <f>IF('Workload Summary'!$L4="Y",'Workload Summary'!$I4,0)</f>
        <v>0</v>
      </c>
      <c r="N607" s="145">
        <v>1.3</v>
      </c>
      <c r="O607" s="145">
        <v>1.3</v>
      </c>
      <c r="P607" s="145" t="s">
        <v>3295</v>
      </c>
      <c r="Q607" s="137"/>
    </row>
    <row r="608" ht="15.75">
      <c r="A608" s="145" t="s">
        <v>681</v>
      </c>
      <c r="B608" s="154" t="s">
        <v>2496</v>
      </c>
      <c r="C608" s="145" t="s">
        <v>2497</v>
      </c>
      <c r="D608" s="145" t="s">
        <v>1261</v>
      </c>
      <c r="E608" s="147" t="s">
        <v>3286</v>
      </c>
      <c r="F608" s="147" t="s">
        <v>3292</v>
      </c>
      <c r="G608" s="148">
        <v>1</v>
      </c>
      <c r="H608" s="155">
        <v>345</v>
      </c>
      <c r="I608" s="145">
        <v>345</v>
      </c>
      <c r="J608" s="155" t="s">
        <v>687</v>
      </c>
      <c r="K608" s="156">
        <f>IF(ISBLANK(J4),"0",IF('Workload Summary'!$J4="H",'Workload Summary'!$I4*2,'Workload Summary'!$I4*1))</f>
        <v>0</v>
      </c>
      <c r="L608" s="154" t="s">
        <v>687</v>
      </c>
      <c r="M608" s="157">
        <f>IF('Workload Summary'!$L4="Y",'Workload Summary'!$I4,0)</f>
        <v>0</v>
      </c>
      <c r="N608" s="145">
        <v>1</v>
      </c>
      <c r="O608" s="145">
        <v>1</v>
      </c>
      <c r="P608" s="145" t="s">
        <v>3296</v>
      </c>
      <c r="Q608" s="137"/>
    </row>
    <row r="609" ht="15.75">
      <c r="A609" s="145" t="s">
        <v>681</v>
      </c>
      <c r="B609" s="154" t="s">
        <v>1912</v>
      </c>
      <c r="C609" s="145" t="s">
        <v>1913</v>
      </c>
      <c r="D609" s="145" t="s">
        <v>1631</v>
      </c>
      <c r="E609" s="147" t="s">
        <v>3292</v>
      </c>
      <c r="F609" s="147" t="s">
        <v>3294</v>
      </c>
      <c r="G609" s="148">
        <v>1</v>
      </c>
      <c r="H609" s="155">
        <v>482</v>
      </c>
      <c r="I609" s="145">
        <v>482</v>
      </c>
      <c r="J609" s="155" t="s">
        <v>687</v>
      </c>
      <c r="K609" s="156">
        <f>IF(ISBLANK(J4),"0",IF('Workload Summary'!$J4="H",'Workload Summary'!$I4*2,'Workload Summary'!$I4*1))</f>
        <v>0</v>
      </c>
      <c r="L609" s="154" t="s">
        <v>687</v>
      </c>
      <c r="M609" s="157">
        <f>IF('Workload Summary'!$L4="Y",'Workload Summary'!$I4,0)</f>
        <v>0</v>
      </c>
      <c r="N609" s="145">
        <v>0.3</v>
      </c>
      <c r="O609" s="145">
        <v>0.3</v>
      </c>
      <c r="P609" s="145" t="s">
        <v>3297</v>
      </c>
      <c r="Q609" s="137"/>
    </row>
    <row r="610" ht="15.75">
      <c r="A610" s="145" t="s">
        <v>681</v>
      </c>
      <c r="B610" s="154" t="s">
        <v>1912</v>
      </c>
      <c r="C610" s="145" t="s">
        <v>1913</v>
      </c>
      <c r="D610" s="145" t="s">
        <v>1631</v>
      </c>
      <c r="E610" s="147" t="s">
        <v>3292</v>
      </c>
      <c r="F610" s="147" t="s">
        <v>3294</v>
      </c>
      <c r="G610" s="148">
        <v>1</v>
      </c>
      <c r="H610" s="155">
        <v>483</v>
      </c>
      <c r="I610" s="145">
        <v>483</v>
      </c>
      <c r="J610" s="155" t="s">
        <v>687</v>
      </c>
      <c r="K610" s="156">
        <f>IF(ISBLANK(J4),"0",IF('Workload Summary'!$J4="H",'Workload Summary'!$I4*2,'Workload Summary'!$I4*1))</f>
        <v>0</v>
      </c>
      <c r="L610" s="154" t="s">
        <v>687</v>
      </c>
      <c r="M610" s="157">
        <f>IF('Workload Summary'!$L4="Y",'Workload Summary'!$I4,0)</f>
        <v>0</v>
      </c>
      <c r="N610" s="145">
        <v>0.5</v>
      </c>
      <c r="O610" s="145">
        <v>0.5</v>
      </c>
      <c r="P610" s="145" t="s">
        <v>3025</v>
      </c>
      <c r="Q610" s="137"/>
    </row>
    <row r="611" ht="15.75">
      <c r="A611" s="145" t="s">
        <v>681</v>
      </c>
      <c r="B611" s="154" t="s">
        <v>2776</v>
      </c>
      <c r="C611" s="145" t="s">
        <v>1798</v>
      </c>
      <c r="D611" s="145" t="s">
        <v>1631</v>
      </c>
      <c r="E611" s="147" t="s">
        <v>3298</v>
      </c>
      <c r="F611" s="147" t="s">
        <v>3299</v>
      </c>
      <c r="G611" s="148">
        <v>1</v>
      </c>
      <c r="H611" s="155">
        <v>545</v>
      </c>
      <c r="I611" s="145">
        <v>545</v>
      </c>
      <c r="J611" s="155" t="s">
        <v>687</v>
      </c>
      <c r="K611" s="156">
        <f>IF(ISBLANK(J4),"0",IF('Workload Summary'!$J4="H",'Workload Summary'!$I4*2,'Workload Summary'!$I4*1))</f>
        <v>0</v>
      </c>
      <c r="L611" s="154" t="s">
        <v>687</v>
      </c>
      <c r="M611" s="157">
        <f>IF('Workload Summary'!$L4="Y",'Workload Summary'!$I4,0)</f>
        <v>0</v>
      </c>
      <c r="N611" s="145">
        <v>1</v>
      </c>
      <c r="O611" s="145">
        <v>1</v>
      </c>
      <c r="P611" s="145" t="s">
        <v>3027</v>
      </c>
      <c r="Q611" s="137"/>
    </row>
    <row r="612" ht="15.75">
      <c r="A612" s="145" t="s">
        <v>681</v>
      </c>
      <c r="B612" s="154" t="s">
        <v>2631</v>
      </c>
      <c r="C612" s="145" t="s">
        <v>2632</v>
      </c>
      <c r="D612" s="145" t="s">
        <v>1217</v>
      </c>
      <c r="E612" s="147" t="s">
        <v>3300</v>
      </c>
      <c r="F612" s="147" t="s">
        <v>3299</v>
      </c>
      <c r="G612" s="148">
        <v>1</v>
      </c>
      <c r="H612" s="155">
        <v>196</v>
      </c>
      <c r="I612" s="145">
        <v>196</v>
      </c>
      <c r="J612" s="155" t="s">
        <v>687</v>
      </c>
      <c r="K612" s="156">
        <f>IF(ISBLANK(J4),"0",IF('Workload Summary'!$J4="H",'Workload Summary'!$I4*2,'Workload Summary'!$I4*1))</f>
        <v>0</v>
      </c>
      <c r="L612" s="154" t="s">
        <v>687</v>
      </c>
      <c r="M612" s="157">
        <f>IF('Workload Summary'!$L4="Y",'Workload Summary'!$I4,0)</f>
        <v>0</v>
      </c>
      <c r="N612" s="145">
        <v>1.5</v>
      </c>
      <c r="O612" s="145">
        <v>1.5</v>
      </c>
      <c r="P612" s="145" t="s">
        <v>3301</v>
      </c>
      <c r="Q612" s="137"/>
    </row>
    <row r="613" ht="15.75">
      <c r="A613" s="145" t="s">
        <v>681</v>
      </c>
      <c r="B613" s="154" t="s">
        <v>1581</v>
      </c>
      <c r="C613" s="145" t="s">
        <v>1582</v>
      </c>
      <c r="D613" s="145" t="s">
        <v>1583</v>
      </c>
      <c r="E613" s="147" t="s">
        <v>3299</v>
      </c>
      <c r="F613" s="147" t="s">
        <v>3299</v>
      </c>
      <c r="G613" s="148">
        <v>1</v>
      </c>
      <c r="H613" s="155">
        <v>498</v>
      </c>
      <c r="I613" s="145">
        <v>498</v>
      </c>
      <c r="J613" s="155" t="s">
        <v>687</v>
      </c>
      <c r="K613" s="156">
        <f>IF(ISBLANK(J4),"0",IF('Workload Summary'!$J4="H",'Workload Summary'!$I4*2,'Workload Summary'!$I4*1))</f>
        <v>0</v>
      </c>
      <c r="L613" s="154" t="s">
        <v>687</v>
      </c>
      <c r="M613" s="157">
        <f>IF('Workload Summary'!$L4="Y",'Workload Summary'!$I4,0)</f>
        <v>0</v>
      </c>
      <c r="N613" s="145">
        <v>1.1</v>
      </c>
      <c r="O613" s="145">
        <v>1.1</v>
      </c>
      <c r="P613" s="145" t="s">
        <v>3302</v>
      </c>
      <c r="Q613" s="137"/>
    </row>
    <row r="614" ht="15.75">
      <c r="A614" s="145" t="s">
        <v>681</v>
      </c>
      <c r="B614" s="154" t="s">
        <v>2496</v>
      </c>
      <c r="C614" s="145" t="s">
        <v>2497</v>
      </c>
      <c r="D614" s="145" t="s">
        <v>1261</v>
      </c>
      <c r="E614" s="147" t="s">
        <v>3299</v>
      </c>
      <c r="F614" s="147" t="s">
        <v>3303</v>
      </c>
      <c r="G614" s="148">
        <v>1</v>
      </c>
      <c r="H614" s="155">
        <v>393</v>
      </c>
      <c r="I614" s="155">
        <v>393</v>
      </c>
      <c r="J614" s="155" t="s">
        <v>687</v>
      </c>
      <c r="K614" s="156">
        <f>IF(ISBLANK(J4),"0",IF('Workload Summary'!$J4="H",'Workload Summary'!$I4*2,'Workload Summary'!$I4*1))</f>
        <v>0</v>
      </c>
      <c r="L614" s="154" t="s">
        <v>687</v>
      </c>
      <c r="M614" s="157">
        <f>IF('Workload Summary'!$L4="Y",'Workload Summary'!$I4,0)</f>
        <v>0</v>
      </c>
      <c r="N614" s="145">
        <v>1</v>
      </c>
      <c r="O614" s="145">
        <v>1</v>
      </c>
      <c r="P614" s="145" t="s">
        <v>3304</v>
      </c>
      <c r="Q614" s="137"/>
    </row>
    <row r="615" ht="15.75">
      <c r="A615" s="145" t="s">
        <v>681</v>
      </c>
      <c r="B615" s="154" t="s">
        <v>1455</v>
      </c>
      <c r="C615" s="145" t="s">
        <v>1456</v>
      </c>
      <c r="D615" s="145" t="s">
        <v>1261</v>
      </c>
      <c r="E615" s="147" t="s">
        <v>3299</v>
      </c>
      <c r="F615" s="147" t="s">
        <v>3303</v>
      </c>
      <c r="G615" s="148">
        <v>3</v>
      </c>
      <c r="H615" s="155">
        <v>458</v>
      </c>
      <c r="I615" s="145">
        <v>458</v>
      </c>
      <c r="J615" s="155" t="s">
        <v>687</v>
      </c>
      <c r="K615" s="156">
        <f>IF(ISBLANK(J4),"0",IF('Workload Summary'!$J4="H",'Workload Summary'!$I4*2,'Workload Summary'!$I4*1))</f>
        <v>0</v>
      </c>
      <c r="L615" s="154" t="s">
        <v>687</v>
      </c>
      <c r="M615" s="157">
        <f>IF('Workload Summary'!$L4="Y",'Workload Summary'!$I4,0)</f>
        <v>0</v>
      </c>
      <c r="N615" s="145">
        <v>1.2</v>
      </c>
      <c r="O615" s="145">
        <v>1.2</v>
      </c>
      <c r="P615" s="145" t="s">
        <v>3305</v>
      </c>
      <c r="Q615" s="137"/>
    </row>
    <row r="616" ht="15.75">
      <c r="A616" s="145" t="s">
        <v>681</v>
      </c>
      <c r="B616" s="154" t="s">
        <v>2631</v>
      </c>
      <c r="C616" s="145" t="s">
        <v>2632</v>
      </c>
      <c r="D616" s="145" t="s">
        <v>1217</v>
      </c>
      <c r="E616" s="147" t="s">
        <v>3303</v>
      </c>
      <c r="F616" s="147" t="s">
        <v>3306</v>
      </c>
      <c r="G616" s="148">
        <v>1</v>
      </c>
      <c r="H616" s="155">
        <v>867</v>
      </c>
      <c r="I616" s="145">
        <v>867</v>
      </c>
      <c r="J616" s="155" t="s">
        <v>687</v>
      </c>
      <c r="K616" s="156">
        <f>IF(ISBLANK(J4),"0",IF('Workload Summary'!$J4="H",'Workload Summary'!$I4*2,'Workload Summary'!$I4*1))</f>
        <v>0</v>
      </c>
      <c r="L616" s="154" t="s">
        <v>687</v>
      </c>
      <c r="M616" s="157">
        <f>IF('Workload Summary'!$L4="Y",'Workload Summary'!$I4,0)</f>
        <v>0</v>
      </c>
      <c r="N616" s="145">
        <v>1.9</v>
      </c>
      <c r="O616" s="145">
        <v>1.9</v>
      </c>
      <c r="P616" s="145" t="s">
        <v>3293</v>
      </c>
      <c r="Q616" s="137"/>
    </row>
    <row r="617" ht="15.75">
      <c r="A617" s="145" t="s">
        <v>681</v>
      </c>
      <c r="B617" s="154" t="s">
        <v>1455</v>
      </c>
      <c r="C617" s="145" t="s">
        <v>1456</v>
      </c>
      <c r="D617" s="145" t="s">
        <v>1261</v>
      </c>
      <c r="E617" s="147" t="s">
        <v>3306</v>
      </c>
      <c r="F617" s="147" t="s">
        <v>3306</v>
      </c>
      <c r="G617" s="148">
        <v>2</v>
      </c>
      <c r="H617" s="155">
        <v>281</v>
      </c>
      <c r="I617" s="145">
        <v>281</v>
      </c>
      <c r="J617" s="155" t="s">
        <v>687</v>
      </c>
      <c r="K617" s="156">
        <f>IF(ISBLANK(J4),"0",IF('Workload Summary'!$J4="H",'Workload Summary'!$I4*2,'Workload Summary'!$I4*1))</f>
        <v>0</v>
      </c>
      <c r="L617" s="154" t="s">
        <v>687</v>
      </c>
      <c r="M617" s="157">
        <f>IF('Workload Summary'!$L4="Y",'Workload Summary'!$I4,0)</f>
        <v>0</v>
      </c>
      <c r="N617" s="145">
        <v>0.8</v>
      </c>
      <c r="O617" s="145">
        <v>0.8</v>
      </c>
      <c r="P617" s="145" t="s">
        <v>3307</v>
      </c>
      <c r="Q617" s="137"/>
    </row>
    <row r="618" ht="15.75">
      <c r="A618" s="145" t="s">
        <v>681</v>
      </c>
      <c r="B618" s="154" t="s">
        <v>1581</v>
      </c>
      <c r="C618" s="145" t="s">
        <v>1582</v>
      </c>
      <c r="D618" s="145" t="s">
        <v>1583</v>
      </c>
      <c r="E618" s="147" t="s">
        <v>3306</v>
      </c>
      <c r="F618" s="147" t="s">
        <v>3306</v>
      </c>
      <c r="G618" s="148">
        <v>1</v>
      </c>
      <c r="H618" s="155">
        <v>500</v>
      </c>
      <c r="I618" s="145">
        <v>500</v>
      </c>
      <c r="J618" s="155" t="s">
        <v>687</v>
      </c>
      <c r="K618" s="156">
        <f>IF(ISBLANK(J4),"0",IF('Workload Summary'!$J4="H",'Workload Summary'!$I4*2,'Workload Summary'!$I4*1))</f>
        <v>0</v>
      </c>
      <c r="L618" s="154" t="s">
        <v>687</v>
      </c>
      <c r="M618" s="157">
        <f>IF('Workload Summary'!$L4="Y",'Workload Summary'!$I4,0)</f>
        <v>0</v>
      </c>
      <c r="N618" s="145">
        <v>0.8</v>
      </c>
      <c r="O618" s="145">
        <v>0.8</v>
      </c>
      <c r="P618" s="145" t="s">
        <v>3308</v>
      </c>
      <c r="Q618" s="137"/>
    </row>
    <row r="619" ht="15.75">
      <c r="A619" s="145" t="s">
        <v>681</v>
      </c>
      <c r="B619" s="154" t="s">
        <v>1912</v>
      </c>
      <c r="C619" s="145" t="s">
        <v>1913</v>
      </c>
      <c r="D619" s="145" t="s">
        <v>1631</v>
      </c>
      <c r="E619" s="147" t="s">
        <v>3306</v>
      </c>
      <c r="F619" s="147" t="s">
        <v>3306</v>
      </c>
      <c r="G619" s="148">
        <v>1</v>
      </c>
      <c r="H619" s="155">
        <v>151</v>
      </c>
      <c r="I619" s="145">
        <v>151</v>
      </c>
      <c r="J619" s="155" t="s">
        <v>687</v>
      </c>
      <c r="K619" s="156">
        <f>IF(ISBLANK(J4),"0",IF('Workload Summary'!$J4="H",'Workload Summary'!$I4*2,'Workload Summary'!$I4*1))</f>
        <v>0</v>
      </c>
      <c r="L619" s="154" t="s">
        <v>687</v>
      </c>
      <c r="M619" s="157">
        <f>IF('Workload Summary'!$L4="Y",'Workload Summary'!$I4,0)</f>
        <v>0</v>
      </c>
      <c r="N619" s="145">
        <v>0.5</v>
      </c>
      <c r="O619" s="145">
        <v>0.5</v>
      </c>
      <c r="P619" s="145" t="s">
        <v>3309</v>
      </c>
      <c r="Q619" s="137"/>
    </row>
    <row r="620" ht="15.75">
      <c r="A620" s="145" t="s">
        <v>681</v>
      </c>
      <c r="B620" s="154" t="s">
        <v>1912</v>
      </c>
      <c r="C620" s="145" t="s">
        <v>1913</v>
      </c>
      <c r="D620" s="145" t="s">
        <v>1631</v>
      </c>
      <c r="E620" s="147" t="s">
        <v>3306</v>
      </c>
      <c r="F620" s="147" t="s">
        <v>3306</v>
      </c>
      <c r="G620" s="148">
        <v>2</v>
      </c>
      <c r="H620" s="155">
        <v>483</v>
      </c>
      <c r="I620" s="145">
        <v>483</v>
      </c>
      <c r="J620" s="155" t="s">
        <v>687</v>
      </c>
      <c r="K620" s="156">
        <f>IF(ISBLANK(J4),"0",IF('Workload Summary'!$J4="H",'Workload Summary'!$I4*2,'Workload Summary'!$I4*1))</f>
        <v>0</v>
      </c>
      <c r="L620" s="154" t="s">
        <v>687</v>
      </c>
      <c r="M620" s="157">
        <f>IF('Workload Summary'!$L4="Y",'Workload Summary'!$I4,0)</f>
        <v>0</v>
      </c>
      <c r="N620" s="145">
        <v>0.7</v>
      </c>
      <c r="O620" s="145">
        <v>0.7</v>
      </c>
      <c r="P620" s="145" t="s">
        <v>3310</v>
      </c>
      <c r="Q620" s="137"/>
    </row>
    <row r="621" ht="15.75">
      <c r="A621" s="145" t="s">
        <v>681</v>
      </c>
      <c r="B621" s="154" t="s">
        <v>1146</v>
      </c>
      <c r="C621" s="145" t="s">
        <v>1147</v>
      </c>
      <c r="D621" s="145" t="s">
        <v>1090</v>
      </c>
      <c r="E621" s="147" t="s">
        <v>3306</v>
      </c>
      <c r="F621" s="147" t="s">
        <v>3311</v>
      </c>
      <c r="G621" s="148">
        <v>1</v>
      </c>
      <c r="H621" s="155">
        <v>608</v>
      </c>
      <c r="I621" s="145">
        <v>608</v>
      </c>
      <c r="J621" s="155" t="s">
        <v>687</v>
      </c>
      <c r="K621" s="156">
        <f>IF(ISBLANK(J4),"0",IF('Workload Summary'!$J4="H",'Workload Summary'!$I4*2,'Workload Summary'!$I4*1))</f>
        <v>0</v>
      </c>
      <c r="L621" s="154" t="s">
        <v>687</v>
      </c>
      <c r="M621" s="157">
        <f>IF('Workload Summary'!$L4="Y",'Workload Summary'!$I4,0)</f>
        <v>0</v>
      </c>
      <c r="N621" s="145">
        <v>1.1</v>
      </c>
      <c r="O621" s="145">
        <v>1.1</v>
      </c>
      <c r="P621" s="145" t="s">
        <v>3312</v>
      </c>
      <c r="Q621" s="137"/>
    </row>
    <row r="622" ht="15.75">
      <c r="A622" s="145" t="s">
        <v>681</v>
      </c>
      <c r="B622" s="154" t="s">
        <v>1797</v>
      </c>
      <c r="C622" s="145" t="s">
        <v>1798</v>
      </c>
      <c r="D622" s="145" t="s">
        <v>1631</v>
      </c>
      <c r="E622" s="147" t="s">
        <v>3306</v>
      </c>
      <c r="F622" s="147" t="s">
        <v>3313</v>
      </c>
      <c r="G622" s="148">
        <v>1</v>
      </c>
      <c r="H622" s="155">
        <v>545</v>
      </c>
      <c r="I622" s="145">
        <v>545</v>
      </c>
      <c r="J622" s="155" t="s">
        <v>687</v>
      </c>
      <c r="K622" s="156">
        <f>IF(ISBLANK(J4),"0",IF('Workload Summary'!$J4="H",'Workload Summary'!$I4*2,'Workload Summary'!$I4*1))</f>
        <v>0</v>
      </c>
      <c r="L622" s="154" t="s">
        <v>687</v>
      </c>
      <c r="M622" s="157">
        <f>IF('Workload Summary'!$L4="Y",'Workload Summary'!$I4,0)</f>
        <v>0</v>
      </c>
      <c r="N622" s="145">
        <v>0.7</v>
      </c>
      <c r="O622" s="145">
        <v>0.7</v>
      </c>
      <c r="P622" s="145" t="s">
        <v>3274</v>
      </c>
      <c r="Q622" s="137"/>
    </row>
    <row r="623" ht="15.75">
      <c r="A623" s="145" t="s">
        <v>681</v>
      </c>
      <c r="B623" s="154" t="s">
        <v>1912</v>
      </c>
      <c r="C623" s="145" t="s">
        <v>1913</v>
      </c>
      <c r="D623" s="145" t="s">
        <v>1631</v>
      </c>
      <c r="E623" s="147" t="s">
        <v>3313</v>
      </c>
      <c r="F623" s="147" t="s">
        <v>3313</v>
      </c>
      <c r="G623" s="148">
        <v>1</v>
      </c>
      <c r="H623" s="155">
        <v>212</v>
      </c>
      <c r="I623" s="145">
        <v>212</v>
      </c>
      <c r="J623" s="155" t="s">
        <v>687</v>
      </c>
      <c r="K623" s="156">
        <f>IF(ISBLANK(J4),"0",IF('Workload Summary'!$J4="H",'Workload Summary'!$I4*2,'Workload Summary'!$I4*1))</f>
        <v>0</v>
      </c>
      <c r="L623" s="154" t="s">
        <v>687</v>
      </c>
      <c r="M623" s="157">
        <f>IF('Workload Summary'!$L4="Y",'Workload Summary'!$I4,0)</f>
        <v>0</v>
      </c>
      <c r="N623" s="145">
        <v>1</v>
      </c>
      <c r="O623" s="145">
        <v>1</v>
      </c>
      <c r="P623" s="145" t="s">
        <v>3314</v>
      </c>
      <c r="Q623" s="137"/>
    </row>
    <row r="624" ht="15.75">
      <c r="A624" s="145" t="s">
        <v>681</v>
      </c>
      <c r="B624" s="154" t="s">
        <v>1972</v>
      </c>
      <c r="C624" s="145" t="s">
        <v>1973</v>
      </c>
      <c r="D624" s="145" t="s">
        <v>1974</v>
      </c>
      <c r="E624" s="147" t="s">
        <v>3313</v>
      </c>
      <c r="F624" s="147" t="s">
        <v>3313</v>
      </c>
      <c r="G624" s="148">
        <v>1</v>
      </c>
      <c r="H624" s="155">
        <v>560</v>
      </c>
      <c r="I624" s="145">
        <v>560</v>
      </c>
      <c r="J624" s="155" t="s">
        <v>687</v>
      </c>
      <c r="K624" s="156">
        <f>IF(ISBLANK(J4),"0",IF('Workload Summary'!$J4="H",'Workload Summary'!$I4*2,'Workload Summary'!$I4*1))</f>
        <v>0</v>
      </c>
      <c r="L624" s="154" t="s">
        <v>687</v>
      </c>
      <c r="M624" s="157">
        <f>IF('Workload Summary'!$L4="Y",'Workload Summary'!$I4,0)</f>
        <v>0</v>
      </c>
      <c r="N624" s="145">
        <v>1.3</v>
      </c>
      <c r="O624" s="145">
        <v>1.3</v>
      </c>
      <c r="P624" s="145" t="s">
        <v>3315</v>
      </c>
      <c r="Q624" s="137"/>
    </row>
    <row r="625" ht="15.75">
      <c r="A625" s="145" t="s">
        <v>681</v>
      </c>
      <c r="B625" s="154" t="s">
        <v>2631</v>
      </c>
      <c r="C625" s="145" t="s">
        <v>2632</v>
      </c>
      <c r="D625" s="145" t="s">
        <v>1217</v>
      </c>
      <c r="E625" s="147" t="s">
        <v>3313</v>
      </c>
      <c r="F625" s="147" t="s">
        <v>3311</v>
      </c>
      <c r="G625" s="148">
        <v>1</v>
      </c>
      <c r="H625" s="155">
        <v>431</v>
      </c>
      <c r="I625" s="145">
        <v>431</v>
      </c>
      <c r="J625" s="155" t="s">
        <v>687</v>
      </c>
      <c r="K625" s="156">
        <f>IF(ISBLANK(J4),"0",IF('Workload Summary'!$J4="H",'Workload Summary'!$I4*2,'Workload Summary'!$I4*1))</f>
        <v>0</v>
      </c>
      <c r="L625" s="154" t="s">
        <v>687</v>
      </c>
      <c r="M625" s="157">
        <f>IF('Workload Summary'!$L4="Y",'Workload Summary'!$I4,0)</f>
        <v>0</v>
      </c>
      <c r="N625" s="145">
        <v>1.3</v>
      </c>
      <c r="O625" s="145">
        <v>1.3</v>
      </c>
      <c r="P625" s="145" t="s">
        <v>3316</v>
      </c>
      <c r="Q625" s="137"/>
    </row>
    <row r="626" ht="15.75">
      <c r="A626" s="145" t="s">
        <v>681</v>
      </c>
      <c r="B626" s="154" t="s">
        <v>3040</v>
      </c>
      <c r="C626" s="145" t="s">
        <v>1089</v>
      </c>
      <c r="D626" s="145" t="s">
        <v>1090</v>
      </c>
      <c r="E626" s="147" t="s">
        <v>3311</v>
      </c>
      <c r="F626" s="147" t="s">
        <v>3311</v>
      </c>
      <c r="G626" s="148">
        <v>1</v>
      </c>
      <c r="H626" s="155">
        <v>205</v>
      </c>
      <c r="I626" s="145">
        <v>205</v>
      </c>
      <c r="J626" s="155" t="s">
        <v>687</v>
      </c>
      <c r="K626" s="156">
        <f>IF(ISBLANK(J4),"0",IF('Workload Summary'!$J4="H",'Workload Summary'!$I4*2,'Workload Summary'!$I4*1))</f>
        <v>0</v>
      </c>
      <c r="L626" s="154" t="s">
        <v>687</v>
      </c>
      <c r="M626" s="157">
        <f>IF('Workload Summary'!$L4="Y",'Workload Summary'!$I4,0)</f>
        <v>0</v>
      </c>
      <c r="N626" s="145">
        <v>1.3</v>
      </c>
      <c r="O626" s="145">
        <v>1.3</v>
      </c>
      <c r="P626" s="145" t="s">
        <v>3317</v>
      </c>
      <c r="Q626" s="137"/>
    </row>
    <row r="627" ht="15.75">
      <c r="A627" s="145" t="s">
        <v>681</v>
      </c>
      <c r="B627" s="154" t="s">
        <v>2496</v>
      </c>
      <c r="C627" s="145" t="s">
        <v>2497</v>
      </c>
      <c r="D627" s="145" t="s">
        <v>1261</v>
      </c>
      <c r="E627" s="147" t="s">
        <v>706</v>
      </c>
      <c r="F627" s="147" t="s">
        <v>3318</v>
      </c>
      <c r="G627" s="148">
        <v>1</v>
      </c>
      <c r="H627" s="155">
        <v>135</v>
      </c>
      <c r="I627" s="145">
        <v>0</v>
      </c>
      <c r="J627" s="155" t="s">
        <v>687</v>
      </c>
      <c r="K627" s="156">
        <f>IF(ISBLANK(J4),"0",IF('Workload Summary'!$J4="H",'Workload Summary'!$I4*2,'Workload Summary'!$I4*1))</f>
        <v>0</v>
      </c>
      <c r="L627" s="154" t="s">
        <v>687</v>
      </c>
      <c r="M627" s="157">
        <f>IF('Workload Summary'!$L4="Y",'Workload Summary'!$I4,0)</f>
        <v>0</v>
      </c>
      <c r="N627" s="145">
        <v>0.9</v>
      </c>
      <c r="O627" s="145">
        <v>0.9</v>
      </c>
      <c r="P627" s="145" t="s">
        <v>3319</v>
      </c>
      <c r="Q627" s="137"/>
    </row>
    <row r="628" ht="15.75">
      <c r="A628" s="145" t="s">
        <v>681</v>
      </c>
      <c r="B628" s="154" t="s">
        <v>1972</v>
      </c>
      <c r="C628" s="145" t="s">
        <v>1973</v>
      </c>
      <c r="D628" s="145" t="s">
        <v>1974</v>
      </c>
      <c r="E628" s="147" t="s">
        <v>706</v>
      </c>
      <c r="F628" s="147" t="s">
        <v>3318</v>
      </c>
      <c r="G628" s="148">
        <v>1</v>
      </c>
      <c r="H628" s="155">
        <v>500</v>
      </c>
      <c r="I628" s="145">
        <v>500</v>
      </c>
      <c r="J628" s="155" t="s">
        <v>687</v>
      </c>
      <c r="K628" s="156">
        <f>IF(ISBLANK(J4),"0",IF('Workload Summary'!$J4="H",'Workload Summary'!$I4*2,'Workload Summary'!$I4*1))</f>
        <v>0</v>
      </c>
      <c r="L628" s="154" t="s">
        <v>687</v>
      </c>
      <c r="M628" s="157">
        <f>IF('Workload Summary'!$L4="Y",'Workload Summary'!$I4,0)</f>
        <v>0</v>
      </c>
      <c r="N628" s="145">
        <v>1.3</v>
      </c>
      <c r="O628" s="145">
        <v>1.3</v>
      </c>
      <c r="P628" s="145" t="s">
        <v>3320</v>
      </c>
      <c r="Q628" s="137"/>
    </row>
    <row r="629" ht="15.75">
      <c r="A629" s="145" t="s">
        <v>681</v>
      </c>
      <c r="B629" s="154" t="s">
        <v>2631</v>
      </c>
      <c r="C629" s="145" t="s">
        <v>2632</v>
      </c>
      <c r="D629" s="145" t="s">
        <v>1217</v>
      </c>
      <c r="E629" s="147" t="s">
        <v>3321</v>
      </c>
      <c r="F629" s="147" t="s">
        <v>3322</v>
      </c>
      <c r="G629" s="148">
        <v>1</v>
      </c>
      <c r="H629" s="155">
        <v>1522</v>
      </c>
      <c r="I629" s="155">
        <v>1522</v>
      </c>
      <c r="J629" s="155" t="s">
        <v>687</v>
      </c>
      <c r="K629" s="156">
        <f>IF(ISBLANK(J4),"0",IF('Workload Summary'!$J4="H",'Workload Summary'!$I4*2,'Workload Summary'!$I4*1))</f>
        <v>0</v>
      </c>
      <c r="L629" s="154" t="s">
        <v>687</v>
      </c>
      <c r="M629" s="157">
        <f>IF('Workload Summary'!$L4="Y",'Workload Summary'!$I4,0)</f>
        <v>0</v>
      </c>
      <c r="N629" s="145">
        <v>2.4</v>
      </c>
      <c r="O629" s="145">
        <v>2.4</v>
      </c>
      <c r="P629" s="145" t="s">
        <v>3323</v>
      </c>
      <c r="Q629" s="137"/>
    </row>
    <row r="630" ht="15.75">
      <c r="A630" s="145" t="s">
        <v>681</v>
      </c>
      <c r="B630" s="154" t="s">
        <v>1146</v>
      </c>
      <c r="C630" s="145" t="s">
        <v>1147</v>
      </c>
      <c r="D630" s="145" t="s">
        <v>1090</v>
      </c>
      <c r="E630" s="147" t="s">
        <v>3318</v>
      </c>
      <c r="F630" s="147" t="s">
        <v>3324</v>
      </c>
      <c r="G630" s="148">
        <v>1</v>
      </c>
      <c r="H630" s="155">
        <v>1161</v>
      </c>
      <c r="I630" s="155">
        <v>1161</v>
      </c>
      <c r="J630" s="155" t="s">
        <v>687</v>
      </c>
      <c r="K630" s="156">
        <f>IF(ISBLANK(J4),"0",IF('Workload Summary'!$J4="H",'Workload Summary'!$I4*2,'Workload Summary'!$I4*1))</f>
        <v>0</v>
      </c>
      <c r="L630" s="154" t="s">
        <v>687</v>
      </c>
      <c r="M630" s="157">
        <f>IF('Workload Summary'!$L4="Y",'Workload Summary'!$I4,0)</f>
        <v>0</v>
      </c>
      <c r="N630" s="145">
        <v>2.1</v>
      </c>
      <c r="O630" s="145">
        <v>2.1</v>
      </c>
      <c r="P630" s="145" t="s">
        <v>3325</v>
      </c>
      <c r="Q630" s="137"/>
    </row>
    <row r="631" ht="15.75">
      <c r="A631" s="145" t="s">
        <v>681</v>
      </c>
      <c r="B631" s="154" t="s">
        <v>1455</v>
      </c>
      <c r="C631" s="145" t="s">
        <v>1456</v>
      </c>
      <c r="D631" s="145" t="s">
        <v>1261</v>
      </c>
      <c r="E631" s="147" t="s">
        <v>3326</v>
      </c>
      <c r="F631" s="147" t="s">
        <v>3326</v>
      </c>
      <c r="G631" s="148">
        <v>1</v>
      </c>
      <c r="H631" s="155">
        <v>548</v>
      </c>
      <c r="I631" s="145">
        <v>548</v>
      </c>
      <c r="J631" s="155" t="s">
        <v>687</v>
      </c>
      <c r="K631" s="156">
        <f>IF(ISBLANK(J4),"0",IF('Workload Summary'!$J4="H",'Workload Summary'!$I4*2,'Workload Summary'!$I4*1))</f>
        <v>0</v>
      </c>
      <c r="L631" s="154" t="s">
        <v>687</v>
      </c>
      <c r="M631" s="157">
        <f>IF('Workload Summary'!$L4="Y",'Workload Summary'!$I4,0)</f>
        <v>0</v>
      </c>
      <c r="N631" s="145">
        <v>1.3</v>
      </c>
      <c r="O631" s="145">
        <v>1.3</v>
      </c>
      <c r="P631" s="145" t="s">
        <v>3327</v>
      </c>
      <c r="Q631" s="137"/>
    </row>
    <row r="632" ht="15.75">
      <c r="A632" s="145" t="s">
        <v>681</v>
      </c>
      <c r="B632" s="154" t="s">
        <v>2631</v>
      </c>
      <c r="C632" s="145" t="s">
        <v>2632</v>
      </c>
      <c r="D632" s="145" t="s">
        <v>1217</v>
      </c>
      <c r="E632" s="147" t="s">
        <v>3326</v>
      </c>
      <c r="F632" s="147" t="s">
        <v>3326</v>
      </c>
      <c r="G632" s="148">
        <v>1</v>
      </c>
      <c r="H632" s="155">
        <v>1503</v>
      </c>
      <c r="I632" s="145">
        <v>0</v>
      </c>
      <c r="J632" s="155" t="s">
        <v>687</v>
      </c>
      <c r="K632" s="156">
        <f>IF(ISBLANK(J4),"0",IF('Workload Summary'!$J4="H",'Workload Summary'!$I4*2,'Workload Summary'!$I4*1))</f>
        <v>0</v>
      </c>
      <c r="L632" s="154" t="s">
        <v>687</v>
      </c>
      <c r="M632" s="157">
        <f>IF('Workload Summary'!$L4="Y",'Workload Summary'!$I4,0)</f>
        <v>0</v>
      </c>
      <c r="N632" s="145">
        <v>2.6</v>
      </c>
      <c r="O632" s="145">
        <v>2.6</v>
      </c>
      <c r="P632" s="145" t="s">
        <v>3328</v>
      </c>
      <c r="Q632" s="137"/>
    </row>
    <row r="633" ht="15.75">
      <c r="A633" s="145" t="s">
        <v>681</v>
      </c>
      <c r="B633" s="154" t="s">
        <v>2631</v>
      </c>
      <c r="C633" s="145" t="s">
        <v>2632</v>
      </c>
      <c r="D633" s="145" t="s">
        <v>1217</v>
      </c>
      <c r="E633" s="147" t="s">
        <v>3324</v>
      </c>
      <c r="F633" s="147" t="s">
        <v>3324</v>
      </c>
      <c r="G633" s="148">
        <v>1</v>
      </c>
      <c r="H633" s="155">
        <v>1511</v>
      </c>
      <c r="I633" s="145">
        <v>0</v>
      </c>
      <c r="J633" s="155" t="s">
        <v>687</v>
      </c>
      <c r="K633" s="156">
        <f>IF(ISBLANK(J4),"0",IF('Workload Summary'!$J4="H",'Workload Summary'!$I4*2,'Workload Summary'!$I4*1))</f>
        <v>0</v>
      </c>
      <c r="L633" s="154" t="s">
        <v>687</v>
      </c>
      <c r="M633" s="157">
        <f>IF('Workload Summary'!$L4="Y",'Workload Summary'!$I4,0)</f>
        <v>0</v>
      </c>
      <c r="N633" s="145">
        <v>1.3</v>
      </c>
      <c r="O633" s="145">
        <v>1.3</v>
      </c>
      <c r="P633" s="145" t="s">
        <v>3329</v>
      </c>
      <c r="Q633" s="137"/>
    </row>
    <row r="634" ht="15.75">
      <c r="A634" s="145" t="s">
        <v>681</v>
      </c>
      <c r="B634" s="154" t="s">
        <v>1912</v>
      </c>
      <c r="C634" s="145" t="s">
        <v>1913</v>
      </c>
      <c r="D634" s="145" t="s">
        <v>1631</v>
      </c>
      <c r="E634" s="147" t="s">
        <v>3330</v>
      </c>
      <c r="F634" s="147" t="s">
        <v>3331</v>
      </c>
      <c r="G634" s="148">
        <v>1</v>
      </c>
      <c r="H634" s="155">
        <v>494</v>
      </c>
      <c r="I634" s="145">
        <v>494</v>
      </c>
      <c r="J634" s="155" t="s">
        <v>687</v>
      </c>
      <c r="K634" s="156">
        <f>IF(ISBLANK(J4),"0",IF('Workload Summary'!$J4="H",'Workload Summary'!$I4*2,'Workload Summary'!$I4*1))</f>
        <v>0</v>
      </c>
      <c r="L634" s="154" t="s">
        <v>687</v>
      </c>
      <c r="M634" s="157">
        <f>IF('Workload Summary'!$L4="Y",'Workload Summary'!$I4,0)</f>
        <v>0</v>
      </c>
      <c r="N634" s="145">
        <v>1.3</v>
      </c>
      <c r="O634" s="145">
        <v>1.3</v>
      </c>
      <c r="P634" s="145" t="s">
        <v>3244</v>
      </c>
      <c r="Q634" s="137"/>
    </row>
    <row r="635" ht="15.75">
      <c r="A635" s="145" t="s">
        <v>681</v>
      </c>
      <c r="B635" s="154" t="s">
        <v>2496</v>
      </c>
      <c r="C635" s="145" t="s">
        <v>2497</v>
      </c>
      <c r="D635" s="145" t="s">
        <v>1261</v>
      </c>
      <c r="E635" s="147" t="s">
        <v>3331</v>
      </c>
      <c r="F635" s="147" t="s">
        <v>3332</v>
      </c>
      <c r="G635" s="148">
        <v>1</v>
      </c>
      <c r="H635" s="155">
        <v>191</v>
      </c>
      <c r="I635" s="155">
        <v>191</v>
      </c>
      <c r="J635" s="155" t="s">
        <v>687</v>
      </c>
      <c r="K635" s="156">
        <f>IF(ISBLANK(J4),"0",IF('Workload Summary'!$J4="H",'Workload Summary'!$I4*2,'Workload Summary'!$I4*1))</f>
        <v>0</v>
      </c>
      <c r="L635" s="154" t="s">
        <v>687</v>
      </c>
      <c r="M635" s="157">
        <f>IF('Workload Summary'!$L4="Y",'Workload Summary'!$I4,0)</f>
        <v>0</v>
      </c>
      <c r="N635" s="145">
        <v>0.8</v>
      </c>
      <c r="O635" s="145">
        <v>0.8</v>
      </c>
      <c r="P635" s="145" t="s">
        <v>3333</v>
      </c>
      <c r="Q635" s="137"/>
    </row>
    <row r="636" ht="15.75">
      <c r="A636" s="145" t="s">
        <v>681</v>
      </c>
      <c r="B636" s="154" t="s">
        <v>1455</v>
      </c>
      <c r="C636" s="145" t="s">
        <v>1456</v>
      </c>
      <c r="D636" s="145" t="s">
        <v>1261</v>
      </c>
      <c r="E636" s="147" t="s">
        <v>3331</v>
      </c>
      <c r="F636" s="147" t="s">
        <v>3331</v>
      </c>
      <c r="G636" s="148">
        <v>2</v>
      </c>
      <c r="H636" s="155">
        <v>529</v>
      </c>
      <c r="I636" s="155">
        <v>529</v>
      </c>
      <c r="J636" s="155" t="s">
        <v>687</v>
      </c>
      <c r="K636" s="156">
        <f>IF(ISBLANK(J4),"0",IF('Workload Summary'!$J4="H",'Workload Summary'!$I4*2,'Workload Summary'!$I4*1))</f>
        <v>0</v>
      </c>
      <c r="L636" s="154" t="s">
        <v>687</v>
      </c>
      <c r="M636" s="157">
        <f>IF('Workload Summary'!$L4="Y",'Workload Summary'!$I4,0)</f>
        <v>0</v>
      </c>
      <c r="N636" s="145">
        <v>1.8</v>
      </c>
      <c r="O636" s="145">
        <v>1.8</v>
      </c>
      <c r="P636" s="145" t="s">
        <v>3334</v>
      </c>
      <c r="Q636" s="137"/>
    </row>
    <row r="637" ht="15.75">
      <c r="A637" s="145" t="s">
        <v>681</v>
      </c>
      <c r="B637" s="154" t="s">
        <v>3040</v>
      </c>
      <c r="C637" s="145" t="s">
        <v>1089</v>
      </c>
      <c r="D637" s="145" t="s">
        <v>1090</v>
      </c>
      <c r="E637" s="147" t="s">
        <v>3331</v>
      </c>
      <c r="F637" s="147" t="s">
        <v>3332</v>
      </c>
      <c r="G637" s="148">
        <v>1</v>
      </c>
      <c r="H637" s="155">
        <v>571</v>
      </c>
      <c r="I637" s="145">
        <v>571</v>
      </c>
      <c r="J637" s="155" t="s">
        <v>687</v>
      </c>
      <c r="K637" s="156">
        <f>IF(ISBLANK(J4),"0",IF('Workload Summary'!$J4="H",'Workload Summary'!$I4*2,'Workload Summary'!$I4*1))</f>
        <v>0</v>
      </c>
      <c r="L637" s="154" t="s">
        <v>687</v>
      </c>
      <c r="M637" s="157">
        <f>IF('Workload Summary'!$L4="Y",'Workload Summary'!$I4,0)</f>
        <v>0</v>
      </c>
      <c r="N637" s="145">
        <v>1.5</v>
      </c>
      <c r="O637" s="145">
        <v>1.5</v>
      </c>
      <c r="P637" s="145" t="s">
        <v>3335</v>
      </c>
      <c r="Q637" s="137"/>
    </row>
    <row r="638" ht="15.75">
      <c r="A638" s="145" t="s">
        <v>681</v>
      </c>
      <c r="B638" s="154" t="s">
        <v>2362</v>
      </c>
      <c r="C638" s="145" t="s">
        <v>2363</v>
      </c>
      <c r="D638" s="145" t="s">
        <v>1583</v>
      </c>
      <c r="E638" s="147" t="s">
        <v>3336</v>
      </c>
      <c r="F638" s="147" t="s">
        <v>3336</v>
      </c>
      <c r="G638" s="148">
        <v>1</v>
      </c>
      <c r="H638" s="155">
        <v>501</v>
      </c>
      <c r="I638" s="145">
        <v>501</v>
      </c>
      <c r="J638" s="155" t="s">
        <v>687</v>
      </c>
      <c r="K638" s="156">
        <f>IF(ISBLANK(J4),"0",IF('Workload Summary'!$J4="H",'Workload Summary'!$I4*2,'Workload Summary'!$I4*1))</f>
        <v>0</v>
      </c>
      <c r="L638" s="154" t="s">
        <v>2705</v>
      </c>
      <c r="M638" s="157">
        <f>IF('Workload Summary'!$L4="Y",'Workload Summary'!$I4,0)</f>
        <v>501</v>
      </c>
      <c r="N638" s="145">
        <v>1.4</v>
      </c>
      <c r="O638" s="145">
        <v>1.4</v>
      </c>
      <c r="P638" s="145" t="s">
        <v>3337</v>
      </c>
      <c r="Q638" s="137"/>
    </row>
    <row r="639" ht="15.75">
      <c r="A639" s="145" t="s">
        <v>681</v>
      </c>
      <c r="B639" s="154" t="s">
        <v>1123</v>
      </c>
      <c r="C639" s="145" t="s">
        <v>1124</v>
      </c>
      <c r="D639" s="145" t="s">
        <v>1125</v>
      </c>
      <c r="E639" s="147" t="s">
        <v>3336</v>
      </c>
      <c r="F639" s="147" t="s">
        <v>3338</v>
      </c>
      <c r="G639" s="148">
        <v>1</v>
      </c>
      <c r="H639" s="155">
        <v>922</v>
      </c>
      <c r="I639" s="145">
        <v>922</v>
      </c>
      <c r="J639" s="155" t="s">
        <v>687</v>
      </c>
      <c r="K639" s="156">
        <f>IF(ISBLANK(J4),"0",IF('Workload Summary'!$J4="H",'Workload Summary'!$I4*2,'Workload Summary'!$I4*1))</f>
        <v>0</v>
      </c>
      <c r="L639" s="154" t="s">
        <v>687</v>
      </c>
      <c r="M639" s="157">
        <f>IF('Workload Summary'!$L4="Y",'Workload Summary'!$I4,0)</f>
        <v>0</v>
      </c>
      <c r="N639" s="145">
        <v>1.5</v>
      </c>
      <c r="O639" s="145">
        <v>1.5</v>
      </c>
      <c r="P639" s="145" t="s">
        <v>3339</v>
      </c>
      <c r="Q639" s="137"/>
    </row>
    <row r="640" ht="15.75">
      <c r="A640" s="145" t="s">
        <v>681</v>
      </c>
      <c r="B640" s="154" t="s">
        <v>1455</v>
      </c>
      <c r="C640" s="145" t="s">
        <v>1456</v>
      </c>
      <c r="D640" s="145" t="s">
        <v>1261</v>
      </c>
      <c r="E640" s="147" t="s">
        <v>3338</v>
      </c>
      <c r="F640" s="147" t="s">
        <v>3340</v>
      </c>
      <c r="G640" s="148">
        <v>3</v>
      </c>
      <c r="H640" s="155">
        <v>702</v>
      </c>
      <c r="I640" s="145">
        <v>702</v>
      </c>
      <c r="J640" s="155" t="s">
        <v>687</v>
      </c>
      <c r="K640" s="156">
        <f>IF(ISBLANK(J4),"0",IF('Workload Summary'!$J4="H",'Workload Summary'!$I4*2,'Workload Summary'!$I4*1))</f>
        <v>0</v>
      </c>
      <c r="L640" s="154" t="s">
        <v>687</v>
      </c>
      <c r="M640" s="157">
        <f>IF('Workload Summary'!$L4="Y",'Workload Summary'!$I4,0)</f>
        <v>0</v>
      </c>
      <c r="N640" s="145">
        <v>2</v>
      </c>
      <c r="O640" s="145">
        <v>2</v>
      </c>
      <c r="P640" s="145" t="s">
        <v>3341</v>
      </c>
      <c r="Q640" s="137"/>
    </row>
    <row r="641" ht="15.75">
      <c r="A641" s="145" t="s">
        <v>681</v>
      </c>
      <c r="B641" s="154" t="s">
        <v>1912</v>
      </c>
      <c r="C641" s="145" t="s">
        <v>1913</v>
      </c>
      <c r="D641" s="145" t="s">
        <v>1631</v>
      </c>
      <c r="E641" s="147" t="s">
        <v>3342</v>
      </c>
      <c r="F641" s="147" t="s">
        <v>3340</v>
      </c>
      <c r="G641" s="148">
        <v>1</v>
      </c>
      <c r="H641" s="155">
        <v>406</v>
      </c>
      <c r="I641" s="145">
        <v>406</v>
      </c>
      <c r="J641" s="155" t="s">
        <v>687</v>
      </c>
      <c r="K641" s="156">
        <f>IF(ISBLANK(J4),"0",IF('Workload Summary'!$J4="H",'Workload Summary'!$I4*2,'Workload Summary'!$I4*1))</f>
        <v>0</v>
      </c>
      <c r="L641" s="154" t="s">
        <v>687</v>
      </c>
      <c r="M641" s="157">
        <f>IF('Workload Summary'!$L4="Y",'Workload Summary'!$I4,0)</f>
        <v>0</v>
      </c>
      <c r="N641" s="145">
        <v>1.3</v>
      </c>
      <c r="O641" s="145">
        <v>1.3</v>
      </c>
      <c r="P641" s="145" t="s">
        <v>3343</v>
      </c>
      <c r="Q641" s="137"/>
    </row>
    <row r="642" ht="15.75">
      <c r="A642" s="145" t="s">
        <v>681</v>
      </c>
      <c r="B642" s="154" t="s">
        <v>1972</v>
      </c>
      <c r="C642" s="145" t="s">
        <v>1973</v>
      </c>
      <c r="D642" s="145" t="s">
        <v>1974</v>
      </c>
      <c r="E642" s="147" t="s">
        <v>3340</v>
      </c>
      <c r="F642" s="147" t="s">
        <v>3344</v>
      </c>
      <c r="G642" s="148">
        <v>1</v>
      </c>
      <c r="H642" s="155">
        <v>466</v>
      </c>
      <c r="I642" s="145">
        <v>466</v>
      </c>
      <c r="J642" s="155" t="s">
        <v>687</v>
      </c>
      <c r="K642" s="156">
        <f>IF(ISBLANK(J4),"0",IF('Workload Summary'!$J4="H",'Workload Summary'!$I4*2,'Workload Summary'!$I4*1))</f>
        <v>0</v>
      </c>
      <c r="L642" s="154" t="s">
        <v>687</v>
      </c>
      <c r="M642" s="157">
        <f>IF('Workload Summary'!$L4="Y",'Workload Summary'!$I4,0)</f>
        <v>0</v>
      </c>
      <c r="N642" s="145">
        <v>0.6</v>
      </c>
      <c r="O642" s="145">
        <v>0.6</v>
      </c>
      <c r="P642" s="145" t="s">
        <v>3345</v>
      </c>
      <c r="Q642" s="137"/>
    </row>
    <row r="643" ht="15.75">
      <c r="A643" s="145" t="s">
        <v>681</v>
      </c>
      <c r="B643" s="154" t="s">
        <v>2269</v>
      </c>
      <c r="C643" s="145" t="s">
        <v>2270</v>
      </c>
      <c r="D643" s="145" t="s">
        <v>1090</v>
      </c>
      <c r="E643" s="147" t="s">
        <v>3344</v>
      </c>
      <c r="F643" s="147" t="s">
        <v>3344</v>
      </c>
      <c r="G643" s="148">
        <v>1</v>
      </c>
      <c r="H643" s="155">
        <v>1037</v>
      </c>
      <c r="I643" s="145">
        <v>1037</v>
      </c>
      <c r="J643" s="155" t="s">
        <v>687</v>
      </c>
      <c r="K643" s="156">
        <f>IF(ISBLANK(J4),"0",IF('Workload Summary'!$J4="H",'Workload Summary'!$I4*2,'Workload Summary'!$I4*1))</f>
        <v>0</v>
      </c>
      <c r="L643" s="154" t="s">
        <v>687</v>
      </c>
      <c r="M643" s="157">
        <f>IF('Workload Summary'!$L4="Y",'Workload Summary'!$I4,0)</f>
        <v>0</v>
      </c>
      <c r="N643" s="145">
        <v>1.8</v>
      </c>
      <c r="O643" s="145">
        <v>1.8</v>
      </c>
      <c r="P643" s="145" t="s">
        <v>3346</v>
      </c>
      <c r="Q643" s="137"/>
    </row>
    <row r="644" ht="15.75">
      <c r="A644" s="145" t="s">
        <v>681</v>
      </c>
      <c r="B644" s="154" t="s">
        <v>1146</v>
      </c>
      <c r="C644" s="145" t="s">
        <v>1147</v>
      </c>
      <c r="D644" s="145" t="s">
        <v>1090</v>
      </c>
      <c r="E644" s="147" t="s">
        <v>3340</v>
      </c>
      <c r="F644" s="147" t="s">
        <v>3344</v>
      </c>
      <c r="G644" s="148">
        <v>1</v>
      </c>
      <c r="H644" s="155">
        <v>401</v>
      </c>
      <c r="I644" s="145">
        <v>0</v>
      </c>
      <c r="J644" s="155" t="s">
        <v>687</v>
      </c>
      <c r="K644" s="156">
        <f>IF(ISBLANK(J4),"0",IF('Workload Summary'!$J4="H",'Workload Summary'!$I4*2,'Workload Summary'!$I4*1))</f>
        <v>0</v>
      </c>
      <c r="L644" s="154" t="s">
        <v>687</v>
      </c>
      <c r="M644" s="157">
        <f>IF('Workload Summary'!$L4="Y",'Workload Summary'!$I4,0)</f>
        <v>0</v>
      </c>
      <c r="N644" s="145">
        <v>1.7</v>
      </c>
      <c r="O644" s="145">
        <v>1.7</v>
      </c>
      <c r="P644" s="145" t="s">
        <v>3347</v>
      </c>
      <c r="Q644" s="137"/>
    </row>
    <row r="645" ht="15.75">
      <c r="A645" s="145" t="s">
        <v>681</v>
      </c>
      <c r="B645" s="154" t="s">
        <v>1455</v>
      </c>
      <c r="C645" s="145" t="s">
        <v>1456</v>
      </c>
      <c r="D645" s="145" t="s">
        <v>1261</v>
      </c>
      <c r="E645" s="147" t="s">
        <v>3348</v>
      </c>
      <c r="F645" s="147" t="s">
        <v>3348</v>
      </c>
      <c r="G645" s="148">
        <v>3</v>
      </c>
      <c r="H645" s="155">
        <v>694</v>
      </c>
      <c r="I645" s="145">
        <v>694</v>
      </c>
      <c r="J645" s="155" t="s">
        <v>687</v>
      </c>
      <c r="K645" s="156">
        <f>IF(ISBLANK(J4),"0",IF('Workload Summary'!$J4="H",'Workload Summary'!$I4*2,'Workload Summary'!$I4*1))</f>
        <v>0</v>
      </c>
      <c r="L645" s="154" t="s">
        <v>687</v>
      </c>
      <c r="M645" s="157">
        <f>IF('Workload Summary'!$L4="Y",'Workload Summary'!$I4,0)</f>
        <v>0</v>
      </c>
      <c r="N645" s="145">
        <v>1.8</v>
      </c>
      <c r="O645" s="145">
        <v>1.8</v>
      </c>
      <c r="P645" s="145" t="s">
        <v>3349</v>
      </c>
      <c r="Q645" s="137"/>
    </row>
    <row r="646" ht="15.75">
      <c r="A646" s="145" t="s">
        <v>681</v>
      </c>
      <c r="B646" s="154" t="s">
        <v>1146</v>
      </c>
      <c r="C646" s="145" t="s">
        <v>1147</v>
      </c>
      <c r="D646" s="145" t="s">
        <v>1090</v>
      </c>
      <c r="E646" s="147" t="s">
        <v>3350</v>
      </c>
      <c r="F646" s="147" t="s">
        <v>3350</v>
      </c>
      <c r="G646" s="148">
        <v>1</v>
      </c>
      <c r="H646" s="155">
        <v>762</v>
      </c>
      <c r="I646" s="145">
        <v>762</v>
      </c>
      <c r="J646" s="155" t="s">
        <v>687</v>
      </c>
      <c r="K646" s="156">
        <f>IF(ISBLANK(J4),"0",IF('Workload Summary'!$J4="H",'Workload Summary'!$I4*2,'Workload Summary'!$I4*1))</f>
        <v>0</v>
      </c>
      <c r="L646" s="154" t="s">
        <v>687</v>
      </c>
      <c r="M646" s="157">
        <f>IF('Workload Summary'!$L4="Y",'Workload Summary'!$I4,0)</f>
        <v>0</v>
      </c>
      <c r="N646" s="145">
        <v>1.3</v>
      </c>
      <c r="O646" s="145">
        <v>1.3</v>
      </c>
      <c r="P646" s="145" t="s">
        <v>3351</v>
      </c>
      <c r="Q646" s="137"/>
    </row>
    <row r="647" ht="15.75">
      <c r="A647" s="145" t="s">
        <v>681</v>
      </c>
      <c r="B647" s="154" t="s">
        <v>1912</v>
      </c>
      <c r="C647" s="145" t="s">
        <v>1913</v>
      </c>
      <c r="D647" s="145" t="s">
        <v>1631</v>
      </c>
      <c r="E647" s="147" t="s">
        <v>3352</v>
      </c>
      <c r="F647" s="147" t="s">
        <v>3353</v>
      </c>
      <c r="G647" s="148">
        <v>1</v>
      </c>
      <c r="H647" s="155">
        <v>497</v>
      </c>
      <c r="I647" s="145">
        <v>497</v>
      </c>
      <c r="J647" s="155" t="s">
        <v>687</v>
      </c>
      <c r="K647" s="156">
        <f>IF(ISBLANK(J4),"0",IF('Workload Summary'!$J4="H",'Workload Summary'!$I4*2,'Workload Summary'!$I4*1))</f>
        <v>0</v>
      </c>
      <c r="L647" s="154" t="s">
        <v>687</v>
      </c>
      <c r="M647" s="157">
        <f>IF('Workload Summary'!$L4="Y",'Workload Summary'!$I4,0)</f>
        <v>0</v>
      </c>
      <c r="N647" s="145">
        <v>1.3</v>
      </c>
      <c r="O647" s="145">
        <v>1.3</v>
      </c>
      <c r="P647" s="145" t="s">
        <v>3354</v>
      </c>
      <c r="Q647" s="137"/>
    </row>
    <row r="648" ht="15.75">
      <c r="A648" s="145" t="s">
        <v>681</v>
      </c>
      <c r="B648" s="154" t="s">
        <v>1455</v>
      </c>
      <c r="C648" s="145" t="s">
        <v>1456</v>
      </c>
      <c r="D648" s="145" t="s">
        <v>1261</v>
      </c>
      <c r="E648" s="147" t="s">
        <v>3353</v>
      </c>
      <c r="F648" s="147" t="s">
        <v>3353</v>
      </c>
      <c r="G648" s="148">
        <v>1</v>
      </c>
      <c r="H648" s="155">
        <v>285</v>
      </c>
      <c r="I648" s="145">
        <v>285</v>
      </c>
      <c r="J648" s="155" t="s">
        <v>687</v>
      </c>
      <c r="K648" s="156">
        <f>IF(ISBLANK(J4),"0",IF('Workload Summary'!$J4="H",'Workload Summary'!$I4*2,'Workload Summary'!$I4*1))</f>
        <v>0</v>
      </c>
      <c r="L648" s="154" t="s">
        <v>687</v>
      </c>
      <c r="M648" s="157">
        <f>IF('Workload Summary'!$L4="Y",'Workload Summary'!$I4,0)</f>
        <v>0</v>
      </c>
      <c r="N648" s="145">
        <v>0.7</v>
      </c>
      <c r="O648" s="145">
        <v>0.7</v>
      </c>
      <c r="P648" s="145" t="s">
        <v>3355</v>
      </c>
      <c r="Q648" s="137"/>
    </row>
    <row r="649" ht="15.75">
      <c r="A649" s="145" t="s">
        <v>681</v>
      </c>
      <c r="B649" s="154" t="s">
        <v>2362</v>
      </c>
      <c r="C649" s="145" t="s">
        <v>2363</v>
      </c>
      <c r="D649" s="145" t="s">
        <v>1583</v>
      </c>
      <c r="E649" s="147" t="s">
        <v>3356</v>
      </c>
      <c r="F649" s="147" t="s">
        <v>3356</v>
      </c>
      <c r="G649" s="148">
        <v>1</v>
      </c>
      <c r="H649" s="155">
        <v>788</v>
      </c>
      <c r="I649" s="145">
        <v>788</v>
      </c>
      <c r="J649" s="155" t="s">
        <v>687</v>
      </c>
      <c r="K649" s="156">
        <f>IF(ISBLANK(J4),"0",IF('Workload Summary'!$J4="H",'Workload Summary'!$I4*2,'Workload Summary'!$I4*1))</f>
        <v>0</v>
      </c>
      <c r="L649" s="154" t="s">
        <v>2705</v>
      </c>
      <c r="M649" s="157">
        <f>IF('Workload Summary'!$L4="Y",'Workload Summary'!$I4,0)</f>
        <v>788</v>
      </c>
      <c r="N649" s="145">
        <v>0.9</v>
      </c>
      <c r="O649" s="145">
        <v>0.9</v>
      </c>
      <c r="P649" s="145" t="s">
        <v>3357</v>
      </c>
      <c r="Q649" s="137"/>
    </row>
    <row r="650" ht="15.75">
      <c r="A650" s="145" t="s">
        <v>681</v>
      </c>
      <c r="B650" s="154" t="s">
        <v>1912</v>
      </c>
      <c r="C650" s="145" t="s">
        <v>1913</v>
      </c>
      <c r="D650" s="145" t="s">
        <v>1631</v>
      </c>
      <c r="E650" s="147" t="s">
        <v>3356</v>
      </c>
      <c r="F650" s="147" t="s">
        <v>3356</v>
      </c>
      <c r="G650" s="148">
        <v>1</v>
      </c>
      <c r="H650" s="155">
        <v>331</v>
      </c>
      <c r="I650" s="145">
        <v>331</v>
      </c>
      <c r="J650" s="155" t="s">
        <v>687</v>
      </c>
      <c r="K650" s="156">
        <f>IF(ISBLANK(J4),"0",IF('Workload Summary'!$J4="H",'Workload Summary'!$I4*2,'Workload Summary'!$I4*1))</f>
        <v>0</v>
      </c>
      <c r="L650" s="154" t="s">
        <v>687</v>
      </c>
      <c r="M650" s="157">
        <f>IF('Workload Summary'!$L4="Y",'Workload Summary'!$I4,0)</f>
        <v>0</v>
      </c>
      <c r="N650" s="145">
        <v>0.8</v>
      </c>
      <c r="O650" s="145">
        <v>0.8</v>
      </c>
      <c r="P650" s="145" t="s">
        <v>3358</v>
      </c>
      <c r="Q650" s="137"/>
    </row>
    <row r="651" ht="15.75">
      <c r="A651" s="145" t="s">
        <v>681</v>
      </c>
      <c r="B651" s="154" t="s">
        <v>2362</v>
      </c>
      <c r="C651" s="145" t="s">
        <v>2363</v>
      </c>
      <c r="D651" s="145" t="s">
        <v>1583</v>
      </c>
      <c r="E651" s="147" t="s">
        <v>3359</v>
      </c>
      <c r="F651" s="147" t="s">
        <v>3359</v>
      </c>
      <c r="G651" s="148">
        <v>1</v>
      </c>
      <c r="H651" s="155">
        <v>867</v>
      </c>
      <c r="I651" s="145">
        <v>867</v>
      </c>
      <c r="J651" s="155" t="s">
        <v>687</v>
      </c>
      <c r="K651" s="156">
        <f>IF(ISBLANK(J4),"0",IF('Workload Summary'!$J4="H",'Workload Summary'!$I4*2,'Workload Summary'!$I4*1))</f>
        <v>0</v>
      </c>
      <c r="L651" s="154" t="s">
        <v>2705</v>
      </c>
      <c r="M651" s="157">
        <f>IF('Workload Summary'!$L4="Y",'Workload Summary'!$I4,0)</f>
        <v>867</v>
      </c>
      <c r="N651" s="145">
        <v>1.8</v>
      </c>
      <c r="O651" s="145">
        <v>1.8</v>
      </c>
      <c r="P651" s="145" t="s">
        <v>3360</v>
      </c>
      <c r="Q651" s="137"/>
    </row>
    <row r="652" ht="15.75">
      <c r="A652" s="145" t="s">
        <v>681</v>
      </c>
      <c r="B652" s="154" t="s">
        <v>1972</v>
      </c>
      <c r="C652" s="145" t="s">
        <v>1973</v>
      </c>
      <c r="D652" s="145" t="s">
        <v>1974</v>
      </c>
      <c r="E652" s="147" t="s">
        <v>3359</v>
      </c>
      <c r="F652" s="147" t="s">
        <v>3361</v>
      </c>
      <c r="G652" s="148">
        <v>1</v>
      </c>
      <c r="H652" s="155">
        <v>499</v>
      </c>
      <c r="I652" s="145">
        <v>499</v>
      </c>
      <c r="J652" s="155" t="s">
        <v>687</v>
      </c>
      <c r="K652" s="156">
        <f>IF(ISBLANK(J4),"0",IF('Workload Summary'!$J4="H",'Workload Summary'!$I4*2,'Workload Summary'!$I4*1))</f>
        <v>0</v>
      </c>
      <c r="L652" s="154" t="s">
        <v>687</v>
      </c>
      <c r="M652" s="157">
        <f>IF('Workload Summary'!$L4="Y",'Workload Summary'!$I4,0)</f>
        <v>0</v>
      </c>
      <c r="N652" s="145">
        <v>1.2</v>
      </c>
      <c r="O652" s="145">
        <v>1.2</v>
      </c>
      <c r="P652" s="145" t="s">
        <v>3362</v>
      </c>
      <c r="Q652" s="137"/>
    </row>
    <row r="653" ht="15.75">
      <c r="A653" s="145" t="s">
        <v>681</v>
      </c>
      <c r="B653" s="154" t="s">
        <v>2993</v>
      </c>
      <c r="C653" s="145" t="s">
        <v>2553</v>
      </c>
      <c r="D653" s="145" t="s">
        <v>2020</v>
      </c>
      <c r="E653" s="147" t="s">
        <v>3361</v>
      </c>
      <c r="F653" s="147" t="s">
        <v>3363</v>
      </c>
      <c r="G653" s="148">
        <v>1</v>
      </c>
      <c r="H653" s="155">
        <v>215</v>
      </c>
      <c r="I653" s="145">
        <v>215</v>
      </c>
      <c r="J653" s="155" t="s">
        <v>687</v>
      </c>
      <c r="K653" s="156">
        <f>IF(ISBLANK(J4),"0",IF('Workload Summary'!$J4="H",'Workload Summary'!$I4*2,'Workload Summary'!$I4*1))</f>
        <v>0</v>
      </c>
      <c r="L653" s="154" t="s">
        <v>687</v>
      </c>
      <c r="M653" s="157">
        <f>IF('Workload Summary'!$L4="Y",'Workload Summary'!$I4,0)</f>
        <v>0</v>
      </c>
      <c r="N653" s="145">
        <v>0.8</v>
      </c>
      <c r="O653" s="145">
        <v>0.8</v>
      </c>
      <c r="P653" s="145" t="s">
        <v>3364</v>
      </c>
      <c r="Q653" s="137"/>
    </row>
    <row r="654" ht="15.75">
      <c r="A654" s="145" t="s">
        <v>681</v>
      </c>
      <c r="B654" s="154" t="s">
        <v>2993</v>
      </c>
      <c r="C654" s="145" t="s">
        <v>2553</v>
      </c>
      <c r="D654" s="145" t="s">
        <v>2020</v>
      </c>
      <c r="E654" s="147" t="s">
        <v>3361</v>
      </c>
      <c r="F654" s="147" t="s">
        <v>3363</v>
      </c>
      <c r="G654" s="148">
        <v>1</v>
      </c>
      <c r="H654" s="155">
        <v>487</v>
      </c>
      <c r="I654" s="145">
        <v>487</v>
      </c>
      <c r="J654" s="155" t="s">
        <v>687</v>
      </c>
      <c r="K654" s="156">
        <f>IF(ISBLANK(J4),"0",IF('Workload Summary'!$J4="H",'Workload Summary'!$I4*2,'Workload Summary'!$I4*1))</f>
        <v>0</v>
      </c>
      <c r="L654" s="154" t="s">
        <v>687</v>
      </c>
      <c r="M654" s="157">
        <f>IF('Workload Summary'!$L4="Y",'Workload Summary'!$I4,0)</f>
        <v>0</v>
      </c>
      <c r="N654" s="145">
        <v>0.6</v>
      </c>
      <c r="O654" s="145">
        <v>0.6</v>
      </c>
      <c r="P654" s="145" t="s">
        <v>3365</v>
      </c>
      <c r="Q654" s="137"/>
    </row>
    <row r="655" ht="15.75">
      <c r="A655" s="145" t="s">
        <v>681</v>
      </c>
      <c r="B655" s="154" t="s">
        <v>1146</v>
      </c>
      <c r="C655" s="145" t="s">
        <v>1147</v>
      </c>
      <c r="D655" s="145" t="s">
        <v>1090</v>
      </c>
      <c r="E655" s="147" t="s">
        <v>3363</v>
      </c>
      <c r="F655" s="147" t="s">
        <v>3363</v>
      </c>
      <c r="G655" s="148">
        <v>1</v>
      </c>
      <c r="H655" s="155">
        <v>192</v>
      </c>
      <c r="I655" s="145">
        <v>192</v>
      </c>
      <c r="J655" s="155" t="s">
        <v>687</v>
      </c>
      <c r="K655" s="156">
        <f>IF(ISBLANK(J4),"0",IF('Workload Summary'!$J4="H",'Workload Summary'!$I4*2,'Workload Summary'!$I4*1))</f>
        <v>0</v>
      </c>
      <c r="L655" s="154" t="s">
        <v>687</v>
      </c>
      <c r="M655" s="157">
        <f>IF('Workload Summary'!$L4="Y",'Workload Summary'!$I4,0)</f>
        <v>0</v>
      </c>
      <c r="N655" s="145">
        <v>1</v>
      </c>
      <c r="O655" s="145">
        <v>1</v>
      </c>
      <c r="P655" s="145" t="s">
        <v>2954</v>
      </c>
      <c r="Q655" s="137"/>
    </row>
    <row r="656" ht="15.75">
      <c r="A656" s="145" t="s">
        <v>681</v>
      </c>
      <c r="B656" s="154" t="s">
        <v>2362</v>
      </c>
      <c r="C656" s="145" t="s">
        <v>2363</v>
      </c>
      <c r="D656" s="145" t="s">
        <v>1583</v>
      </c>
      <c r="E656" s="147" t="s">
        <v>3363</v>
      </c>
      <c r="F656" s="147" t="s">
        <v>3366</v>
      </c>
      <c r="G656" s="148">
        <v>1</v>
      </c>
      <c r="H656" s="155">
        <v>569</v>
      </c>
      <c r="I656" s="145">
        <v>569</v>
      </c>
      <c r="J656" s="155" t="s">
        <v>687</v>
      </c>
      <c r="K656" s="156">
        <f>IF(ISBLANK(J4),"0",IF('Workload Summary'!$J4="H",'Workload Summary'!$I4*2,'Workload Summary'!$I4*1))</f>
        <v>0</v>
      </c>
      <c r="L656" s="154" t="s">
        <v>2705</v>
      </c>
      <c r="M656" s="157">
        <f>IF('Workload Summary'!$L4="Y",'Workload Summary'!$I4,0)</f>
        <v>569</v>
      </c>
      <c r="N656" s="145">
        <v>1.6</v>
      </c>
      <c r="O656" s="145">
        <v>1.6</v>
      </c>
      <c r="P656" s="145" t="s">
        <v>3367</v>
      </c>
      <c r="Q656" s="137"/>
    </row>
    <row r="657" ht="15.75">
      <c r="A657" s="145" t="s">
        <v>681</v>
      </c>
      <c r="B657" s="154" t="s">
        <v>2612</v>
      </c>
      <c r="C657" s="145" t="s">
        <v>2613</v>
      </c>
      <c r="D657" s="145" t="s">
        <v>1974</v>
      </c>
      <c r="E657" s="147" t="s">
        <v>3366</v>
      </c>
      <c r="F657" s="147" t="s">
        <v>3368</v>
      </c>
      <c r="G657" s="148">
        <v>1</v>
      </c>
      <c r="H657" s="155">
        <v>768</v>
      </c>
      <c r="I657" s="145">
        <v>768</v>
      </c>
      <c r="J657" s="155" t="s">
        <v>687</v>
      </c>
      <c r="K657" s="156">
        <f>IF(ISBLANK(J4),"0",IF('Workload Summary'!$J4="H",'Workload Summary'!$I4*2,'Workload Summary'!$I4*1))</f>
        <v>0</v>
      </c>
      <c r="L657" s="154" t="s">
        <v>687</v>
      </c>
      <c r="M657" s="157">
        <f>IF('Workload Summary'!$L4="Y",'Workload Summary'!$I4,0)</f>
        <v>0</v>
      </c>
      <c r="N657" s="145">
        <v>1.6</v>
      </c>
      <c r="O657" s="145">
        <v>1.6</v>
      </c>
      <c r="P657" s="145" t="s">
        <v>3369</v>
      </c>
      <c r="Q657" s="137"/>
    </row>
    <row r="658" ht="15.75">
      <c r="A658" s="145" t="s">
        <v>681</v>
      </c>
      <c r="B658" s="154" t="s">
        <v>2993</v>
      </c>
      <c r="C658" s="145" t="s">
        <v>2553</v>
      </c>
      <c r="D658" s="145" t="s">
        <v>2020</v>
      </c>
      <c r="E658" s="147" t="s">
        <v>3366</v>
      </c>
      <c r="F658" s="147" t="s">
        <v>3366</v>
      </c>
      <c r="G658" s="148">
        <v>1</v>
      </c>
      <c r="H658" s="155">
        <v>248</v>
      </c>
      <c r="I658" s="155">
        <v>248</v>
      </c>
      <c r="J658" s="155" t="s">
        <v>687</v>
      </c>
      <c r="K658" s="156">
        <f>IF(ISBLANK(J4),"0",IF('Workload Summary'!$J4="H",'Workload Summary'!$I4*2,'Workload Summary'!$I4*1))</f>
        <v>0</v>
      </c>
      <c r="L658" s="154" t="s">
        <v>687</v>
      </c>
      <c r="M658" s="157">
        <f>IF('Workload Summary'!$L4="Y",'Workload Summary'!$I4,0)</f>
        <v>0</v>
      </c>
      <c r="N658" s="145">
        <v>0.8</v>
      </c>
      <c r="O658" s="145">
        <v>0.8</v>
      </c>
      <c r="P658" s="145" t="s">
        <v>3370</v>
      </c>
      <c r="Q658" s="137"/>
    </row>
    <row r="659" ht="15.75">
      <c r="A659" s="145" t="s">
        <v>681</v>
      </c>
      <c r="B659" s="154" t="s">
        <v>2993</v>
      </c>
      <c r="C659" s="145" t="s">
        <v>2553</v>
      </c>
      <c r="D659" s="145" t="s">
        <v>2020</v>
      </c>
      <c r="E659" s="147" t="s">
        <v>3366</v>
      </c>
      <c r="F659" s="147" t="s">
        <v>3366</v>
      </c>
      <c r="G659" s="148">
        <v>1</v>
      </c>
      <c r="H659" s="155">
        <v>387</v>
      </c>
      <c r="I659" s="155">
        <v>387</v>
      </c>
      <c r="J659" s="155" t="s">
        <v>687</v>
      </c>
      <c r="K659" s="156">
        <f>IF(ISBLANK(J4),"0",IF('Workload Summary'!$J4="H",'Workload Summary'!$I4*2,'Workload Summary'!$I4*1))</f>
        <v>0</v>
      </c>
      <c r="L659" s="154" t="s">
        <v>687</v>
      </c>
      <c r="M659" s="157">
        <f>IF('Workload Summary'!$L4="Y",'Workload Summary'!$I4,0)</f>
        <v>0</v>
      </c>
      <c r="N659" s="145">
        <v>0.9</v>
      </c>
      <c r="O659" s="145">
        <v>0.9</v>
      </c>
      <c r="P659" s="145" t="s">
        <v>3371</v>
      </c>
      <c r="Q659" s="137"/>
    </row>
    <row r="660" ht="15.75">
      <c r="A660" s="145" t="s">
        <v>681</v>
      </c>
      <c r="B660" s="154" t="s">
        <v>2993</v>
      </c>
      <c r="C660" s="145" t="s">
        <v>2553</v>
      </c>
      <c r="D660" s="145" t="s">
        <v>2020</v>
      </c>
      <c r="E660" s="147" t="s">
        <v>3366</v>
      </c>
      <c r="F660" s="147" t="s">
        <v>3366</v>
      </c>
      <c r="G660" s="148">
        <v>1</v>
      </c>
      <c r="H660" s="155">
        <v>299</v>
      </c>
      <c r="I660" s="155">
        <v>299</v>
      </c>
      <c r="J660" s="155" t="s">
        <v>687</v>
      </c>
      <c r="K660" s="156">
        <f>IF(ISBLANK(J4),"0",IF('Workload Summary'!$J4="H",'Workload Summary'!$I4*2,'Workload Summary'!$I4*1))</f>
        <v>0</v>
      </c>
      <c r="L660" s="154" t="s">
        <v>687</v>
      </c>
      <c r="M660" s="157">
        <f>IF('Workload Summary'!$L4="Y",'Workload Summary'!$I4,0)</f>
        <v>0</v>
      </c>
      <c r="N660" s="145">
        <v>1</v>
      </c>
      <c r="O660" s="145">
        <v>1</v>
      </c>
      <c r="P660" s="145" t="s">
        <v>3372</v>
      </c>
      <c r="Q660" s="137"/>
    </row>
    <row r="661" ht="15.75">
      <c r="A661" s="145" t="s">
        <v>681</v>
      </c>
      <c r="B661" s="154" t="s">
        <v>2993</v>
      </c>
      <c r="C661" s="145" t="s">
        <v>2553</v>
      </c>
      <c r="D661" s="145" t="s">
        <v>2020</v>
      </c>
      <c r="E661" s="147" t="s">
        <v>3366</v>
      </c>
      <c r="F661" s="147" t="s">
        <v>3366</v>
      </c>
      <c r="G661" s="148">
        <v>1</v>
      </c>
      <c r="H661" s="155">
        <v>411</v>
      </c>
      <c r="I661" s="155">
        <v>411</v>
      </c>
      <c r="J661" s="155" t="s">
        <v>687</v>
      </c>
      <c r="K661" s="156">
        <f>IF(ISBLANK(J4),"0",IF('Workload Summary'!$J4="H",'Workload Summary'!$I4*2,'Workload Summary'!$I4*1))</f>
        <v>0</v>
      </c>
      <c r="L661" s="154" t="s">
        <v>687</v>
      </c>
      <c r="M661" s="157">
        <f>IF('Workload Summary'!$L4="Y",'Workload Summary'!$I4,0)</f>
        <v>0</v>
      </c>
      <c r="N661" s="145">
        <v>0.8</v>
      </c>
      <c r="O661" s="145">
        <v>0.8</v>
      </c>
      <c r="P661" s="145" t="s">
        <v>3373</v>
      </c>
      <c r="Q661" s="137"/>
    </row>
    <row r="662" ht="15.75">
      <c r="A662" s="145" t="s">
        <v>681</v>
      </c>
      <c r="B662" s="154" t="s">
        <v>2993</v>
      </c>
      <c r="C662" s="145" t="s">
        <v>2553</v>
      </c>
      <c r="D662" s="145" t="s">
        <v>2020</v>
      </c>
      <c r="E662" s="147" t="s">
        <v>3368</v>
      </c>
      <c r="F662" s="147" t="s">
        <v>3368</v>
      </c>
      <c r="G662" s="148">
        <v>1</v>
      </c>
      <c r="H662" s="155">
        <v>220</v>
      </c>
      <c r="I662" s="155">
        <v>220</v>
      </c>
      <c r="J662" s="155" t="s">
        <v>687</v>
      </c>
      <c r="K662" s="156">
        <f>IF(ISBLANK(J4),"0",IF('Workload Summary'!$J4="H",'Workload Summary'!$I4*2,'Workload Summary'!$I4*1))</f>
        <v>0</v>
      </c>
      <c r="L662" s="154" t="s">
        <v>687</v>
      </c>
      <c r="M662" s="157">
        <f>IF('Workload Summary'!$L4="Y",'Workload Summary'!$I4,0)</f>
        <v>0</v>
      </c>
      <c r="N662" s="145">
        <v>0.7</v>
      </c>
      <c r="O662" s="145">
        <v>0.7</v>
      </c>
      <c r="P662" s="145" t="s">
        <v>3374</v>
      </c>
      <c r="Q662" s="137"/>
    </row>
    <row r="663" ht="15.75">
      <c r="A663" s="145" t="s">
        <v>681</v>
      </c>
      <c r="B663" s="154" t="s">
        <v>2993</v>
      </c>
      <c r="C663" s="145" t="s">
        <v>2553</v>
      </c>
      <c r="D663" s="145" t="s">
        <v>2020</v>
      </c>
      <c r="E663" s="147" t="s">
        <v>3368</v>
      </c>
      <c r="F663" s="147" t="s">
        <v>3368</v>
      </c>
      <c r="G663" s="148">
        <v>1</v>
      </c>
      <c r="H663" s="155">
        <v>401</v>
      </c>
      <c r="I663" s="155">
        <v>401</v>
      </c>
      <c r="J663" s="155" t="s">
        <v>687</v>
      </c>
      <c r="K663" s="156">
        <f>IF(ISBLANK(J4),"0",IF('Workload Summary'!$J4="H",'Workload Summary'!$I4*2,'Workload Summary'!$I4*1))</f>
        <v>0</v>
      </c>
      <c r="L663" s="154" t="s">
        <v>687</v>
      </c>
      <c r="M663" s="157">
        <f>IF('Workload Summary'!$L4="Y",'Workload Summary'!$I4,0)</f>
        <v>0</v>
      </c>
      <c r="N663" s="145">
        <v>0.8</v>
      </c>
      <c r="O663" s="145">
        <v>0.8</v>
      </c>
      <c r="P663" s="145" t="s">
        <v>3375</v>
      </c>
      <c r="Q663" s="137"/>
    </row>
    <row r="664" ht="15.75">
      <c r="A664" s="145" t="s">
        <v>681</v>
      </c>
      <c r="B664" s="154" t="s">
        <v>2993</v>
      </c>
      <c r="C664" s="145" t="s">
        <v>2553</v>
      </c>
      <c r="D664" s="145" t="s">
        <v>2020</v>
      </c>
      <c r="E664" s="147" t="s">
        <v>3368</v>
      </c>
      <c r="F664" s="147" t="s">
        <v>3368</v>
      </c>
      <c r="G664" s="148">
        <v>1</v>
      </c>
      <c r="H664" s="155">
        <v>250</v>
      </c>
      <c r="I664" s="155">
        <v>250</v>
      </c>
      <c r="J664" s="155" t="s">
        <v>687</v>
      </c>
      <c r="K664" s="156">
        <f>IF(ISBLANK(J4),"0",IF('Workload Summary'!$J4="H",'Workload Summary'!$I4*2,'Workload Summary'!$I4*1))</f>
        <v>0</v>
      </c>
      <c r="L664" s="154" t="s">
        <v>687</v>
      </c>
      <c r="M664" s="157">
        <f>IF('Workload Summary'!$L4="Y",'Workload Summary'!$I4,0)</f>
        <v>0</v>
      </c>
      <c r="N664" s="145">
        <v>0.5</v>
      </c>
      <c r="O664" s="145">
        <v>0.5</v>
      </c>
      <c r="P664" s="145" t="s">
        <v>3376</v>
      </c>
      <c r="Q664" s="137"/>
    </row>
    <row r="665" ht="15.75">
      <c r="A665" s="145" t="s">
        <v>681</v>
      </c>
      <c r="B665" s="154" t="s">
        <v>2993</v>
      </c>
      <c r="C665" s="145" t="s">
        <v>2553</v>
      </c>
      <c r="D665" s="145" t="s">
        <v>2020</v>
      </c>
      <c r="E665" s="147" t="s">
        <v>3368</v>
      </c>
      <c r="F665" s="147" t="s">
        <v>3368</v>
      </c>
      <c r="G665" s="148">
        <v>1</v>
      </c>
      <c r="H665" s="155">
        <v>417</v>
      </c>
      <c r="I665" s="155">
        <v>417</v>
      </c>
      <c r="J665" s="155" t="s">
        <v>687</v>
      </c>
      <c r="K665" s="156">
        <f>IF(ISBLANK(J4),"0",IF('Workload Summary'!$J4="H",'Workload Summary'!$I4*2,'Workload Summary'!$I4*1))</f>
        <v>0</v>
      </c>
      <c r="L665" s="154" t="s">
        <v>687</v>
      </c>
      <c r="M665" s="157">
        <f>IF('Workload Summary'!$L4="Y",'Workload Summary'!$I4,0)</f>
        <v>0</v>
      </c>
      <c r="N665" s="145">
        <v>0.3</v>
      </c>
      <c r="O665" s="145">
        <v>0.3</v>
      </c>
      <c r="P665" s="145" t="s">
        <v>3377</v>
      </c>
      <c r="Q665" s="137"/>
    </row>
    <row r="666" ht="15.75">
      <c r="A666" s="145" t="s">
        <v>681</v>
      </c>
      <c r="B666" s="154" t="s">
        <v>2993</v>
      </c>
      <c r="C666" s="145" t="s">
        <v>2553</v>
      </c>
      <c r="D666" s="145" t="s">
        <v>2020</v>
      </c>
      <c r="E666" s="147" t="s">
        <v>3378</v>
      </c>
      <c r="F666" s="147" t="s">
        <v>3378</v>
      </c>
      <c r="G666" s="148">
        <v>1</v>
      </c>
      <c r="H666" s="155">
        <v>400</v>
      </c>
      <c r="I666" s="145">
        <v>400</v>
      </c>
      <c r="J666" s="155" t="s">
        <v>687</v>
      </c>
      <c r="K666" s="156">
        <f>IF(ISBLANK(J4),"0",IF('Workload Summary'!$J4="H",'Workload Summary'!$I4*2,'Workload Summary'!$I4*1))</f>
        <v>0</v>
      </c>
      <c r="L666" s="154" t="s">
        <v>687</v>
      </c>
      <c r="M666" s="157">
        <f>IF('Workload Summary'!$L4="Y",'Workload Summary'!$I4,0)</f>
        <v>0</v>
      </c>
      <c r="N666" s="145">
        <v>0.7</v>
      </c>
      <c r="O666" s="145">
        <v>0.7</v>
      </c>
      <c r="P666" s="145" t="s">
        <v>3379</v>
      </c>
      <c r="Q666" s="137"/>
    </row>
    <row r="667" ht="15.75">
      <c r="A667" s="145" t="s">
        <v>681</v>
      </c>
      <c r="B667" s="154" t="s">
        <v>2362</v>
      </c>
      <c r="C667" s="145" t="s">
        <v>2363</v>
      </c>
      <c r="D667" s="145" t="s">
        <v>1583</v>
      </c>
      <c r="E667" s="147" t="s">
        <v>3368</v>
      </c>
      <c r="F667" s="147" t="s">
        <v>3378</v>
      </c>
      <c r="G667" s="148">
        <v>1</v>
      </c>
      <c r="H667" s="155">
        <v>571</v>
      </c>
      <c r="I667" s="145">
        <v>571</v>
      </c>
      <c r="J667" s="155" t="s">
        <v>687</v>
      </c>
      <c r="K667" s="156">
        <f>IF(ISBLANK(J4),"0",IF('Workload Summary'!$J4="H",'Workload Summary'!$I4*2,'Workload Summary'!$I4*1))</f>
        <v>0</v>
      </c>
      <c r="L667" s="154" t="s">
        <v>2705</v>
      </c>
      <c r="M667" s="157">
        <f>IF('Workload Summary'!$L4="Y",'Workload Summary'!$I4,0)</f>
        <v>571</v>
      </c>
      <c r="N667" s="145">
        <v>1.4</v>
      </c>
      <c r="O667" s="145">
        <v>1.4</v>
      </c>
      <c r="P667" s="145" t="s">
        <v>3380</v>
      </c>
      <c r="Q667" s="137"/>
    </row>
    <row r="668" ht="15.75">
      <c r="A668" s="145" t="s">
        <v>681</v>
      </c>
      <c r="B668" s="154" t="s">
        <v>3381</v>
      </c>
      <c r="C668" s="145" t="s">
        <v>2270</v>
      </c>
      <c r="D668" s="145" t="s">
        <v>1090</v>
      </c>
      <c r="E668" s="147" t="s">
        <v>3378</v>
      </c>
      <c r="F668" s="147" t="s">
        <v>3378</v>
      </c>
      <c r="G668" s="148">
        <v>1</v>
      </c>
      <c r="H668" s="155">
        <v>1331</v>
      </c>
      <c r="I668" s="155">
        <v>1331</v>
      </c>
      <c r="J668" s="155" t="s">
        <v>687</v>
      </c>
      <c r="K668" s="156">
        <f>IF(ISBLANK(J4),"0",IF('Workload Summary'!$J4="H",'Workload Summary'!$I4*2,'Workload Summary'!$I4*1))</f>
        <v>0</v>
      </c>
      <c r="L668" s="154" t="s">
        <v>687</v>
      </c>
      <c r="M668" s="157">
        <f>IF('Workload Summary'!$L4="Y",'Workload Summary'!$I4,0)</f>
        <v>0</v>
      </c>
      <c r="N668" s="145">
        <v>2.2</v>
      </c>
      <c r="O668" s="145">
        <v>2.2</v>
      </c>
      <c r="P668" s="145" t="s">
        <v>3382</v>
      </c>
      <c r="Q668" s="137"/>
    </row>
    <row r="669" ht="15.75">
      <c r="A669" s="145" t="s">
        <v>681</v>
      </c>
      <c r="B669" s="154" t="s">
        <v>2362</v>
      </c>
      <c r="C669" s="145" t="s">
        <v>2363</v>
      </c>
      <c r="D669" s="145" t="s">
        <v>1583</v>
      </c>
      <c r="E669" s="147" t="s">
        <v>3383</v>
      </c>
      <c r="F669" s="147" t="s">
        <v>3384</v>
      </c>
      <c r="G669" s="148">
        <v>1</v>
      </c>
      <c r="H669" s="155">
        <v>207</v>
      </c>
      <c r="I669" s="145">
        <v>207</v>
      </c>
      <c r="J669" s="155" t="s">
        <v>687</v>
      </c>
      <c r="K669" s="156">
        <f>IF(ISBLANK(J4),"0",IF('Workload Summary'!$J4="H",'Workload Summary'!$I4*2,'Workload Summary'!$I4*1))</f>
        <v>0</v>
      </c>
      <c r="L669" s="154" t="s">
        <v>2705</v>
      </c>
      <c r="M669" s="157">
        <f>IF('Workload Summary'!$L4="Y",'Workload Summary'!$I4,0)</f>
        <v>207</v>
      </c>
      <c r="N669" s="145">
        <v>0.9</v>
      </c>
      <c r="O669" s="145">
        <v>0.9</v>
      </c>
      <c r="P669" s="145" t="s">
        <v>3385</v>
      </c>
      <c r="Q669" s="137"/>
    </row>
    <row r="670" ht="15.75">
      <c r="A670" s="145" t="s">
        <v>681</v>
      </c>
      <c r="B670" s="154" t="s">
        <v>3040</v>
      </c>
      <c r="C670" s="145" t="s">
        <v>1089</v>
      </c>
      <c r="D670" s="145" t="s">
        <v>1090</v>
      </c>
      <c r="E670" s="147" t="s">
        <v>3386</v>
      </c>
      <c r="F670" s="147" t="s">
        <v>3387</v>
      </c>
      <c r="G670" s="148">
        <v>1</v>
      </c>
      <c r="H670" s="155">
        <v>755</v>
      </c>
      <c r="I670" s="145">
        <v>755</v>
      </c>
      <c r="J670" s="155" t="s">
        <v>687</v>
      </c>
      <c r="K670" s="156">
        <f>IF(ISBLANK(J4),"0",IF('Workload Summary'!$J4="H",'Workload Summary'!$I4*2,'Workload Summary'!$I4*1))</f>
        <v>0</v>
      </c>
      <c r="L670" s="154" t="s">
        <v>687</v>
      </c>
      <c r="M670" s="157">
        <f>IF('Workload Summary'!$L4="Y",'Workload Summary'!$I4,0)</f>
        <v>0</v>
      </c>
      <c r="N670" s="145">
        <v>1.7</v>
      </c>
      <c r="O670" s="145">
        <v>1.7</v>
      </c>
      <c r="P670" s="145" t="s">
        <v>3388</v>
      </c>
      <c r="Q670" s="137"/>
    </row>
    <row r="671" ht="15.75">
      <c r="A671" s="145" t="s">
        <v>681</v>
      </c>
      <c r="B671" s="154" t="s">
        <v>3389</v>
      </c>
      <c r="C671" s="145" t="s">
        <v>2497</v>
      </c>
      <c r="D671" s="145" t="s">
        <v>1261</v>
      </c>
      <c r="E671" s="147" t="s">
        <v>3386</v>
      </c>
      <c r="F671" s="147" t="s">
        <v>3387</v>
      </c>
      <c r="G671" s="148">
        <v>1</v>
      </c>
      <c r="H671" s="155">
        <v>178</v>
      </c>
      <c r="I671" s="145">
        <v>0</v>
      </c>
      <c r="J671" s="155" t="s">
        <v>687</v>
      </c>
      <c r="K671" s="156">
        <f>IF(ISBLANK(J4),"0",IF('Workload Summary'!$J4="H",'Workload Summary'!$I4*2,'Workload Summary'!$I4*1))</f>
        <v>0</v>
      </c>
      <c r="L671" s="154" t="s">
        <v>687</v>
      </c>
      <c r="M671" s="157">
        <f>IF('Workload Summary'!$L4="Y",'Workload Summary'!$I4,0)</f>
        <v>0</v>
      </c>
      <c r="N671" s="145">
        <v>1</v>
      </c>
      <c r="O671" s="145">
        <v>1</v>
      </c>
      <c r="P671" s="145" t="s">
        <v>3390</v>
      </c>
      <c r="Q671" s="137"/>
    </row>
    <row r="672" ht="15.75">
      <c r="A672" s="145" t="s">
        <v>681</v>
      </c>
      <c r="B672" s="154" t="s">
        <v>2362</v>
      </c>
      <c r="C672" s="145" t="s">
        <v>2363</v>
      </c>
      <c r="D672" s="145" t="s">
        <v>1583</v>
      </c>
      <c r="E672" s="147" t="s">
        <v>3391</v>
      </c>
      <c r="F672" s="147" t="s">
        <v>3391</v>
      </c>
      <c r="G672" s="148">
        <v>1</v>
      </c>
      <c r="H672" s="155">
        <v>526</v>
      </c>
      <c r="I672" s="145">
        <v>526</v>
      </c>
      <c r="J672" s="155" t="s">
        <v>687</v>
      </c>
      <c r="K672" s="156">
        <f>IF(ISBLANK(J4),"0",IF('Workload Summary'!$J4="H",'Workload Summary'!$I4*2,'Workload Summary'!$I4*1))</f>
        <v>0</v>
      </c>
      <c r="L672" s="154" t="s">
        <v>2705</v>
      </c>
      <c r="M672" s="157">
        <f>IF('Workload Summary'!$L4="Y",'Workload Summary'!$I4,0)</f>
        <v>526</v>
      </c>
      <c r="N672" s="145">
        <v>1.4</v>
      </c>
      <c r="O672" s="145">
        <v>1.4</v>
      </c>
      <c r="P672" s="145" t="s">
        <v>3392</v>
      </c>
      <c r="Q672" s="137"/>
    </row>
    <row r="673" ht="15.75">
      <c r="A673" s="145" t="s">
        <v>681</v>
      </c>
      <c r="B673" s="154" t="s">
        <v>1146</v>
      </c>
      <c r="C673" s="145" t="s">
        <v>1147</v>
      </c>
      <c r="D673" s="145" t="s">
        <v>1090</v>
      </c>
      <c r="E673" s="147" t="s">
        <v>3391</v>
      </c>
      <c r="F673" s="147" t="s">
        <v>3393</v>
      </c>
      <c r="G673" s="148">
        <v>1</v>
      </c>
      <c r="H673" s="155">
        <v>725</v>
      </c>
      <c r="I673" s="145">
        <v>0</v>
      </c>
      <c r="J673" s="155" t="s">
        <v>687</v>
      </c>
      <c r="K673" s="156">
        <f>IF(ISBLANK(J4),"0",IF('Workload Summary'!$J4="H",'Workload Summary'!$I4*2,'Workload Summary'!$I4*1))</f>
        <v>0</v>
      </c>
      <c r="L673" s="154" t="s">
        <v>687</v>
      </c>
      <c r="M673" s="157">
        <f>IF('Workload Summary'!$L4="Y",'Workload Summary'!$I4,0)</f>
        <v>0</v>
      </c>
      <c r="N673" s="145">
        <v>1.3</v>
      </c>
      <c r="O673" s="145">
        <v>1.3</v>
      </c>
      <c r="P673" s="145" t="s">
        <v>3394</v>
      </c>
      <c r="Q673" s="137"/>
    </row>
    <row r="674" ht="15.75">
      <c r="A674" s="145" t="s">
        <v>681</v>
      </c>
      <c r="B674" s="154" t="s">
        <v>2362</v>
      </c>
      <c r="C674" s="145" t="s">
        <v>2363</v>
      </c>
      <c r="D674" s="145" t="s">
        <v>1583</v>
      </c>
      <c r="E674" s="147" t="s">
        <v>3395</v>
      </c>
      <c r="F674" s="147" t="s">
        <v>3396</v>
      </c>
      <c r="G674" s="148">
        <v>1</v>
      </c>
      <c r="H674" s="155">
        <v>305</v>
      </c>
      <c r="I674" s="145">
        <v>305</v>
      </c>
      <c r="J674" s="155" t="s">
        <v>687</v>
      </c>
      <c r="K674" s="156">
        <f>IF(ISBLANK(J4),"0",IF('Workload Summary'!$J4="H",'Workload Summary'!$I4*2,'Workload Summary'!$I4*1))</f>
        <v>0</v>
      </c>
      <c r="L674" s="154" t="s">
        <v>2705</v>
      </c>
      <c r="M674" s="157">
        <f>IF('Workload Summary'!$L4="Y",'Workload Summary'!$I4,0)</f>
        <v>305</v>
      </c>
      <c r="N674" s="145">
        <v>1.3</v>
      </c>
      <c r="O674" s="145">
        <v>1.3</v>
      </c>
      <c r="P674" s="145" t="s">
        <v>3397</v>
      </c>
      <c r="Q674" s="137"/>
    </row>
    <row r="675" ht="15.75">
      <c r="A675" s="145" t="s">
        <v>681</v>
      </c>
      <c r="B675" s="154" t="s">
        <v>2644</v>
      </c>
      <c r="C675" s="145" t="s">
        <v>2645</v>
      </c>
      <c r="D675" s="145" t="s">
        <v>1125</v>
      </c>
      <c r="E675" s="147" t="s">
        <v>3396</v>
      </c>
      <c r="F675" s="147" t="s">
        <v>3398</v>
      </c>
      <c r="G675" s="148">
        <v>1</v>
      </c>
      <c r="H675" s="155">
        <v>710</v>
      </c>
      <c r="I675" s="145">
        <v>0</v>
      </c>
      <c r="J675" s="155" t="s">
        <v>687</v>
      </c>
      <c r="K675" s="156">
        <f>IF(ISBLANK(J4),"0",IF('Workload Summary'!$J4="H",'Workload Summary'!$I4*2,'Workload Summary'!$I4*1))</f>
        <v>0</v>
      </c>
      <c r="L675" s="154" t="s">
        <v>687</v>
      </c>
      <c r="M675" s="157">
        <f>IF('Workload Summary'!$L4="Y",'Workload Summary'!$I4,0)</f>
        <v>0</v>
      </c>
      <c r="N675" s="157">
        <v>2.3</v>
      </c>
      <c r="O675" s="145">
        <v>2.3</v>
      </c>
      <c r="P675" s="145" t="s">
        <v>3399</v>
      </c>
      <c r="Q675" s="137"/>
    </row>
    <row r="676" ht="15.75">
      <c r="A676" s="145" t="s">
        <v>681</v>
      </c>
      <c r="B676" s="154" t="s">
        <v>2644</v>
      </c>
      <c r="C676" s="145" t="s">
        <v>2645</v>
      </c>
      <c r="D676" s="145" t="s">
        <v>1125</v>
      </c>
      <c r="E676" s="147" t="s">
        <v>3400</v>
      </c>
      <c r="F676" s="147" t="s">
        <v>3400</v>
      </c>
      <c r="G676" s="148">
        <v>1</v>
      </c>
      <c r="H676" s="155">
        <v>1052</v>
      </c>
      <c r="I676" s="155">
        <v>1052</v>
      </c>
      <c r="J676" s="155" t="s">
        <v>687</v>
      </c>
      <c r="K676" s="156">
        <f>IF(ISBLANK(J4),"0",IF('Workload Summary'!$J4="H",'Workload Summary'!$I4*2,'Workload Summary'!$I4*1))</f>
        <v>0</v>
      </c>
      <c r="L676" s="154" t="s">
        <v>687</v>
      </c>
      <c r="M676" s="157">
        <f>IF('Workload Summary'!$L4="Y",'Workload Summary'!$I4,0)</f>
        <v>0</v>
      </c>
      <c r="N676" s="157">
        <v>1.7</v>
      </c>
      <c r="O676" s="145">
        <v>1.7</v>
      </c>
      <c r="P676" s="145" t="s">
        <v>3401</v>
      </c>
      <c r="Q676" s="137"/>
    </row>
    <row r="677" ht="15.75">
      <c r="A677" s="145" t="s">
        <v>681</v>
      </c>
      <c r="B677" s="154" t="s">
        <v>1146</v>
      </c>
      <c r="C677" s="145" t="s">
        <v>1147</v>
      </c>
      <c r="D677" s="145" t="s">
        <v>1090</v>
      </c>
      <c r="E677" s="147" t="s">
        <v>3402</v>
      </c>
      <c r="F677" s="147" t="s">
        <v>3402</v>
      </c>
      <c r="G677" s="148">
        <v>1</v>
      </c>
      <c r="H677" s="155">
        <v>1234</v>
      </c>
      <c r="I677" s="155">
        <v>1234</v>
      </c>
      <c r="J677" s="155" t="s">
        <v>687</v>
      </c>
      <c r="K677" s="156">
        <f>IF(ISBLANK(J4),"0",IF('Workload Summary'!$J4="H",'Workload Summary'!$I4*2,'Workload Summary'!$I4*1))</f>
        <v>0</v>
      </c>
      <c r="L677" s="154" t="s">
        <v>687</v>
      </c>
      <c r="M677" s="157">
        <f>IF('Workload Summary'!$L4="Y",'Workload Summary'!$I4,0)</f>
        <v>0</v>
      </c>
      <c r="N677" s="157">
        <v>2.2</v>
      </c>
      <c r="O677" s="145">
        <v>2.2</v>
      </c>
      <c r="P677" s="145" t="s">
        <v>3403</v>
      </c>
      <c r="Q677" s="137"/>
    </row>
    <row r="678" ht="15.75">
      <c r="A678" s="145" t="s">
        <v>681</v>
      </c>
      <c r="B678" s="154" t="s">
        <v>2362</v>
      </c>
      <c r="C678" s="145" t="s">
        <v>2363</v>
      </c>
      <c r="D678" s="145" t="s">
        <v>1583</v>
      </c>
      <c r="E678" s="147" t="s">
        <v>3404</v>
      </c>
      <c r="F678" s="147" t="s">
        <v>3405</v>
      </c>
      <c r="G678" s="148">
        <v>1</v>
      </c>
      <c r="H678" s="155">
        <v>314</v>
      </c>
      <c r="I678" s="145">
        <v>314</v>
      </c>
      <c r="J678" s="155" t="s">
        <v>687</v>
      </c>
      <c r="K678" s="156">
        <f>IF(ISBLANK(J4),"0",IF('Workload Summary'!$J4="H",'Workload Summary'!$I4*2,'Workload Summary'!$I4*1))</f>
        <v>0</v>
      </c>
      <c r="L678" s="154" t="s">
        <v>687</v>
      </c>
      <c r="M678" s="157">
        <f>IF('Workload Summary'!$L4="Y",'Workload Summary'!$I4,0)</f>
        <v>0</v>
      </c>
      <c r="N678" s="157">
        <v>1.5</v>
      </c>
      <c r="O678" s="157">
        <v>1.5</v>
      </c>
      <c r="P678" s="145" t="s">
        <v>3406</v>
      </c>
      <c r="Q678" s="137"/>
    </row>
    <row r="679" ht="15.75">
      <c r="A679" s="145" t="s">
        <v>681</v>
      </c>
      <c r="B679" s="154" t="s">
        <v>2362</v>
      </c>
      <c r="C679" s="145" t="s">
        <v>2363</v>
      </c>
      <c r="D679" s="145" t="s">
        <v>1583</v>
      </c>
      <c r="E679" s="147" t="s">
        <v>3407</v>
      </c>
      <c r="F679" s="147" t="s">
        <v>3408</v>
      </c>
      <c r="G679" s="148">
        <v>1</v>
      </c>
      <c r="H679" s="155">
        <v>338</v>
      </c>
      <c r="I679" s="145">
        <v>338</v>
      </c>
      <c r="J679" s="155" t="s">
        <v>687</v>
      </c>
      <c r="K679" s="156">
        <f>IF(ISBLANK(J4),"0",IF('Workload Summary'!$J4="H",'Workload Summary'!$I4*2,'Workload Summary'!$I4*1))</f>
        <v>0</v>
      </c>
      <c r="L679" s="154" t="s">
        <v>687</v>
      </c>
      <c r="M679" s="157">
        <f>IF('Workload Summary'!$L4="Y",'Workload Summary'!$I4,0)</f>
        <v>0</v>
      </c>
      <c r="N679" s="157">
        <v>1.2</v>
      </c>
      <c r="O679" s="145">
        <v>1.2</v>
      </c>
      <c r="P679" s="145" t="s">
        <v>3409</v>
      </c>
      <c r="Q679" s="137"/>
    </row>
    <row r="680" ht="15.75">
      <c r="A680" s="145" t="s">
        <v>681</v>
      </c>
      <c r="B680" s="154" t="s">
        <v>2362</v>
      </c>
      <c r="C680" s="145" t="s">
        <v>2363</v>
      </c>
      <c r="D680" s="145" t="s">
        <v>1583</v>
      </c>
      <c r="E680" s="147" t="s">
        <v>3410</v>
      </c>
      <c r="F680" s="147" t="s">
        <v>3411</v>
      </c>
      <c r="G680" s="148">
        <v>1</v>
      </c>
      <c r="H680" s="155">
        <v>341</v>
      </c>
      <c r="I680" s="145">
        <v>341</v>
      </c>
      <c r="J680" s="155" t="s">
        <v>687</v>
      </c>
      <c r="K680" s="156">
        <f>IF(ISBLANK(J4),"0",IF('Workload Summary'!$J4="H",'Workload Summary'!$I4*2,'Workload Summary'!$I4*1))</f>
        <v>0</v>
      </c>
      <c r="L680" s="154" t="s">
        <v>687</v>
      </c>
      <c r="M680" s="157">
        <f>IF('Workload Summary'!$L4="Y",'Workload Summary'!$I4,0)</f>
        <v>0</v>
      </c>
      <c r="N680" s="157">
        <v>1</v>
      </c>
      <c r="O680" s="145">
        <v>1</v>
      </c>
      <c r="P680" s="145" t="s">
        <v>3412</v>
      </c>
      <c r="Q680" s="137"/>
    </row>
    <row r="681" ht="15.75">
      <c r="A681" s="145" t="s">
        <v>681</v>
      </c>
      <c r="B681" s="154" t="s">
        <v>2474</v>
      </c>
      <c r="C681" s="145" t="s">
        <v>2475</v>
      </c>
      <c r="D681" s="145" t="s">
        <v>2134</v>
      </c>
      <c r="E681" s="147" t="s">
        <v>3413</v>
      </c>
      <c r="F681" s="147" t="s">
        <v>3413</v>
      </c>
      <c r="G681" s="148">
        <v>1</v>
      </c>
      <c r="H681" s="155">
        <v>651</v>
      </c>
      <c r="I681" s="145">
        <v>0</v>
      </c>
      <c r="J681" s="155" t="s">
        <v>687</v>
      </c>
      <c r="K681" s="156">
        <f>IF(ISBLANK(J4),"0",IF('Workload Summary'!$J4="H",'Workload Summary'!$I4*2,'Workload Summary'!$I4*1))</f>
        <v>0</v>
      </c>
      <c r="L681" s="154" t="s">
        <v>687</v>
      </c>
      <c r="M681" s="157">
        <f>IF('Workload Summary'!$L4="Y",'Workload Summary'!$I4,0)</f>
        <v>0</v>
      </c>
      <c r="N681" s="157">
        <v>1.3</v>
      </c>
      <c r="O681" s="145">
        <v>1.3</v>
      </c>
      <c r="P681" s="145" t="s">
        <v>3414</v>
      </c>
      <c r="Q681" s="137"/>
    </row>
    <row r="682" ht="15.75">
      <c r="A682" s="145" t="s">
        <v>681</v>
      </c>
      <c r="B682" s="154" t="s">
        <v>2362</v>
      </c>
      <c r="C682" s="145" t="s">
        <v>2363</v>
      </c>
      <c r="D682" s="145" t="s">
        <v>1583</v>
      </c>
      <c r="E682" s="147" t="s">
        <v>3413</v>
      </c>
      <c r="F682" s="147" t="s">
        <v>3415</v>
      </c>
      <c r="G682" s="148">
        <v>1</v>
      </c>
      <c r="H682" s="155">
        <v>377</v>
      </c>
      <c r="I682" s="145">
        <v>0</v>
      </c>
      <c r="J682" s="155" t="s">
        <v>687</v>
      </c>
      <c r="K682" s="156">
        <f>IF(ISBLANK(J4),"0",IF('Workload Summary'!$J4="H",'Workload Summary'!$I4*2,'Workload Summary'!$I4*1))</f>
        <v>0</v>
      </c>
      <c r="L682" s="154" t="s">
        <v>687</v>
      </c>
      <c r="M682" s="157">
        <f>IF('Workload Summary'!$L4="Y",'Workload Summary'!$I4,0)</f>
        <v>0</v>
      </c>
      <c r="N682" s="157">
        <v>0.6</v>
      </c>
      <c r="O682" s="145">
        <v>0.6</v>
      </c>
      <c r="P682" s="145" t="s">
        <v>3416</v>
      </c>
      <c r="Q682" s="137"/>
    </row>
    <row r="683" ht="15.75">
      <c r="A683" s="145" t="s">
        <v>681</v>
      </c>
      <c r="B683" s="154" t="s">
        <v>3389</v>
      </c>
      <c r="C683" s="145" t="s">
        <v>2497</v>
      </c>
      <c r="D683" s="145" t="s">
        <v>1261</v>
      </c>
      <c r="E683" s="147" t="s">
        <v>3415</v>
      </c>
      <c r="F683" s="147" t="s">
        <v>3415</v>
      </c>
      <c r="G683" s="148">
        <v>1</v>
      </c>
      <c r="H683" s="155">
        <v>229</v>
      </c>
      <c r="I683" s="155">
        <v>229</v>
      </c>
      <c r="J683" s="155" t="s">
        <v>687</v>
      </c>
      <c r="K683" s="156">
        <f>IF(ISBLANK(J4),"0",IF('Workload Summary'!$J4="H",'Workload Summary'!$I4*2,'Workload Summary'!$I4*1))</f>
        <v>0</v>
      </c>
      <c r="L683" s="154" t="s">
        <v>687</v>
      </c>
      <c r="M683" s="157">
        <f>IF('Workload Summary'!$L4="Y",'Workload Summary'!$I4,0)</f>
        <v>0</v>
      </c>
      <c r="N683" s="157">
        <v>0.8</v>
      </c>
      <c r="O683" s="145">
        <v>0.8</v>
      </c>
      <c r="P683" s="145" t="s">
        <v>3417</v>
      </c>
      <c r="Q683" s="137"/>
    </row>
    <row r="684" ht="15.75">
      <c r="A684" s="145" t="s">
        <v>681</v>
      </c>
      <c r="B684" s="154" t="s">
        <v>2035</v>
      </c>
      <c r="C684" s="145" t="s">
        <v>2036</v>
      </c>
      <c r="D684" s="145" t="s">
        <v>1974</v>
      </c>
      <c r="E684" s="147" t="s">
        <v>3418</v>
      </c>
      <c r="F684" s="147" t="s">
        <v>3418</v>
      </c>
      <c r="G684" s="148">
        <v>1</v>
      </c>
      <c r="H684" s="155">
        <v>755</v>
      </c>
      <c r="I684" s="145">
        <v>755</v>
      </c>
      <c r="J684" s="155" t="s">
        <v>687</v>
      </c>
      <c r="K684" s="156">
        <f>IF(ISBLANK(J4),"0",IF('Workload Summary'!$J4="H",'Workload Summary'!$I4*2,'Workload Summary'!$I4*1))</f>
        <v>0</v>
      </c>
      <c r="L684" s="154" t="s">
        <v>687</v>
      </c>
      <c r="M684" s="157">
        <f>IF('Workload Summary'!$L4="Y",'Workload Summary'!$I4,0)</f>
        <v>0</v>
      </c>
      <c r="N684" s="157">
        <v>1.4</v>
      </c>
      <c r="O684" s="145">
        <v>1.4</v>
      </c>
      <c r="P684" s="145" t="s">
        <v>3419</v>
      </c>
      <c r="Q684" s="137"/>
    </row>
    <row r="685" ht="15.75">
      <c r="A685" s="145" t="s">
        <v>681</v>
      </c>
      <c r="B685" s="154" t="s">
        <v>2474</v>
      </c>
      <c r="C685" s="145" t="s">
        <v>2475</v>
      </c>
      <c r="D685" s="145" t="s">
        <v>2134</v>
      </c>
      <c r="E685" s="147" t="s">
        <v>3415</v>
      </c>
      <c r="F685" s="147" t="s">
        <v>3418</v>
      </c>
      <c r="G685" s="148">
        <v>1</v>
      </c>
      <c r="H685" s="155">
        <v>663</v>
      </c>
      <c r="I685" s="145">
        <v>663</v>
      </c>
      <c r="J685" s="155" t="s">
        <v>687</v>
      </c>
      <c r="K685" s="156">
        <f>IF(ISBLANK(J4),"0",IF('Workload Summary'!$J4="H",'Workload Summary'!$I4*2,'Workload Summary'!$I4*1))</f>
        <v>0</v>
      </c>
      <c r="L685" s="154" t="s">
        <v>687</v>
      </c>
      <c r="M685" s="157">
        <f>IF('Workload Summary'!$L4="Y",'Workload Summary'!$I4,0)</f>
        <v>0</v>
      </c>
      <c r="N685" s="157">
        <v>1.5</v>
      </c>
      <c r="O685" s="145">
        <v>1.5</v>
      </c>
      <c r="P685" s="145" t="s">
        <v>3420</v>
      </c>
      <c r="Q685" s="137"/>
    </row>
    <row r="686" ht="15.75">
      <c r="A686" s="145" t="s">
        <v>681</v>
      </c>
      <c r="B686" s="154" t="s">
        <v>2474</v>
      </c>
      <c r="C686" s="145" t="s">
        <v>2475</v>
      </c>
      <c r="D686" s="145" t="s">
        <v>2134</v>
      </c>
      <c r="E686" s="147" t="s">
        <v>3421</v>
      </c>
      <c r="F686" s="147" t="s">
        <v>3422</v>
      </c>
      <c r="G686" s="148">
        <v>1</v>
      </c>
      <c r="H686" s="155">
        <v>659</v>
      </c>
      <c r="I686" s="145">
        <v>0</v>
      </c>
      <c r="J686" s="155" t="s">
        <v>687</v>
      </c>
      <c r="K686" s="156">
        <f>IF(ISBLANK(J4),"0",IF('Workload Summary'!$J4="H",'Workload Summary'!$I4*2,'Workload Summary'!$I4*1))</f>
        <v>0</v>
      </c>
      <c r="L686" s="154" t="s">
        <v>687</v>
      </c>
      <c r="M686" s="157">
        <f>IF('Workload Summary'!$L4="Y",'Workload Summary'!$I4,0)</f>
        <v>0</v>
      </c>
      <c r="N686" s="157">
        <v>1.7</v>
      </c>
      <c r="O686" s="145">
        <v>1.7</v>
      </c>
      <c r="P686" s="145" t="s">
        <v>3423</v>
      </c>
      <c r="Q686" s="137"/>
    </row>
    <row r="687" ht="15.75">
      <c r="A687" s="145" t="s">
        <v>681</v>
      </c>
      <c r="B687" s="154" t="s">
        <v>3389</v>
      </c>
      <c r="C687" s="145" t="s">
        <v>2497</v>
      </c>
      <c r="D687" s="145" t="s">
        <v>1261</v>
      </c>
      <c r="E687" s="147" t="s">
        <v>3422</v>
      </c>
      <c r="F687" s="147" t="s">
        <v>3424</v>
      </c>
      <c r="G687" s="148">
        <v>1</v>
      </c>
      <c r="H687" s="155">
        <v>192</v>
      </c>
      <c r="I687" s="145">
        <v>192</v>
      </c>
      <c r="J687" s="155" t="s">
        <v>687</v>
      </c>
      <c r="K687" s="156">
        <f>IF(ISBLANK(J4),"0",IF('Workload Summary'!$J4="H",'Workload Summary'!$I4*2,'Workload Summary'!$I4*1))</f>
        <v>0</v>
      </c>
      <c r="L687" s="154" t="s">
        <v>687</v>
      </c>
      <c r="M687" s="157">
        <f>IF('Workload Summary'!$L4="Y",'Workload Summary'!$I4,0)</f>
        <v>0</v>
      </c>
      <c r="N687" s="157">
        <v>0.7</v>
      </c>
      <c r="O687" s="145">
        <v>0.7</v>
      </c>
      <c r="P687" s="145" t="s">
        <v>3425</v>
      </c>
      <c r="Q687" s="137"/>
    </row>
    <row r="688" ht="15.75">
      <c r="A688" s="145" t="s">
        <v>681</v>
      </c>
      <c r="B688" s="154" t="s">
        <v>2035</v>
      </c>
      <c r="C688" s="145" t="s">
        <v>2036</v>
      </c>
      <c r="D688" s="145" t="s">
        <v>1974</v>
      </c>
      <c r="E688" s="147" t="s">
        <v>3426</v>
      </c>
      <c r="F688" s="147" t="s">
        <v>3427</v>
      </c>
      <c r="G688" s="148">
        <v>1</v>
      </c>
      <c r="H688" s="155">
        <v>659</v>
      </c>
      <c r="I688" s="145">
        <v>659</v>
      </c>
      <c r="J688" s="155" t="s">
        <v>687</v>
      </c>
      <c r="K688" s="156">
        <f>IF(ISBLANK(J4),"0",IF('Workload Summary'!$J4="H",'Workload Summary'!$I4*2,'Workload Summary'!$I4*1))</f>
        <v>0</v>
      </c>
      <c r="L688" s="154" t="s">
        <v>687</v>
      </c>
      <c r="M688" s="157">
        <f>IF('Workload Summary'!$L4="Y",'Workload Summary'!$I4,0)</f>
        <v>0</v>
      </c>
      <c r="N688" s="157">
        <v>1.6</v>
      </c>
      <c r="O688" s="145">
        <v>1.6</v>
      </c>
      <c r="P688" s="145" t="s">
        <v>3428</v>
      </c>
      <c r="Q688" s="137"/>
    </row>
    <row r="689" ht="15.75">
      <c r="A689" s="145" t="s">
        <v>681</v>
      </c>
      <c r="B689" s="154" t="s">
        <v>3429</v>
      </c>
      <c r="C689" s="145" t="s">
        <v>1147</v>
      </c>
      <c r="D689" s="145" t="s">
        <v>1090</v>
      </c>
      <c r="E689" s="147" t="s">
        <v>3427</v>
      </c>
      <c r="F689" s="147" t="s">
        <v>3427</v>
      </c>
      <c r="G689" s="148">
        <v>1</v>
      </c>
      <c r="H689" s="155">
        <v>1112</v>
      </c>
      <c r="I689" s="155">
        <v>1112</v>
      </c>
      <c r="J689" s="155" t="s">
        <v>687</v>
      </c>
      <c r="K689" s="156">
        <f>IF(ISBLANK(J4),"0",IF('Workload Summary'!$J4="H",'Workload Summary'!$I4*2,'Workload Summary'!$I4*1))</f>
        <v>0</v>
      </c>
      <c r="L689" s="154" t="s">
        <v>687</v>
      </c>
      <c r="M689" s="157">
        <f>IF('Workload Summary'!$L4="Y",'Workload Summary'!$I4,0)</f>
        <v>0</v>
      </c>
      <c r="N689" s="157">
        <v>2</v>
      </c>
      <c r="O689" s="145">
        <v>2</v>
      </c>
      <c r="P689" s="145" t="s">
        <v>3430</v>
      </c>
      <c r="Q689" s="137"/>
    </row>
    <row r="690" ht="15.75">
      <c r="A690" s="145" t="s">
        <v>681</v>
      </c>
      <c r="B690" s="154" t="s">
        <v>3389</v>
      </c>
      <c r="C690" s="145" t="s">
        <v>2497</v>
      </c>
      <c r="D690" s="145" t="s">
        <v>1261</v>
      </c>
      <c r="E690" s="147" t="s">
        <v>3424</v>
      </c>
      <c r="F690" s="147" t="s">
        <v>3424</v>
      </c>
      <c r="G690" s="148">
        <v>1</v>
      </c>
      <c r="H690" s="155">
        <v>171</v>
      </c>
      <c r="I690" s="145">
        <v>171</v>
      </c>
      <c r="J690" s="155" t="s">
        <v>687</v>
      </c>
      <c r="K690" s="156">
        <f>IF(ISBLANK(J4),"0",IF('Workload Summary'!$J4="H",'Workload Summary'!$I4*2,'Workload Summary'!$I4*1))</f>
        <v>0</v>
      </c>
      <c r="L690" s="154" t="s">
        <v>687</v>
      </c>
      <c r="M690" s="157">
        <f>IF('Workload Summary'!$L4="Y",'Workload Summary'!$I4,0)</f>
        <v>0</v>
      </c>
      <c r="N690" s="157">
        <v>0.8</v>
      </c>
      <c r="O690" s="145">
        <v>0.8</v>
      </c>
      <c r="P690" s="145" t="s">
        <v>3431</v>
      </c>
      <c r="Q690" s="137"/>
    </row>
    <row r="691" ht="15.75">
      <c r="A691" s="145" t="s">
        <v>681</v>
      </c>
      <c r="B691" s="154" t="s">
        <v>3429</v>
      </c>
      <c r="C691" s="145" t="s">
        <v>1147</v>
      </c>
      <c r="D691" s="145" t="s">
        <v>1090</v>
      </c>
      <c r="E691" s="147" t="s">
        <v>3432</v>
      </c>
      <c r="F691" s="147" t="s">
        <v>3432</v>
      </c>
      <c r="G691" s="148">
        <v>1</v>
      </c>
      <c r="H691" s="155">
        <v>1363</v>
      </c>
      <c r="I691" s="155">
        <v>1363</v>
      </c>
      <c r="J691" s="155" t="s">
        <v>687</v>
      </c>
      <c r="K691" s="156">
        <f>IF(ISBLANK(J4),"0",IF('Workload Summary'!$J4="H",'Workload Summary'!$I4*2,'Workload Summary'!$I4*1))</f>
        <v>0</v>
      </c>
      <c r="L691" s="154" t="s">
        <v>687</v>
      </c>
      <c r="M691" s="157">
        <f>IF('Workload Summary'!$L4="Y",'Workload Summary'!$I4,0)</f>
        <v>0</v>
      </c>
      <c r="N691" s="157">
        <v>2.5</v>
      </c>
      <c r="O691" s="145">
        <v>2.5</v>
      </c>
      <c r="P691" s="145" t="s">
        <v>3433</v>
      </c>
      <c r="Q691" s="137"/>
    </row>
    <row r="692" ht="15.75">
      <c r="A692" s="145" t="s">
        <v>681</v>
      </c>
      <c r="B692" s="154" t="s">
        <v>3040</v>
      </c>
      <c r="C692" s="145" t="s">
        <v>1089</v>
      </c>
      <c r="D692" s="145" t="s">
        <v>1090</v>
      </c>
      <c r="E692" s="147" t="s">
        <v>3432</v>
      </c>
      <c r="F692" s="147" t="s">
        <v>3434</v>
      </c>
      <c r="G692" s="148">
        <v>1</v>
      </c>
      <c r="H692" s="155">
        <v>997</v>
      </c>
      <c r="I692" s="145">
        <v>997</v>
      </c>
      <c r="J692" s="155" t="s">
        <v>687</v>
      </c>
      <c r="K692" s="156">
        <f>IF(ISBLANK(J4),"0",IF('Workload Summary'!$J4="H",'Workload Summary'!$I4*2,'Workload Summary'!$I4*1))</f>
        <v>0</v>
      </c>
      <c r="L692" s="154" t="s">
        <v>687</v>
      </c>
      <c r="M692" s="157">
        <f>IF('Workload Summary'!$L4="Y",'Workload Summary'!$I4,0)</f>
        <v>0</v>
      </c>
      <c r="N692" s="157">
        <v>1.8</v>
      </c>
      <c r="O692" s="145">
        <v>1.8</v>
      </c>
      <c r="P692" s="145" t="s">
        <v>3435</v>
      </c>
      <c r="Q692" s="137"/>
    </row>
    <row r="693" ht="15.75">
      <c r="A693" s="145" t="s">
        <v>681</v>
      </c>
      <c r="B693" s="154" t="s">
        <v>2496</v>
      </c>
      <c r="C693" s="145" t="s">
        <v>2497</v>
      </c>
      <c r="D693" s="145" t="s">
        <v>1261</v>
      </c>
      <c r="E693" s="147" t="s">
        <v>3436</v>
      </c>
      <c r="F693" s="147" t="s">
        <v>3437</v>
      </c>
      <c r="G693" s="148">
        <v>1</v>
      </c>
      <c r="H693" s="155">
        <v>132</v>
      </c>
      <c r="I693" s="145">
        <v>0</v>
      </c>
      <c r="J693" s="155" t="s">
        <v>687</v>
      </c>
      <c r="K693" s="156">
        <f>IF(ISBLANK(J4),"0",IF('Workload Summary'!$J4="H",'Workload Summary'!$I4*2,'Workload Summary'!$I4*1))</f>
        <v>0</v>
      </c>
      <c r="L693" s="154" t="s">
        <v>687</v>
      </c>
      <c r="M693" s="157">
        <f>IF('Workload Summary'!$L4="Y",'Workload Summary'!$I4,0)</f>
        <v>0</v>
      </c>
      <c r="N693" s="157">
        <v>0.6</v>
      </c>
      <c r="O693" s="145">
        <v>0.6</v>
      </c>
      <c r="P693" s="145" t="s">
        <v>3438</v>
      </c>
      <c r="Q693" s="137"/>
    </row>
    <row r="694" ht="15.75">
      <c r="A694" s="145" t="s">
        <v>681</v>
      </c>
      <c r="B694" s="154" t="s">
        <v>1146</v>
      </c>
      <c r="C694" s="145" t="s">
        <v>1147</v>
      </c>
      <c r="D694" s="145" t="s">
        <v>1090</v>
      </c>
      <c r="E694" s="147" t="s">
        <v>3439</v>
      </c>
      <c r="F694" s="147" t="s">
        <v>3439</v>
      </c>
      <c r="G694" s="148">
        <v>1</v>
      </c>
      <c r="H694" s="155">
        <v>1234</v>
      </c>
      <c r="I694" s="145">
        <v>1234</v>
      </c>
      <c r="J694" s="155" t="s">
        <v>687</v>
      </c>
      <c r="K694" s="156">
        <f>IF(ISBLANK(J4),"0",IF('Workload Summary'!$J4="H",'Workload Summary'!$I4*2,'Workload Summary'!$I4*1))</f>
        <v>0</v>
      </c>
      <c r="L694" s="154" t="s">
        <v>687</v>
      </c>
      <c r="M694" s="157">
        <f>IF('Workload Summary'!$L4="Y",'Workload Summary'!$I4,0)</f>
        <v>0</v>
      </c>
      <c r="N694" s="157">
        <v>1.5</v>
      </c>
      <c r="O694" s="145">
        <v>1.5</v>
      </c>
      <c r="P694" s="145" t="s">
        <v>3440</v>
      </c>
      <c r="Q694" s="137"/>
    </row>
    <row r="695" ht="15.75">
      <c r="A695" s="145" t="s">
        <v>687</v>
      </c>
      <c r="B695" s="154" t="s">
        <v>687</v>
      </c>
      <c r="C695" s="145" t="s">
        <v>687</v>
      </c>
      <c r="D695" s="145" t="s">
        <v>687</v>
      </c>
      <c r="E695" s="147" t="s">
        <v>687</v>
      </c>
      <c r="F695" s="147" t="s">
        <v>687</v>
      </c>
      <c r="G695" s="148" t="s">
        <v>687</v>
      </c>
      <c r="H695" s="155" t="s">
        <v>687</v>
      </c>
      <c r="I695" s="145" t="s">
        <v>687</v>
      </c>
      <c r="J695" s="155" t="s">
        <v>687</v>
      </c>
      <c r="K695" s="156" t="str">
        <f>IF(ISBLANK(J4),"0",IF('Workload Summary'!$J4="H",'Workload Summary'!$I4*2,'Workload Summary'!$I4*1))</f>
      </c>
      <c r="L695" s="154" t="s">
        <v>687</v>
      </c>
      <c r="M695" s="157" t="str">
        <f>IF('Workload Summary'!$L4="Y",'Workload Summary'!$I4,0)</f>
      </c>
      <c r="N695" s="157" t="s">
        <v>687</v>
      </c>
      <c r="O695" s="145" t="s">
        <v>687</v>
      </c>
      <c r="P695" s="145" t="s">
        <v>687</v>
      </c>
      <c r="Q695" s="137"/>
    </row>
    <row r="696" ht="15.75">
      <c r="A696" s="145" t="s">
        <v>687</v>
      </c>
      <c r="B696" s="154" t="s">
        <v>687</v>
      </c>
      <c r="C696" s="145" t="s">
        <v>687</v>
      </c>
      <c r="D696" s="145" t="s">
        <v>687</v>
      </c>
      <c r="E696" s="147" t="s">
        <v>687</v>
      </c>
      <c r="F696" s="147" t="s">
        <v>687</v>
      </c>
      <c r="G696" s="148" t="s">
        <v>687</v>
      </c>
      <c r="H696" s="155" t="s">
        <v>687</v>
      </c>
      <c r="I696" s="145" t="s">
        <v>687</v>
      </c>
      <c r="J696" s="155" t="s">
        <v>687</v>
      </c>
      <c r="K696" s="156" t="str">
        <f>IF(ISBLANK(J4),"0",IF('Workload Summary'!$J4="H",'Workload Summary'!$I4*2,'Workload Summary'!$I4*1))</f>
      </c>
      <c r="L696" s="154" t="s">
        <v>687</v>
      </c>
      <c r="M696" s="157" t="str">
        <f>IF('Workload Summary'!$L4="Y",'Workload Summary'!$I4,0)</f>
      </c>
      <c r="N696" s="157" t="s">
        <v>687</v>
      </c>
      <c r="O696" s="145" t="s">
        <v>687</v>
      </c>
      <c r="P696" s="145" t="s">
        <v>687</v>
      </c>
      <c r="Q696" s="137"/>
    </row>
    <row r="697" ht="16.5">
      <c r="A697" s="145" t="s">
        <v>687</v>
      </c>
      <c r="B697" s="154" t="s">
        <v>687</v>
      </c>
      <c r="C697" s="145" t="s">
        <v>687</v>
      </c>
      <c r="D697" s="145" t="s">
        <v>687</v>
      </c>
      <c r="E697" s="147" t="s">
        <v>687</v>
      </c>
      <c r="F697" s="147" t="s">
        <v>687</v>
      </c>
      <c r="G697" s="148" t="s">
        <v>687</v>
      </c>
      <c r="H697" s="155" t="s">
        <v>687</v>
      </c>
      <c r="I697" s="145" t="s">
        <v>687</v>
      </c>
      <c r="J697" s="155" t="s">
        <v>687</v>
      </c>
      <c r="K697" s="156" t="str">
        <f>IF(ISBLANK(J4),"0",IF('Workload Summary'!$J4="H",'Workload Summary'!$I4*2,'Workload Summary'!$I4*1))</f>
      </c>
      <c r="L697" s="154" t="s">
        <v>687</v>
      </c>
      <c r="M697" s="157" t="str">
        <f>IF('Workload Summary'!$L4="Y",'Workload Summary'!$I4,0)</f>
      </c>
      <c r="N697" s="157" t="s">
        <v>687</v>
      </c>
      <c r="O697" s="145" t="s">
        <v>687</v>
      </c>
      <c r="P697" s="145" t="s">
        <v>687</v>
      </c>
      <c r="Q697" s="137"/>
    </row>
    <row r="698" ht="16.5">
      <c r="A698" s="244" t="s">
        <v>3441</v>
      </c>
      <c r="B698" s="244" t="s">
        <v>687</v>
      </c>
      <c r="C698" s="245" t="s">
        <v>687</v>
      </c>
      <c r="D698" s="245" t="s">
        <v>687</v>
      </c>
      <c r="E698" s="246" t="s">
        <v>687</v>
      </c>
      <c r="F698" s="246" t="s">
        <v>3441</v>
      </c>
      <c r="G698" s="247" t="s">
        <v>687</v>
      </c>
      <c r="H698" s="248" t="s">
        <v>687</v>
      </c>
      <c r="I698" s="245">
        <f>SUM(I4:I697)</f>
        <v>328814</v>
      </c>
      <c r="J698" s="248" t="s">
        <v>687</v>
      </c>
      <c r="K698" s="248">
        <f>SUM(K4:K697)</f>
        <v>10656</v>
      </c>
      <c r="L698" s="245" t="s">
        <v>687</v>
      </c>
      <c r="M698" s="245">
        <f>SUM(M4:M697)</f>
        <v>23985</v>
      </c>
      <c r="N698" s="245" t="s">
        <v>687</v>
      </c>
      <c r="O698" s="248" t="s">
        <v>687</v>
      </c>
      <c r="P698" s="249">
        <f>(I698+K698+M698)/3000</f>
        <v>121</v>
      </c>
      <c r="Q698" s="137"/>
    </row>
    <row r="699">
      <c r="A699" s="137"/>
      <c r="B699" s="137"/>
      <c r="C699" s="137"/>
      <c r="D699" s="137"/>
      <c r="E699" s="138"/>
      <c r="F699" s="138"/>
      <c r="G699" s="137"/>
      <c r="H699" s="139"/>
      <c r="I699" s="137"/>
      <c r="J699" s="137"/>
      <c r="K699" s="139"/>
      <c r="L699" s="137"/>
      <c r="M699" s="10"/>
      <c r="N699" s="137"/>
      <c r="O699" s="137"/>
      <c r="P699" s="137"/>
      <c r="Q699" s="137"/>
    </row>
    <row r="700">
      <c r="A700" s="137"/>
      <c r="B700" s="137"/>
      <c r="C700" s="137"/>
      <c r="D700" s="137"/>
      <c r="E700" s="138"/>
      <c r="F700" s="138"/>
      <c r="G700" s="137"/>
      <c r="H700" s="139"/>
      <c r="I700" s="137"/>
      <c r="J700" s="137"/>
      <c r="K700" s="139"/>
      <c r="L700" s="137"/>
      <c r="M700" s="10"/>
      <c r="N700" s="137"/>
      <c r="O700" s="137"/>
      <c r="P700" s="137"/>
      <c r="Q700" s="137"/>
    </row>
    <row r="701">
      <c r="A701" s="137"/>
      <c r="B701" s="137"/>
      <c r="C701" s="137"/>
      <c r="D701" s="137"/>
      <c r="E701" s="138"/>
      <c r="F701" s="138"/>
      <c r="G701" s="137"/>
      <c r="H701" s="139"/>
      <c r="I701" s="137"/>
      <c r="J701" s="137"/>
      <c r="K701" s="139"/>
      <c r="L701" s="137"/>
      <c r="M701" s="10"/>
      <c r="N701" s="137"/>
      <c r="O701" s="137"/>
      <c r="P701" s="137"/>
      <c r="Q701" s="137"/>
    </row>
    <row r="702" ht="23.25">
      <c r="A702" s="203" t="s">
        <v>669</v>
      </c>
      <c r="B702" s="203"/>
      <c r="C702" s="203"/>
      <c r="D702" s="204"/>
      <c r="E702" s="204"/>
      <c r="F702" s="204"/>
      <c r="G702" s="204"/>
      <c r="H702" s="204"/>
      <c r="I702" s="204"/>
      <c r="J702" s="204"/>
      <c r="K702" s="204"/>
      <c r="L702" s="137"/>
      <c r="M702" s="10"/>
      <c r="N702" s="137"/>
      <c r="O702" s="137"/>
      <c r="P702" s="137"/>
      <c r="Q702" s="137"/>
    </row>
    <row r="703" ht="56.25">
      <c r="A703" s="205" t="s">
        <v>670</v>
      </c>
      <c r="B703" s="206" t="s">
        <v>671</v>
      </c>
      <c r="C703" s="206" t="s">
        <v>672</v>
      </c>
      <c r="D703" s="206" t="s">
        <v>673</v>
      </c>
      <c r="E703" s="206" t="s">
        <v>674</v>
      </c>
      <c r="F703" s="207" t="s">
        <v>675</v>
      </c>
      <c r="G703" s="206" t="s">
        <v>676</v>
      </c>
      <c r="H703" s="208" t="s">
        <v>677</v>
      </c>
      <c r="I703" s="208" t="s">
        <v>678</v>
      </c>
      <c r="J703" s="208" t="s">
        <v>679</v>
      </c>
      <c r="K703" s="206" t="s">
        <v>680</v>
      </c>
      <c r="L703" s="137"/>
      <c r="M703" s="10"/>
      <c r="N703" s="137"/>
      <c r="O703" s="137"/>
      <c r="P703" s="137"/>
      <c r="Q703" s="137"/>
    </row>
    <row r="704">
      <c r="A704" s="209" t="s">
        <v>681</v>
      </c>
      <c r="B704" s="210" t="s">
        <v>682</v>
      </c>
      <c r="C704" s="210" t="s">
        <v>683</v>
      </c>
      <c r="D704" s="211" t="s">
        <v>684</v>
      </c>
      <c r="E704" s="211" t="s">
        <v>685</v>
      </c>
      <c r="F704" s="212">
        <v>0</v>
      </c>
      <c r="G704" s="212">
        <v>0</v>
      </c>
      <c r="H704" s="213">
        <v>300</v>
      </c>
      <c r="I704" s="213">
        <v>-300</v>
      </c>
      <c r="J704" s="210" t="s">
        <v>686</v>
      </c>
      <c r="K704" s="211" t="s">
        <v>687</v>
      </c>
      <c r="L704" s="137"/>
      <c r="M704" s="10"/>
      <c r="N704" s="137"/>
      <c r="O704" s="137"/>
      <c r="P704" s="137"/>
      <c r="Q704" s="137"/>
    </row>
    <row r="705">
      <c r="A705" s="240" t="s">
        <v>681</v>
      </c>
      <c r="B705" s="241" t="s">
        <v>682</v>
      </c>
      <c r="C705" s="241" t="s">
        <v>683</v>
      </c>
      <c r="D705" s="242" t="s">
        <v>684</v>
      </c>
      <c r="E705" s="242" t="s">
        <v>688</v>
      </c>
      <c r="F705" s="238">
        <v>1</v>
      </c>
      <c r="G705" s="238">
        <v>1</v>
      </c>
      <c r="H705" s="239">
        <v>300</v>
      </c>
      <c r="I705" s="239">
        <v>-299</v>
      </c>
      <c r="J705" s="241" t="s">
        <v>686</v>
      </c>
      <c r="K705" s="242" t="s">
        <v>687</v>
      </c>
      <c r="L705" s="137"/>
      <c r="M705" s="10"/>
      <c r="N705" s="137"/>
      <c r="O705" s="137"/>
      <c r="P705" s="137"/>
      <c r="Q705" s="137"/>
    </row>
    <row r="706">
      <c r="A706" s="209" t="s">
        <v>681</v>
      </c>
      <c r="B706" s="210" t="s">
        <v>682</v>
      </c>
      <c r="C706" s="210" t="s">
        <v>683</v>
      </c>
      <c r="D706" s="211" t="s">
        <v>684</v>
      </c>
      <c r="E706" s="211" t="s">
        <v>689</v>
      </c>
      <c r="F706" s="212">
        <v>1</v>
      </c>
      <c r="G706" s="212">
        <v>0</v>
      </c>
      <c r="H706" s="213">
        <v>300</v>
      </c>
      <c r="I706" s="213">
        <v>-299</v>
      </c>
      <c r="J706" s="210" t="s">
        <v>686</v>
      </c>
      <c r="K706" s="211" t="s">
        <v>687</v>
      </c>
      <c r="L706" s="137"/>
      <c r="M706" s="10"/>
      <c r="N706" s="137"/>
      <c r="O706" s="137"/>
      <c r="P706" s="137"/>
      <c r="Q706" s="137"/>
    </row>
    <row r="707">
      <c r="A707" s="240" t="s">
        <v>681</v>
      </c>
      <c r="B707" s="241" t="s">
        <v>682</v>
      </c>
      <c r="C707" s="241" t="s">
        <v>683</v>
      </c>
      <c r="D707" s="242" t="s">
        <v>684</v>
      </c>
      <c r="E707" s="242" t="s">
        <v>690</v>
      </c>
      <c r="F707" s="238">
        <v>2</v>
      </c>
      <c r="G707" s="238">
        <v>1</v>
      </c>
      <c r="H707" s="239">
        <v>300</v>
      </c>
      <c r="I707" s="239">
        <v>-298</v>
      </c>
      <c r="J707" s="241" t="s">
        <v>686</v>
      </c>
      <c r="K707" s="242" t="s">
        <v>687</v>
      </c>
      <c r="L707" s="137"/>
      <c r="M707" s="10"/>
      <c r="N707" s="137"/>
      <c r="O707" s="137"/>
      <c r="P707" s="137"/>
      <c r="Q707" s="137"/>
    </row>
    <row r="708">
      <c r="A708" s="209" t="s">
        <v>681</v>
      </c>
      <c r="B708" s="210" t="s">
        <v>682</v>
      </c>
      <c r="C708" s="210" t="s">
        <v>683</v>
      </c>
      <c r="D708" s="211" t="s">
        <v>684</v>
      </c>
      <c r="E708" s="211" t="s">
        <v>691</v>
      </c>
      <c r="F708" s="212">
        <v>4</v>
      </c>
      <c r="G708" s="212">
        <v>2</v>
      </c>
      <c r="H708" s="213">
        <v>300</v>
      </c>
      <c r="I708" s="213">
        <v>-296</v>
      </c>
      <c r="J708" s="210" t="s">
        <v>686</v>
      </c>
      <c r="K708" s="211" t="s">
        <v>687</v>
      </c>
      <c r="L708" s="137"/>
      <c r="M708" s="10"/>
      <c r="N708" s="137"/>
      <c r="O708" s="137"/>
      <c r="P708" s="137"/>
      <c r="Q708" s="137"/>
    </row>
    <row r="709">
      <c r="A709" s="240" t="s">
        <v>681</v>
      </c>
      <c r="B709" s="241" t="s">
        <v>682</v>
      </c>
      <c r="C709" s="241" t="s">
        <v>683</v>
      </c>
      <c r="D709" s="242" t="s">
        <v>684</v>
      </c>
      <c r="E709" s="242" t="s">
        <v>692</v>
      </c>
      <c r="F709" s="238">
        <v>5</v>
      </c>
      <c r="G709" s="238">
        <v>1</v>
      </c>
      <c r="H709" s="239">
        <v>300</v>
      </c>
      <c r="I709" s="239">
        <v>-295</v>
      </c>
      <c r="J709" s="241" t="s">
        <v>686</v>
      </c>
      <c r="K709" s="242" t="s">
        <v>687</v>
      </c>
      <c r="L709" s="137"/>
      <c r="M709" s="10"/>
      <c r="N709" s="137"/>
      <c r="O709" s="137"/>
      <c r="P709" s="137"/>
      <c r="Q709" s="137"/>
    </row>
    <row r="710">
      <c r="A710" s="209" t="s">
        <v>681</v>
      </c>
      <c r="B710" s="210" t="s">
        <v>682</v>
      </c>
      <c r="C710" s="210" t="s">
        <v>683</v>
      </c>
      <c r="D710" s="211" t="s">
        <v>684</v>
      </c>
      <c r="E710" s="211" t="s">
        <v>693</v>
      </c>
      <c r="F710" s="212">
        <v>7</v>
      </c>
      <c r="G710" s="212">
        <v>2</v>
      </c>
      <c r="H710" s="213">
        <v>300</v>
      </c>
      <c r="I710" s="213">
        <v>-293</v>
      </c>
      <c r="J710" s="210" t="s">
        <v>686</v>
      </c>
      <c r="K710" s="211" t="s">
        <v>687</v>
      </c>
      <c r="L710" s="137"/>
      <c r="M710" s="10"/>
      <c r="N710" s="137"/>
      <c r="O710" s="137"/>
      <c r="P710" s="137"/>
      <c r="Q710" s="137"/>
    </row>
    <row r="711">
      <c r="A711" s="240" t="s">
        <v>681</v>
      </c>
      <c r="B711" s="241" t="s">
        <v>682</v>
      </c>
      <c r="C711" s="241" t="s">
        <v>683</v>
      </c>
      <c r="D711" s="242" t="s">
        <v>684</v>
      </c>
      <c r="E711" s="242" t="s">
        <v>694</v>
      </c>
      <c r="F711" s="238">
        <v>11</v>
      </c>
      <c r="G711" s="238">
        <v>4</v>
      </c>
      <c r="H711" s="239">
        <v>300</v>
      </c>
      <c r="I711" s="239">
        <v>-289</v>
      </c>
      <c r="J711" s="241" t="s">
        <v>686</v>
      </c>
      <c r="K711" s="242" t="s">
        <v>687</v>
      </c>
      <c r="L711" s="137"/>
      <c r="M711" s="10"/>
      <c r="N711" s="137"/>
      <c r="O711" s="137"/>
      <c r="P711" s="137"/>
      <c r="Q711" s="137"/>
    </row>
    <row r="712">
      <c r="A712" s="209" t="s">
        <v>681</v>
      </c>
      <c r="B712" s="210" t="s">
        <v>682</v>
      </c>
      <c r="C712" s="210" t="s">
        <v>683</v>
      </c>
      <c r="D712" s="211" t="s">
        <v>684</v>
      </c>
      <c r="E712" s="211" t="s">
        <v>695</v>
      </c>
      <c r="F712" s="212">
        <v>15</v>
      </c>
      <c r="G712" s="212">
        <v>4</v>
      </c>
      <c r="H712" s="213">
        <v>300</v>
      </c>
      <c r="I712" s="213">
        <v>-285</v>
      </c>
      <c r="J712" s="210" t="s">
        <v>686</v>
      </c>
      <c r="K712" s="211" t="s">
        <v>687</v>
      </c>
      <c r="L712" s="137"/>
      <c r="M712" s="10"/>
      <c r="N712" s="137"/>
      <c r="O712" s="137"/>
      <c r="P712" s="137"/>
      <c r="Q712" s="137"/>
    </row>
    <row r="713">
      <c r="A713" s="240" t="s">
        <v>681</v>
      </c>
      <c r="B713" s="241" t="s">
        <v>682</v>
      </c>
      <c r="C713" s="241" t="s">
        <v>683</v>
      </c>
      <c r="D713" s="242" t="s">
        <v>684</v>
      </c>
      <c r="E713" s="242" t="s">
        <v>696</v>
      </c>
      <c r="F713" s="238">
        <v>21</v>
      </c>
      <c r="G713" s="238">
        <v>6</v>
      </c>
      <c r="H713" s="239">
        <v>300</v>
      </c>
      <c r="I713" s="239">
        <v>-279</v>
      </c>
      <c r="J713" s="241" t="s">
        <v>686</v>
      </c>
      <c r="K713" s="242" t="s">
        <v>687</v>
      </c>
      <c r="L713" s="137"/>
      <c r="M713" s="10"/>
      <c r="N713" s="137"/>
      <c r="O713" s="137"/>
      <c r="P713" s="137"/>
      <c r="Q713" s="137"/>
    </row>
    <row r="714">
      <c r="A714" s="209" t="s">
        <v>681</v>
      </c>
      <c r="B714" s="210" t="s">
        <v>682</v>
      </c>
      <c r="C714" s="210" t="s">
        <v>683</v>
      </c>
      <c r="D714" s="211" t="s">
        <v>684</v>
      </c>
      <c r="E714" s="211" t="s">
        <v>697</v>
      </c>
      <c r="F714" s="212">
        <v>27</v>
      </c>
      <c r="G714" s="212">
        <v>6</v>
      </c>
      <c r="H714" s="213">
        <v>300</v>
      </c>
      <c r="I714" s="213">
        <v>-273</v>
      </c>
      <c r="J714" s="210" t="s">
        <v>686</v>
      </c>
      <c r="K714" s="211" t="s">
        <v>687</v>
      </c>
      <c r="L714" s="137"/>
      <c r="M714" s="10"/>
      <c r="N714" s="137"/>
      <c r="O714" s="137"/>
      <c r="P714" s="137"/>
      <c r="Q714" s="137"/>
    </row>
    <row r="715">
      <c r="A715" s="240" t="s">
        <v>681</v>
      </c>
      <c r="B715" s="241" t="s">
        <v>682</v>
      </c>
      <c r="C715" s="241" t="s">
        <v>683</v>
      </c>
      <c r="D715" s="242" t="s">
        <v>684</v>
      </c>
      <c r="E715" s="242" t="s">
        <v>698</v>
      </c>
      <c r="F715" s="238">
        <v>35</v>
      </c>
      <c r="G715" s="238">
        <v>8</v>
      </c>
      <c r="H715" s="239">
        <v>300</v>
      </c>
      <c r="I715" s="239">
        <v>-265</v>
      </c>
      <c r="J715" s="241" t="s">
        <v>686</v>
      </c>
      <c r="K715" s="242" t="s">
        <v>687</v>
      </c>
      <c r="L715" s="137"/>
      <c r="M715" s="10"/>
      <c r="N715" s="137"/>
      <c r="O715" s="137"/>
      <c r="P715" s="137"/>
      <c r="Q715" s="137"/>
    </row>
    <row r="716">
      <c r="A716" s="209" t="s">
        <v>681</v>
      </c>
      <c r="B716" s="210" t="s">
        <v>682</v>
      </c>
      <c r="C716" s="210" t="s">
        <v>683</v>
      </c>
      <c r="D716" s="211" t="s">
        <v>684</v>
      </c>
      <c r="E716" s="211" t="s">
        <v>699</v>
      </c>
      <c r="F716" s="212">
        <v>44</v>
      </c>
      <c r="G716" s="212">
        <v>9</v>
      </c>
      <c r="H716" s="213">
        <v>300</v>
      </c>
      <c r="I716" s="213">
        <v>-256</v>
      </c>
      <c r="J716" s="210" t="s">
        <v>686</v>
      </c>
      <c r="K716" s="211" t="s">
        <v>687</v>
      </c>
      <c r="L716" s="137"/>
      <c r="M716" s="10"/>
      <c r="N716" s="137"/>
      <c r="O716" s="137"/>
      <c r="P716" s="137"/>
      <c r="Q716" s="137"/>
    </row>
    <row r="717">
      <c r="A717" s="240" t="s">
        <v>681</v>
      </c>
      <c r="B717" s="241" t="s">
        <v>682</v>
      </c>
      <c r="C717" s="241" t="s">
        <v>683</v>
      </c>
      <c r="D717" s="242" t="s">
        <v>684</v>
      </c>
      <c r="E717" s="242" t="s">
        <v>700</v>
      </c>
      <c r="F717" s="238">
        <v>58</v>
      </c>
      <c r="G717" s="238">
        <v>14</v>
      </c>
      <c r="H717" s="239">
        <v>300</v>
      </c>
      <c r="I717" s="239">
        <v>-242</v>
      </c>
      <c r="J717" s="241" t="s">
        <v>686</v>
      </c>
      <c r="K717" s="242" t="s">
        <v>687</v>
      </c>
      <c r="L717" s="137"/>
      <c r="M717" s="10"/>
      <c r="N717" s="137"/>
      <c r="O717" s="137"/>
      <c r="P717" s="137"/>
      <c r="Q717" s="137"/>
    </row>
    <row r="718">
      <c r="A718" s="209" t="s">
        <v>681</v>
      </c>
      <c r="B718" s="210" t="s">
        <v>682</v>
      </c>
      <c r="C718" s="210" t="s">
        <v>683</v>
      </c>
      <c r="D718" s="211" t="s">
        <v>684</v>
      </c>
      <c r="E718" s="211" t="s">
        <v>701</v>
      </c>
      <c r="F718" s="212">
        <v>67</v>
      </c>
      <c r="G718" s="212">
        <v>9</v>
      </c>
      <c r="H718" s="213">
        <v>300</v>
      </c>
      <c r="I718" s="213">
        <v>-233</v>
      </c>
      <c r="J718" s="210" t="s">
        <v>686</v>
      </c>
      <c r="K718" s="211" t="s">
        <v>687</v>
      </c>
      <c r="L718" s="137"/>
      <c r="M718" s="10"/>
      <c r="N718" s="137"/>
      <c r="O718" s="137"/>
      <c r="P718" s="137"/>
      <c r="Q718" s="137"/>
    </row>
    <row r="719">
      <c r="A719" s="240" t="s">
        <v>681</v>
      </c>
      <c r="B719" s="241" t="s">
        <v>682</v>
      </c>
      <c r="C719" s="241" t="s">
        <v>683</v>
      </c>
      <c r="D719" s="242" t="s">
        <v>684</v>
      </c>
      <c r="E719" s="242" t="s">
        <v>702</v>
      </c>
      <c r="F719" s="238">
        <v>79</v>
      </c>
      <c r="G719" s="238">
        <v>12</v>
      </c>
      <c r="H719" s="239">
        <v>300</v>
      </c>
      <c r="I719" s="239">
        <v>-221</v>
      </c>
      <c r="J719" s="241" t="s">
        <v>686</v>
      </c>
      <c r="K719" s="242" t="s">
        <v>687</v>
      </c>
      <c r="L719" s="137"/>
      <c r="M719" s="10"/>
      <c r="N719" s="137"/>
      <c r="O719" s="137"/>
      <c r="P719" s="137"/>
      <c r="Q719" s="137"/>
    </row>
    <row r="720">
      <c r="A720" s="209" t="s">
        <v>681</v>
      </c>
      <c r="B720" s="210" t="s">
        <v>682</v>
      </c>
      <c r="C720" s="210" t="s">
        <v>683</v>
      </c>
      <c r="D720" s="211" t="s">
        <v>684</v>
      </c>
      <c r="E720" s="211" t="s">
        <v>703</v>
      </c>
      <c r="F720" s="212">
        <v>87</v>
      </c>
      <c r="G720" s="212">
        <v>8</v>
      </c>
      <c r="H720" s="213">
        <v>300</v>
      </c>
      <c r="I720" s="213">
        <v>-213</v>
      </c>
      <c r="J720" s="210" t="s">
        <v>686</v>
      </c>
      <c r="K720" s="211" t="s">
        <v>687</v>
      </c>
      <c r="L720" s="137"/>
      <c r="M720" s="10"/>
      <c r="N720" s="137"/>
      <c r="O720" s="137"/>
      <c r="P720" s="137"/>
      <c r="Q720" s="137"/>
    </row>
    <row r="721">
      <c r="A721" s="240" t="s">
        <v>681</v>
      </c>
      <c r="B721" s="241" t="s">
        <v>682</v>
      </c>
      <c r="C721" s="241" t="s">
        <v>683</v>
      </c>
      <c r="D721" s="242" t="s">
        <v>684</v>
      </c>
      <c r="E721" s="242" t="s">
        <v>704</v>
      </c>
      <c r="F721" s="238">
        <v>98</v>
      </c>
      <c r="G721" s="238">
        <v>11</v>
      </c>
      <c r="H721" s="239">
        <v>300</v>
      </c>
      <c r="I721" s="239">
        <v>-202</v>
      </c>
      <c r="J721" s="241" t="s">
        <v>686</v>
      </c>
      <c r="K721" s="242" t="s">
        <v>687</v>
      </c>
      <c r="L721" s="137"/>
      <c r="M721" s="10"/>
      <c r="N721" s="137"/>
      <c r="O721" s="137"/>
      <c r="P721" s="137"/>
      <c r="Q721" s="137"/>
    </row>
    <row r="722">
      <c r="A722" s="209" t="s">
        <v>681</v>
      </c>
      <c r="B722" s="210" t="s">
        <v>682</v>
      </c>
      <c r="C722" s="210" t="s">
        <v>683</v>
      </c>
      <c r="D722" s="211" t="s">
        <v>684</v>
      </c>
      <c r="E722" s="211" t="s">
        <v>705</v>
      </c>
      <c r="F722" s="212">
        <v>104</v>
      </c>
      <c r="G722" s="212">
        <v>6</v>
      </c>
      <c r="H722" s="213">
        <v>300</v>
      </c>
      <c r="I722" s="213">
        <v>-196</v>
      </c>
      <c r="J722" s="210" t="s">
        <v>686</v>
      </c>
      <c r="K722" s="211" t="s">
        <v>687</v>
      </c>
      <c r="L722" s="137"/>
      <c r="M722" s="10"/>
      <c r="N722" s="137"/>
      <c r="O722" s="137"/>
      <c r="P722" s="137"/>
      <c r="Q722" s="137"/>
    </row>
    <row r="723">
      <c r="A723" s="240" t="s">
        <v>681</v>
      </c>
      <c r="B723" s="241" t="s">
        <v>682</v>
      </c>
      <c r="C723" s="241" t="s">
        <v>683</v>
      </c>
      <c r="D723" s="242" t="s">
        <v>684</v>
      </c>
      <c r="E723" s="242" t="s">
        <v>706</v>
      </c>
      <c r="F723" s="238">
        <v>108</v>
      </c>
      <c r="G723" s="238">
        <v>4</v>
      </c>
      <c r="H723" s="239">
        <v>300</v>
      </c>
      <c r="I723" s="239">
        <v>-192</v>
      </c>
      <c r="J723" s="241" t="s">
        <v>686</v>
      </c>
      <c r="K723" s="242" t="s">
        <v>687</v>
      </c>
      <c r="L723" s="137"/>
      <c r="M723" s="10"/>
      <c r="N723" s="137"/>
      <c r="O723" s="137"/>
      <c r="P723" s="137"/>
      <c r="Q723" s="137"/>
    </row>
    <row r="724">
      <c r="A724" s="209" t="s">
        <v>681</v>
      </c>
      <c r="B724" s="210" t="s">
        <v>682</v>
      </c>
      <c r="C724" s="210" t="s">
        <v>683</v>
      </c>
      <c r="D724" s="211" t="s">
        <v>684</v>
      </c>
      <c r="E724" s="211" t="s">
        <v>707</v>
      </c>
      <c r="F724" s="212">
        <v>111</v>
      </c>
      <c r="G724" s="212">
        <v>3</v>
      </c>
      <c r="H724" s="213">
        <v>300</v>
      </c>
      <c r="I724" s="213">
        <v>-189</v>
      </c>
      <c r="J724" s="210" t="s">
        <v>686</v>
      </c>
      <c r="K724" s="211" t="s">
        <v>687</v>
      </c>
      <c r="L724" s="137"/>
      <c r="M724" s="10"/>
      <c r="N724" s="137"/>
      <c r="O724" s="137"/>
      <c r="P724" s="137"/>
      <c r="Q724" s="137"/>
    </row>
    <row r="725">
      <c r="A725" s="240" t="s">
        <v>681</v>
      </c>
      <c r="B725" s="241" t="s">
        <v>682</v>
      </c>
      <c r="C725" s="241" t="s">
        <v>683</v>
      </c>
      <c r="D725" s="242" t="s">
        <v>684</v>
      </c>
      <c r="E725" s="242" t="s">
        <v>708</v>
      </c>
      <c r="F725" s="238">
        <v>114</v>
      </c>
      <c r="G725" s="238">
        <v>3</v>
      </c>
      <c r="H725" s="239">
        <v>300</v>
      </c>
      <c r="I725" s="239">
        <v>-186</v>
      </c>
      <c r="J725" s="241" t="s">
        <v>686</v>
      </c>
      <c r="K725" s="242" t="s">
        <v>687</v>
      </c>
      <c r="L725" s="137"/>
      <c r="M725" s="10"/>
      <c r="N725" s="137"/>
      <c r="O725" s="137"/>
      <c r="P725" s="137"/>
      <c r="Q725" s="137"/>
    </row>
    <row r="726">
      <c r="A726" s="209" t="s">
        <v>681</v>
      </c>
      <c r="B726" s="210" t="s">
        <v>682</v>
      </c>
      <c r="C726" s="210" t="s">
        <v>683</v>
      </c>
      <c r="D726" s="211" t="s">
        <v>684</v>
      </c>
      <c r="E726" s="211" t="s">
        <v>709</v>
      </c>
      <c r="F726" s="212">
        <v>117</v>
      </c>
      <c r="G726" s="212">
        <v>3</v>
      </c>
      <c r="H726" s="213">
        <v>300</v>
      </c>
      <c r="I726" s="213">
        <v>-183</v>
      </c>
      <c r="J726" s="210" t="s">
        <v>686</v>
      </c>
      <c r="K726" s="211" t="s">
        <v>687</v>
      </c>
      <c r="L726" s="137"/>
      <c r="M726" s="10"/>
      <c r="N726" s="137"/>
      <c r="O726" s="137"/>
      <c r="P726" s="137"/>
      <c r="Q726" s="137"/>
    </row>
    <row r="727">
      <c r="A727" s="254" t="s">
        <v>681</v>
      </c>
      <c r="B727" s="255" t="s">
        <v>682</v>
      </c>
      <c r="C727" s="255" t="s">
        <v>683</v>
      </c>
      <c r="D727" s="225" t="s">
        <v>684</v>
      </c>
      <c r="E727" s="256" t="s">
        <v>710</v>
      </c>
      <c r="F727" s="256">
        <v>118</v>
      </c>
      <c r="G727" s="256">
        <v>1</v>
      </c>
      <c r="H727" s="256">
        <v>300</v>
      </c>
      <c r="I727" s="227">
        <v>-182</v>
      </c>
      <c r="J727" s="227" t="s">
        <v>686</v>
      </c>
      <c r="K727" s="228" t="s">
        <v>687</v>
      </c>
      <c r="L727" s="137"/>
      <c r="M727" s="10"/>
      <c r="N727" s="137"/>
      <c r="O727" s="137"/>
      <c r="P727" s="137"/>
      <c r="Q727" s="137"/>
    </row>
    <row r="728">
      <c r="A728" s="257" t="s">
        <v>681</v>
      </c>
      <c r="B728" s="10" t="s">
        <v>682</v>
      </c>
      <c r="C728" s="10" t="s">
        <v>683</v>
      </c>
      <c r="D728" s="10" t="s">
        <v>684</v>
      </c>
      <c r="E728" s="10" t="s">
        <v>3418</v>
      </c>
      <c r="F728" s="10">
        <v>119</v>
      </c>
      <c r="G728" s="10">
        <v>1</v>
      </c>
      <c r="H728" s="10">
        <v>300</v>
      </c>
      <c r="I728" s="10">
        <v>-181</v>
      </c>
      <c r="J728" s="10" t="s">
        <v>686</v>
      </c>
      <c r="K728" s="10" t="s">
        <v>687</v>
      </c>
      <c r="L728" s="137"/>
      <c r="M728" s="10"/>
      <c r="N728" s="137"/>
      <c r="O728" s="137"/>
      <c r="P728" s="137"/>
      <c r="Q728" s="137"/>
    </row>
    <row r="729">
      <c r="A729" s="257" t="s">
        <v>681</v>
      </c>
      <c r="B729" s="10" t="s">
        <v>682</v>
      </c>
      <c r="C729" s="10" t="s">
        <v>683</v>
      </c>
      <c r="D729" s="10" t="s">
        <v>684</v>
      </c>
      <c r="E729" s="10" t="s">
        <v>3439</v>
      </c>
      <c r="F729" s="10">
        <v>121</v>
      </c>
      <c r="G729" s="10">
        <v>2</v>
      </c>
      <c r="H729" s="10">
        <v>300</v>
      </c>
      <c r="I729" s="10">
        <v>-179</v>
      </c>
      <c r="J729" s="10" t="s">
        <v>686</v>
      </c>
      <c r="K729" s="10" t="s">
        <v>687</v>
      </c>
      <c r="L729" s="137"/>
      <c r="M729" s="10"/>
      <c r="N729" s="137"/>
      <c r="O729" s="137"/>
      <c r="P729" s="137"/>
      <c r="Q729" s="137"/>
    </row>
    <row r="730">
      <c r="A730" s="137"/>
      <c r="B730" s="137"/>
      <c r="C730" s="137"/>
      <c r="D730" s="137"/>
      <c r="E730" s="138"/>
      <c r="F730" s="138"/>
      <c r="G730" s="137"/>
      <c r="H730" s="139"/>
      <c r="I730" s="137"/>
      <c r="J730" s="137"/>
      <c r="K730" s="139"/>
      <c r="L730" s="137"/>
      <c r="M730" s="10"/>
      <c r="N730" s="137"/>
      <c r="O730" s="137"/>
      <c r="P730" s="137"/>
      <c r="Q730" s="137"/>
    </row>
    <row r="731">
      <c r="A731" s="137"/>
      <c r="B731" s="137"/>
      <c r="C731" s="137"/>
      <c r="D731" s="137"/>
      <c r="E731" s="138"/>
      <c r="F731" s="138"/>
      <c r="G731" s="137"/>
      <c r="H731" s="139"/>
      <c r="I731" s="137"/>
      <c r="J731" s="137"/>
      <c r="K731" s="139"/>
      <c r="L731" s="137"/>
      <c r="M731" s="10"/>
      <c r="N731" s="137"/>
      <c r="O731" s="137"/>
      <c r="P731" s="137"/>
      <c r="Q731" s="137"/>
    </row>
    <row r="732" ht="23.25">
      <c r="A732" s="203" t="s">
        <v>711</v>
      </c>
      <c r="B732" s="203"/>
      <c r="C732" s="203"/>
      <c r="D732" s="203"/>
      <c r="E732" s="219"/>
      <c r="F732" s="220"/>
      <c r="G732" s="220"/>
      <c r="H732" s="219"/>
      <c r="I732" s="219"/>
      <c r="J732" s="219"/>
      <c r="K732" s="221"/>
      <c r="L732" s="137"/>
      <c r="M732" s="10"/>
      <c r="N732" s="137"/>
      <c r="O732" s="137"/>
      <c r="P732" s="137"/>
      <c r="Q732" s="137"/>
    </row>
    <row r="733" ht="78.75">
      <c r="A733" s="222" t="s">
        <v>670</v>
      </c>
      <c r="B733" s="222" t="s">
        <v>671</v>
      </c>
      <c r="C733" s="222" t="s">
        <v>672</v>
      </c>
      <c r="D733" s="222" t="s">
        <v>674</v>
      </c>
      <c r="E733" s="222" t="s">
        <v>712</v>
      </c>
      <c r="F733" s="222" t="s">
        <v>713</v>
      </c>
      <c r="G733" s="222" t="s">
        <v>714</v>
      </c>
      <c r="H733" s="222" t="s">
        <v>715</v>
      </c>
      <c r="I733" s="222" t="s">
        <v>716</v>
      </c>
      <c r="J733" s="222" t="s">
        <v>717</v>
      </c>
      <c r="K733" s="222" t="s">
        <v>718</v>
      </c>
      <c r="L733" s="137"/>
      <c r="M733" s="10"/>
      <c r="N733" s="137"/>
      <c r="O733" s="137"/>
      <c r="P733" s="137"/>
      <c r="Q733" s="137"/>
    </row>
    <row r="734">
      <c r="A734" s="223" t="s">
        <v>681</v>
      </c>
      <c r="B734" s="224" t="s">
        <v>682</v>
      </c>
      <c r="C734" s="224" t="s">
        <v>683</v>
      </c>
      <c r="D734" s="225" t="s">
        <v>685</v>
      </c>
      <c r="E734" s="226" t="s">
        <v>719</v>
      </c>
      <c r="F734" s="226">
        <v>0</v>
      </c>
      <c r="G734" s="226">
        <v>0</v>
      </c>
      <c r="H734" s="226">
        <v>0</v>
      </c>
      <c r="I734" s="227">
        <v>0</v>
      </c>
      <c r="J734" s="227" t="s">
        <v>719</v>
      </c>
      <c r="K734" s="228" t="s">
        <v>719</v>
      </c>
      <c r="L734" s="137"/>
      <c r="M734" s="10"/>
      <c r="N734" s="137"/>
      <c r="O734" s="137"/>
      <c r="P734" s="137"/>
      <c r="Q734" s="137"/>
    </row>
    <row r="735">
      <c r="A735" s="240" t="s">
        <v>681</v>
      </c>
      <c r="B735" s="241" t="s">
        <v>682</v>
      </c>
      <c r="C735" s="241" t="s">
        <v>683</v>
      </c>
      <c r="D735" s="242" t="s">
        <v>688</v>
      </c>
      <c r="E735" s="241" t="s">
        <v>720</v>
      </c>
      <c r="F735" s="241">
        <v>2349</v>
      </c>
      <c r="G735" s="241">
        <v>7.5</v>
      </c>
      <c r="H735" s="241">
        <v>7.5</v>
      </c>
      <c r="I735" s="243">
        <v>313.2</v>
      </c>
      <c r="J735" s="243" t="s">
        <v>719</v>
      </c>
      <c r="K735" s="243" t="s">
        <v>721</v>
      </c>
      <c r="L735" s="137"/>
      <c r="M735" s="10"/>
      <c r="N735" s="137"/>
      <c r="O735" s="137"/>
      <c r="P735" s="137"/>
      <c r="Q735" s="137"/>
    </row>
    <row r="736">
      <c r="A736" s="223" t="s">
        <v>681</v>
      </c>
      <c r="B736" s="224" t="s">
        <v>682</v>
      </c>
      <c r="C736" s="224" t="s">
        <v>683</v>
      </c>
      <c r="D736" s="225" t="s">
        <v>689</v>
      </c>
      <c r="E736" s="226" t="s">
        <v>722</v>
      </c>
      <c r="F736" s="226">
        <v>3338</v>
      </c>
      <c r="G736" s="226">
        <v>6.7</v>
      </c>
      <c r="H736" s="226">
        <v>6.7</v>
      </c>
      <c r="I736" s="227">
        <v>498.21</v>
      </c>
      <c r="J736" s="227" t="s">
        <v>721</v>
      </c>
      <c r="K736" s="228" t="s">
        <v>723</v>
      </c>
      <c r="L736" s="137"/>
      <c r="M736" s="10"/>
      <c r="N736" s="137"/>
      <c r="O736" s="137"/>
      <c r="P736" s="137"/>
      <c r="Q736" s="137"/>
    </row>
    <row r="737">
      <c r="A737" s="240" t="s">
        <v>681</v>
      </c>
      <c r="B737" s="241" t="s">
        <v>682</v>
      </c>
      <c r="C737" s="241" t="s">
        <v>683</v>
      </c>
      <c r="D737" s="242" t="s">
        <v>690</v>
      </c>
      <c r="E737" s="241" t="s">
        <v>722</v>
      </c>
      <c r="F737" s="241">
        <v>2730</v>
      </c>
      <c r="G737" s="241">
        <v>6.4</v>
      </c>
      <c r="H737" s="241">
        <v>6.4</v>
      </c>
      <c r="I737" s="243">
        <v>426.56</v>
      </c>
      <c r="J737" s="243" t="s">
        <v>724</v>
      </c>
      <c r="K737" s="243" t="s">
        <v>725</v>
      </c>
      <c r="L737" s="137"/>
      <c r="M737" s="10"/>
      <c r="N737" s="137"/>
      <c r="O737" s="137"/>
      <c r="P737" s="137"/>
      <c r="Q737" s="137"/>
    </row>
    <row r="738">
      <c r="A738" s="223" t="s">
        <v>681</v>
      </c>
      <c r="B738" s="224" t="s">
        <v>682</v>
      </c>
      <c r="C738" s="224" t="s">
        <v>683</v>
      </c>
      <c r="D738" s="225" t="s">
        <v>691</v>
      </c>
      <c r="E738" s="226" t="s">
        <v>726</v>
      </c>
      <c r="F738" s="226">
        <v>8531</v>
      </c>
      <c r="G738" s="226">
        <v>16</v>
      </c>
      <c r="H738" s="226">
        <v>16</v>
      </c>
      <c r="I738" s="227">
        <v>533.19</v>
      </c>
      <c r="J738" s="227" t="s">
        <v>727</v>
      </c>
      <c r="K738" s="228" t="s">
        <v>728</v>
      </c>
      <c r="L738" s="137"/>
      <c r="M738" s="10"/>
      <c r="N738" s="137"/>
      <c r="O738" s="137"/>
      <c r="P738" s="137"/>
      <c r="Q738" s="137"/>
    </row>
    <row r="739">
      <c r="A739" s="240" t="s">
        <v>681</v>
      </c>
      <c r="B739" s="241" t="s">
        <v>682</v>
      </c>
      <c r="C739" s="241" t="s">
        <v>683</v>
      </c>
      <c r="D739" s="242" t="s">
        <v>692</v>
      </c>
      <c r="E739" s="241" t="s">
        <v>729</v>
      </c>
      <c r="F739" s="241">
        <v>4934</v>
      </c>
      <c r="G739" s="241">
        <v>10.8</v>
      </c>
      <c r="H739" s="241">
        <v>10.8</v>
      </c>
      <c r="I739" s="243">
        <v>456.85</v>
      </c>
      <c r="J739" s="243" t="s">
        <v>730</v>
      </c>
      <c r="K739" s="243" t="s">
        <v>731</v>
      </c>
      <c r="L739" s="137"/>
      <c r="M739" s="10"/>
      <c r="N739" s="137"/>
      <c r="O739" s="137"/>
      <c r="P739" s="137"/>
      <c r="Q739" s="137"/>
    </row>
    <row r="740">
      <c r="A740" s="223" t="s">
        <v>681</v>
      </c>
      <c r="B740" s="224" t="s">
        <v>682</v>
      </c>
      <c r="C740" s="224" t="s">
        <v>683</v>
      </c>
      <c r="D740" s="225" t="s">
        <v>693</v>
      </c>
      <c r="E740" s="226" t="s">
        <v>732</v>
      </c>
      <c r="F740" s="226">
        <v>9121</v>
      </c>
      <c r="G740" s="226">
        <v>17.7</v>
      </c>
      <c r="H740" s="226">
        <v>17.7</v>
      </c>
      <c r="I740" s="227">
        <v>515.31</v>
      </c>
      <c r="J740" s="227" t="s">
        <v>733</v>
      </c>
      <c r="K740" s="228" t="s">
        <v>734</v>
      </c>
      <c r="L740" s="137"/>
      <c r="M740" s="10"/>
      <c r="N740" s="137"/>
      <c r="O740" s="137"/>
      <c r="P740" s="137"/>
      <c r="Q740" s="137"/>
    </row>
    <row r="741">
      <c r="A741" s="240" t="s">
        <v>681</v>
      </c>
      <c r="B741" s="241" t="s">
        <v>682</v>
      </c>
      <c r="C741" s="241" t="s">
        <v>683</v>
      </c>
      <c r="D741" s="242" t="s">
        <v>694</v>
      </c>
      <c r="E741" s="241" t="s">
        <v>735</v>
      </c>
      <c r="F741" s="241">
        <v>14311</v>
      </c>
      <c r="G741" s="241">
        <v>25.9</v>
      </c>
      <c r="H741" s="241">
        <v>25.9</v>
      </c>
      <c r="I741" s="243">
        <v>552.55</v>
      </c>
      <c r="J741" s="243" t="s">
        <v>736</v>
      </c>
      <c r="K741" s="243" t="s">
        <v>737</v>
      </c>
      <c r="L741" s="137"/>
      <c r="M741" s="10"/>
      <c r="N741" s="137"/>
      <c r="O741" s="137"/>
      <c r="P741" s="137"/>
      <c r="Q741" s="137"/>
    </row>
    <row r="742">
      <c r="A742" s="223" t="s">
        <v>681</v>
      </c>
      <c r="B742" s="224" t="s">
        <v>682</v>
      </c>
      <c r="C742" s="224" t="s">
        <v>683</v>
      </c>
      <c r="D742" s="225" t="s">
        <v>695</v>
      </c>
      <c r="E742" s="226" t="s">
        <v>738</v>
      </c>
      <c r="F742" s="226">
        <v>15811</v>
      </c>
      <c r="G742" s="226">
        <v>29.8</v>
      </c>
      <c r="H742" s="226">
        <v>29.8</v>
      </c>
      <c r="I742" s="227">
        <v>530.57</v>
      </c>
      <c r="J742" s="227" t="s">
        <v>739</v>
      </c>
      <c r="K742" s="228" t="s">
        <v>740</v>
      </c>
      <c r="L742" s="137"/>
      <c r="M742" s="10"/>
      <c r="N742" s="137"/>
      <c r="O742" s="137"/>
      <c r="P742" s="137"/>
      <c r="Q742" s="137"/>
    </row>
    <row r="743">
      <c r="A743" s="240" t="s">
        <v>681</v>
      </c>
      <c r="B743" s="241" t="s">
        <v>682</v>
      </c>
      <c r="C743" s="241" t="s">
        <v>683</v>
      </c>
      <c r="D743" s="242" t="s">
        <v>696</v>
      </c>
      <c r="E743" s="241" t="s">
        <v>741</v>
      </c>
      <c r="F743" s="241">
        <v>23366</v>
      </c>
      <c r="G743" s="241">
        <v>43.2</v>
      </c>
      <c r="H743" s="241">
        <v>43.2</v>
      </c>
      <c r="I743" s="243">
        <v>540.88</v>
      </c>
      <c r="J743" s="243" t="s">
        <v>742</v>
      </c>
      <c r="K743" s="243" t="s">
        <v>743</v>
      </c>
      <c r="L743" s="137"/>
      <c r="M743" s="10"/>
      <c r="N743" s="137"/>
      <c r="O743" s="137"/>
      <c r="P743" s="137"/>
      <c r="Q743" s="137"/>
    </row>
    <row r="744">
      <c r="A744" s="223" t="s">
        <v>681</v>
      </c>
      <c r="B744" s="224" t="s">
        <v>682</v>
      </c>
      <c r="C744" s="224" t="s">
        <v>683</v>
      </c>
      <c r="D744" s="225" t="s">
        <v>697</v>
      </c>
      <c r="E744" s="226" t="s">
        <v>744</v>
      </c>
      <c r="F744" s="226">
        <v>20981</v>
      </c>
      <c r="G744" s="226">
        <v>39.7</v>
      </c>
      <c r="H744" s="226">
        <v>39.7</v>
      </c>
      <c r="I744" s="227">
        <v>528.49</v>
      </c>
      <c r="J744" s="227" t="s">
        <v>745</v>
      </c>
      <c r="K744" s="228" t="s">
        <v>746</v>
      </c>
      <c r="L744" s="137"/>
      <c r="M744" s="10"/>
      <c r="N744" s="137"/>
      <c r="O744" s="137"/>
      <c r="P744" s="137"/>
      <c r="Q744" s="137"/>
    </row>
    <row r="745">
      <c r="A745" s="240" t="s">
        <v>681</v>
      </c>
      <c r="B745" s="241" t="s">
        <v>682</v>
      </c>
      <c r="C745" s="241" t="s">
        <v>683</v>
      </c>
      <c r="D745" s="242" t="s">
        <v>698</v>
      </c>
      <c r="E745" s="241" t="s">
        <v>747</v>
      </c>
      <c r="F745" s="241">
        <v>29500</v>
      </c>
      <c r="G745" s="241">
        <v>52.6</v>
      </c>
      <c r="H745" s="241">
        <v>52.6</v>
      </c>
      <c r="I745" s="243">
        <v>560.84</v>
      </c>
      <c r="J745" s="243" t="s">
        <v>748</v>
      </c>
      <c r="K745" s="243" t="s">
        <v>749</v>
      </c>
      <c r="L745" s="137"/>
      <c r="M745" s="10"/>
      <c r="N745" s="137"/>
      <c r="O745" s="137"/>
      <c r="P745" s="137"/>
      <c r="Q745" s="137"/>
    </row>
    <row r="746">
      <c r="A746" s="223" t="s">
        <v>681</v>
      </c>
      <c r="B746" s="224" t="s">
        <v>682</v>
      </c>
      <c r="C746" s="224" t="s">
        <v>683</v>
      </c>
      <c r="D746" s="225" t="s">
        <v>699</v>
      </c>
      <c r="E746" s="226" t="s">
        <v>750</v>
      </c>
      <c r="F746" s="226">
        <v>25572</v>
      </c>
      <c r="G746" s="226">
        <v>49.3</v>
      </c>
      <c r="H746" s="226">
        <v>49.3</v>
      </c>
      <c r="I746" s="227">
        <v>518.7</v>
      </c>
      <c r="J746" s="227" t="s">
        <v>751</v>
      </c>
      <c r="K746" s="228" t="s">
        <v>752</v>
      </c>
      <c r="L746" s="137"/>
      <c r="M746" s="10"/>
      <c r="N746" s="137"/>
      <c r="O746" s="137"/>
      <c r="P746" s="137"/>
      <c r="Q746" s="137"/>
    </row>
    <row r="747">
      <c r="A747" s="240" t="s">
        <v>681</v>
      </c>
      <c r="B747" s="241" t="s">
        <v>682</v>
      </c>
      <c r="C747" s="241" t="s">
        <v>683</v>
      </c>
      <c r="D747" s="242" t="s">
        <v>700</v>
      </c>
      <c r="E747" s="241" t="s">
        <v>753</v>
      </c>
      <c r="F747" s="241">
        <v>44350</v>
      </c>
      <c r="G747" s="241">
        <v>83.8</v>
      </c>
      <c r="H747" s="241">
        <v>83.8</v>
      </c>
      <c r="I747" s="243">
        <v>529.24</v>
      </c>
      <c r="J747" s="243" t="s">
        <v>754</v>
      </c>
      <c r="K747" s="243" t="s">
        <v>755</v>
      </c>
      <c r="L747" s="137"/>
      <c r="M747" s="10"/>
      <c r="N747" s="137"/>
      <c r="O747" s="137"/>
      <c r="P747" s="137"/>
      <c r="Q747" s="137"/>
    </row>
    <row r="748">
      <c r="A748" s="223" t="s">
        <v>681</v>
      </c>
      <c r="B748" s="224" t="s">
        <v>682</v>
      </c>
      <c r="C748" s="224" t="s">
        <v>683</v>
      </c>
      <c r="D748" s="225" t="s">
        <v>701</v>
      </c>
      <c r="E748" s="226" t="s">
        <v>756</v>
      </c>
      <c r="F748" s="226">
        <v>25316</v>
      </c>
      <c r="G748" s="226">
        <v>51.6</v>
      </c>
      <c r="H748" s="226">
        <v>51.6</v>
      </c>
      <c r="I748" s="227">
        <v>490.62</v>
      </c>
      <c r="J748" s="227" t="s">
        <v>757</v>
      </c>
      <c r="K748" s="228" t="s">
        <v>758</v>
      </c>
      <c r="L748" s="137"/>
      <c r="M748" s="10"/>
      <c r="N748" s="137"/>
      <c r="O748" s="137"/>
      <c r="P748" s="137"/>
      <c r="Q748" s="137"/>
    </row>
    <row r="749">
      <c r="A749" s="240" t="s">
        <v>681</v>
      </c>
      <c r="B749" s="241" t="s">
        <v>682</v>
      </c>
      <c r="C749" s="241" t="s">
        <v>683</v>
      </c>
      <c r="D749" s="242" t="s">
        <v>702</v>
      </c>
      <c r="E749" s="241" t="s">
        <v>759</v>
      </c>
      <c r="F749" s="241">
        <v>33697</v>
      </c>
      <c r="G749" s="241">
        <v>53.6</v>
      </c>
      <c r="H749" s="241">
        <v>53.6</v>
      </c>
      <c r="I749" s="243">
        <v>628.68</v>
      </c>
      <c r="J749" s="243" t="s">
        <v>760</v>
      </c>
      <c r="K749" s="243" t="s">
        <v>761</v>
      </c>
      <c r="L749" s="137"/>
      <c r="M749" s="10"/>
      <c r="N749" s="137"/>
      <c r="O749" s="137"/>
      <c r="P749" s="137"/>
      <c r="Q749" s="137"/>
    </row>
    <row r="750">
      <c r="A750" s="223" t="s">
        <v>681</v>
      </c>
      <c r="B750" s="224" t="s">
        <v>682</v>
      </c>
      <c r="C750" s="224" t="s">
        <v>683</v>
      </c>
      <c r="D750" s="225" t="s">
        <v>703</v>
      </c>
      <c r="E750" s="226" t="s">
        <v>762</v>
      </c>
      <c r="F750" s="226">
        <v>28652</v>
      </c>
      <c r="G750" s="226">
        <v>52.2</v>
      </c>
      <c r="H750" s="226">
        <v>52.2</v>
      </c>
      <c r="I750" s="227">
        <v>548.89</v>
      </c>
      <c r="J750" s="227" t="s">
        <v>763</v>
      </c>
      <c r="K750" s="228" t="s">
        <v>764</v>
      </c>
      <c r="L750" s="137"/>
      <c r="M750" s="10"/>
      <c r="N750" s="137"/>
      <c r="O750" s="137"/>
      <c r="P750" s="137"/>
      <c r="Q750" s="137"/>
    </row>
    <row r="751">
      <c r="A751" s="240" t="s">
        <v>681</v>
      </c>
      <c r="B751" s="241" t="s">
        <v>682</v>
      </c>
      <c r="C751" s="241" t="s">
        <v>683</v>
      </c>
      <c r="D751" s="242" t="s">
        <v>704</v>
      </c>
      <c r="E751" s="241" t="s">
        <v>759</v>
      </c>
      <c r="F751" s="241">
        <v>29300</v>
      </c>
      <c r="G751" s="241">
        <v>73.4</v>
      </c>
      <c r="H751" s="241">
        <v>73.4</v>
      </c>
      <c r="I751" s="243">
        <v>399.18</v>
      </c>
      <c r="J751" s="243" t="s">
        <v>765</v>
      </c>
      <c r="K751" s="243" t="s">
        <v>766</v>
      </c>
      <c r="L751" s="137"/>
      <c r="M751" s="10"/>
      <c r="N751" s="137"/>
      <c r="O751" s="137"/>
      <c r="P751" s="137"/>
      <c r="Q751" s="137"/>
    </row>
    <row r="752">
      <c r="A752" s="223" t="s">
        <v>681</v>
      </c>
      <c r="B752" s="224" t="s">
        <v>682</v>
      </c>
      <c r="C752" s="224" t="s">
        <v>683</v>
      </c>
      <c r="D752" s="225" t="s">
        <v>705</v>
      </c>
      <c r="E752" s="226" t="s">
        <v>767</v>
      </c>
      <c r="F752" s="226">
        <v>20345</v>
      </c>
      <c r="G752" s="226">
        <v>48.8</v>
      </c>
      <c r="H752" s="226">
        <v>48.8</v>
      </c>
      <c r="I752" s="227">
        <v>416.91</v>
      </c>
      <c r="J752" s="227" t="s">
        <v>768</v>
      </c>
      <c r="K752" s="228" t="s">
        <v>769</v>
      </c>
      <c r="L752" s="137"/>
      <c r="M752" s="10"/>
      <c r="N752" s="137"/>
      <c r="O752" s="137"/>
      <c r="P752" s="137"/>
      <c r="Q752" s="137"/>
    </row>
    <row r="753">
      <c r="A753" s="240" t="s">
        <v>681</v>
      </c>
      <c r="B753" s="241" t="s">
        <v>682</v>
      </c>
      <c r="C753" s="241" t="s">
        <v>683</v>
      </c>
      <c r="D753" s="242" t="s">
        <v>706</v>
      </c>
      <c r="E753" s="241" t="s">
        <v>770</v>
      </c>
      <c r="F753" s="241">
        <v>12947</v>
      </c>
      <c r="G753" s="241">
        <v>27.8</v>
      </c>
      <c r="H753" s="241">
        <v>27.8</v>
      </c>
      <c r="I753" s="243">
        <v>465.72</v>
      </c>
      <c r="J753" s="243" t="s">
        <v>771</v>
      </c>
      <c r="K753" s="243" t="s">
        <v>772</v>
      </c>
      <c r="L753" s="137"/>
      <c r="M753" s="10"/>
      <c r="N753" s="137"/>
      <c r="O753" s="137"/>
      <c r="P753" s="137"/>
      <c r="Q753" s="137"/>
    </row>
    <row r="754">
      <c r="A754" s="223" t="s">
        <v>681</v>
      </c>
      <c r="B754" s="224" t="s">
        <v>682</v>
      </c>
      <c r="C754" s="224" t="s">
        <v>683</v>
      </c>
      <c r="D754" s="225" t="s">
        <v>707</v>
      </c>
      <c r="E754" s="226" t="s">
        <v>773</v>
      </c>
      <c r="F754" s="226">
        <v>10088</v>
      </c>
      <c r="G754" s="226">
        <v>20.2</v>
      </c>
      <c r="H754" s="226">
        <v>20.2</v>
      </c>
      <c r="I754" s="227">
        <v>499.41</v>
      </c>
      <c r="J754" s="227" t="s">
        <v>774</v>
      </c>
      <c r="K754" s="228" t="s">
        <v>775</v>
      </c>
      <c r="L754" s="137"/>
      <c r="M754" s="10"/>
      <c r="N754" s="137"/>
      <c r="O754" s="137"/>
      <c r="P754" s="137"/>
      <c r="Q754" s="137"/>
    </row>
    <row r="755">
      <c r="A755" s="240" t="s">
        <v>681</v>
      </c>
      <c r="B755" s="241" t="s">
        <v>682</v>
      </c>
      <c r="C755" s="241" t="s">
        <v>683</v>
      </c>
      <c r="D755" s="242" t="s">
        <v>708</v>
      </c>
      <c r="E755" s="241" t="s">
        <v>776</v>
      </c>
      <c r="F755" s="241">
        <v>7236</v>
      </c>
      <c r="G755" s="241">
        <v>16</v>
      </c>
      <c r="H755" s="241">
        <v>16</v>
      </c>
      <c r="I755" s="243">
        <v>452.25</v>
      </c>
      <c r="J755" s="243" t="s">
        <v>777</v>
      </c>
      <c r="K755" s="243" t="s">
        <v>778</v>
      </c>
      <c r="L755" s="137"/>
      <c r="M755" s="10"/>
      <c r="N755" s="137"/>
      <c r="O755" s="137"/>
      <c r="P755" s="137"/>
      <c r="Q755" s="137"/>
    </row>
    <row r="756">
      <c r="A756" s="223" t="s">
        <v>681</v>
      </c>
      <c r="B756" s="224" t="s">
        <v>682</v>
      </c>
      <c r="C756" s="224" t="s">
        <v>683</v>
      </c>
      <c r="D756" s="225" t="s">
        <v>709</v>
      </c>
      <c r="E756" s="226" t="s">
        <v>779</v>
      </c>
      <c r="F756" s="226">
        <v>7872</v>
      </c>
      <c r="G756" s="226">
        <v>17.8</v>
      </c>
      <c r="H756" s="226">
        <v>17.8</v>
      </c>
      <c r="I756" s="227">
        <v>442.25</v>
      </c>
      <c r="J756" s="227" t="s">
        <v>780</v>
      </c>
      <c r="K756" s="228" t="s">
        <v>781</v>
      </c>
      <c r="L756" s="137"/>
      <c r="M756" s="10"/>
      <c r="N756" s="137"/>
      <c r="O756" s="137"/>
      <c r="P756" s="137"/>
      <c r="Q756" s="137"/>
    </row>
    <row r="757">
      <c r="A757" s="240" t="s">
        <v>681</v>
      </c>
      <c r="B757" s="241" t="s">
        <v>682</v>
      </c>
      <c r="C757" s="241" t="s">
        <v>683</v>
      </c>
      <c r="D757" s="242" t="s">
        <v>710</v>
      </c>
      <c r="E757" s="241" t="s">
        <v>782</v>
      </c>
      <c r="F757" s="241">
        <v>5485</v>
      </c>
      <c r="G757" s="241">
        <v>12.9</v>
      </c>
      <c r="H757" s="241">
        <v>12.9</v>
      </c>
      <c r="I757" s="243">
        <v>425.19</v>
      </c>
      <c r="J757" s="243" t="s">
        <v>783</v>
      </c>
      <c r="K757" s="243" t="s">
        <v>784</v>
      </c>
      <c r="L757" s="137"/>
      <c r="M757" s="10"/>
      <c r="N757" s="137"/>
      <c r="O757" s="137"/>
      <c r="P757" s="137"/>
      <c r="Q757" s="137"/>
    </row>
    <row r="758">
      <c r="A758" s="137" t="s">
        <v>681</v>
      </c>
      <c r="B758" s="137" t="s">
        <v>682</v>
      </c>
      <c r="C758" s="137" t="s">
        <v>683</v>
      </c>
      <c r="D758" s="137" t="s">
        <v>3418</v>
      </c>
      <c r="E758" s="138" t="s">
        <v>782</v>
      </c>
      <c r="F758" s="138">
        <v>3668</v>
      </c>
      <c r="G758" s="137">
        <v>9.3</v>
      </c>
      <c r="H758" s="139">
        <v>9.3</v>
      </c>
      <c r="I758" s="137">
        <v>394.41</v>
      </c>
      <c r="J758" s="137" t="s">
        <v>3442</v>
      </c>
      <c r="K758" s="139" t="s">
        <v>3443</v>
      </c>
      <c r="L758" s="137"/>
      <c r="M758" s="10"/>
      <c r="N758" s="137"/>
      <c r="O758" s="137"/>
      <c r="P758" s="137"/>
      <c r="Q758" s="137"/>
    </row>
    <row r="759">
      <c r="A759" s="137" t="s">
        <v>681</v>
      </c>
      <c r="B759" s="137" t="s">
        <v>682</v>
      </c>
      <c r="C759" s="137" t="s">
        <v>683</v>
      </c>
      <c r="D759" s="137" t="s">
        <v>3439</v>
      </c>
      <c r="E759" s="138" t="s">
        <v>729</v>
      </c>
      <c r="F759" s="138">
        <v>6519</v>
      </c>
      <c r="G759" s="137">
        <v>13.2</v>
      </c>
      <c r="H759" s="139">
        <v>13.2</v>
      </c>
      <c r="I759" s="137">
        <v>493.86</v>
      </c>
      <c r="J759" s="137" t="s">
        <v>3444</v>
      </c>
      <c r="K759" s="139" t="s">
        <v>3445</v>
      </c>
      <c r="L759" s="137"/>
      <c r="M759" s="10"/>
      <c r="N759" s="137"/>
      <c r="O759" s="137"/>
      <c r="P759" s="137"/>
      <c r="Q759" s="137"/>
    </row>
  </sheetData>
  <dataValidations count="3">
    <dataValidation type="list" allowBlank="1" showInputMessage="1" showErrorMessage="1" sqref="WVT983044:WVT983601 JI4:JI561 TE4:TE561 ADA4:ADA561 AMW4:AMW561 AWS4:AWS561 BGO4:BGO561 BQK4:BQK561 CAG4:CAG561 CKC4:CKC561 CTY4:CTY561 DDU4:DDU561 DNQ4:DNQ561 DXM4:DXM561 EHI4:EHI561 ERE4:ERE561 FBA4:FBA561 FKW4:FKW561 FUS4:FUS561 GEO4:GEO561 GOK4:GOK561 GYG4:GYG561 HIC4:HIC561 HRY4:HRY561 IBU4:IBU561 ILQ4:ILQ561 IVM4:IVM561 JFI4:JFI561 JPE4:JPE561 JZA4:JZA561 KIW4:KIW561 KSS4:KSS561 LCO4:LCO561 LMK4:LMK561 LWG4:LWG561 MGC4:MGC561 MPY4:MPY561 MZU4:MZU561 NJQ4:NJQ561 NTM4:NTM561 ODI4:ODI561 ONE4:ONE561 OXA4:OXA561 PGW4:PGW561 PQS4:PQS561 QAO4:QAO561 QKK4:QKK561 QUG4:QUG561 REC4:REC561 RNY4:RNY561 RXU4:RXU561 SHQ4:SHQ561 SRM4:SRM561 TBI4:TBI561 TLE4:TLE561 TVA4:TVA561 UEW4:UEW561 UOS4:UOS561 UYO4:UYO561 VIK4:VIK561 VSG4:VSG561 WCC4:WCC561 WLY4:WLY561 WVU4:WVU561 L65540:L66097 JH65540:JH66097 TD65540:TD66097 ACZ65540:ACZ66097 AMV65540:AMV66097 AWR65540:AWR66097 BGN65540:BGN66097 BQJ65540:BQJ66097 CAF65540:CAF66097 CKB65540:CKB66097 CTX65540:CTX66097 DDT65540:DDT66097 DNP65540:DNP66097 DXL65540:DXL66097 EHH65540:EHH66097 ERD65540:ERD66097 FAZ65540:FAZ66097 FKV65540:FKV66097 FUR65540:FUR66097 GEN65540:GEN66097 GOJ65540:GOJ66097 GYF65540:GYF66097 HIB65540:HIB66097 HRX65540:HRX66097 IBT65540:IBT66097 ILP65540:ILP66097 IVL65540:IVL66097 JFH65540:JFH66097 JPD65540:JPD66097 JYZ65540:JYZ66097 KIV65540:KIV66097 KSR65540:KSR66097 LCN65540:LCN66097 LMJ65540:LMJ66097 LWF65540:LWF66097 MGB65540:MGB66097 MPX65540:MPX66097 MZT65540:MZT66097 NJP65540:NJP66097 NTL65540:NTL66097 ODH65540:ODH66097 OND65540:OND66097 OWZ65540:OWZ66097 PGV65540:PGV66097 PQR65540:PQR66097 QAN65540:QAN66097 QKJ65540:QKJ66097 QUF65540:QUF66097 REB65540:REB66097 RNX65540:RNX66097 RXT65540:RXT66097 SHP65540:SHP66097 SRL65540:SRL66097 TBH65540:TBH66097 TLD65540:TLD66097 TUZ65540:TUZ66097 UEV65540:UEV66097 UOR65540:UOR66097 UYN65540:UYN66097 VIJ65540:VIJ66097 VSF65540:VSF66097 WCB65540:WCB66097 WLX65540:WLX66097 WVT65540:WVT66097 L131076:L131633 JH131076:JH131633 TD131076:TD131633 ACZ131076:ACZ131633 AMV131076:AMV131633 AWR131076:AWR131633 BGN131076:BGN131633 BQJ131076:BQJ131633 CAF131076:CAF131633 CKB131076:CKB131633 CTX131076:CTX131633 DDT131076:DDT131633 DNP131076:DNP131633 DXL131076:DXL131633 EHH131076:EHH131633 ERD131076:ERD131633 FAZ131076:FAZ131633 FKV131076:FKV131633 FUR131076:FUR131633 GEN131076:GEN131633 GOJ131076:GOJ131633 GYF131076:GYF131633 HIB131076:HIB131633 HRX131076:HRX131633 IBT131076:IBT131633 ILP131076:ILP131633 IVL131076:IVL131633 JFH131076:JFH131633 JPD131076:JPD131633 JYZ131076:JYZ131633 KIV131076:KIV131633 KSR131076:KSR131633 LCN131076:LCN131633 LMJ131076:LMJ131633 LWF131076:LWF131633 MGB131076:MGB131633 MPX131076:MPX131633 MZT131076:MZT131633 NJP131076:NJP131633 NTL131076:NTL131633 ODH131076:ODH131633 OND131076:OND131633 OWZ131076:OWZ131633 PGV131076:PGV131633 PQR131076:PQR131633 QAN131076:QAN131633 QKJ131076:QKJ131633 QUF131076:QUF131633 REB131076:REB131633 RNX131076:RNX131633 RXT131076:RXT131633 SHP131076:SHP131633 SRL131076:SRL131633 TBH131076:TBH131633 TLD131076:TLD131633 TUZ131076:TUZ131633 UEV131076:UEV131633 UOR131076:UOR131633 UYN131076:UYN131633 VIJ131076:VIJ131633 VSF131076:VSF131633 WCB131076:WCB131633 WLX131076:WLX131633 WVT131076:WVT131633 L196612:L197169 JH196612:JH197169 TD196612:TD197169 ACZ196612:ACZ197169 AMV196612:AMV197169 AWR196612:AWR197169 BGN196612:BGN197169 BQJ196612:BQJ197169 CAF196612:CAF197169 CKB196612:CKB197169 CTX196612:CTX197169 DDT196612:DDT197169 DNP196612:DNP197169 DXL196612:DXL197169 EHH196612:EHH197169 ERD196612:ERD197169 FAZ196612:FAZ197169 FKV196612:FKV197169 FUR196612:FUR197169 GEN196612:GEN197169 GOJ196612:GOJ197169 GYF196612:GYF197169 HIB196612:HIB197169 HRX196612:HRX197169 IBT196612:IBT197169 ILP196612:ILP197169 IVL196612:IVL197169 JFH196612:JFH197169 JPD196612:JPD197169 JYZ196612:JYZ197169 KIV196612:KIV197169 KSR196612:KSR197169 LCN196612:LCN197169 LMJ196612:LMJ197169 LWF196612:LWF197169 MGB196612:MGB197169 MPX196612:MPX197169 MZT196612:MZT197169 NJP196612:NJP197169 NTL196612:NTL197169 ODH196612:ODH197169 OND196612:OND197169 OWZ196612:OWZ197169 PGV196612:PGV197169 PQR196612:PQR197169 QAN196612:QAN197169 QKJ196612:QKJ197169 QUF196612:QUF197169 REB196612:REB197169 RNX196612:RNX197169 RXT196612:RXT197169 SHP196612:SHP197169 SRL196612:SRL197169 TBH196612:TBH197169 TLD196612:TLD197169 TUZ196612:TUZ197169 UEV196612:UEV197169 UOR196612:UOR197169 UYN196612:UYN197169 VIJ196612:VIJ197169 VSF196612:VSF197169 WCB196612:WCB197169 WLX196612:WLX197169 WVT196612:WVT197169 L262148:L262705 JH262148:JH262705 TD262148:TD262705 ACZ262148:ACZ262705 AMV262148:AMV262705 AWR262148:AWR262705 BGN262148:BGN262705 BQJ262148:BQJ262705 CAF262148:CAF262705 CKB262148:CKB262705 CTX262148:CTX262705 DDT262148:DDT262705 DNP262148:DNP262705 DXL262148:DXL262705 EHH262148:EHH262705 ERD262148:ERD262705 FAZ262148:FAZ262705 FKV262148:FKV262705 FUR262148:FUR262705 GEN262148:GEN262705 GOJ262148:GOJ262705 GYF262148:GYF262705 HIB262148:HIB262705 HRX262148:HRX262705 IBT262148:IBT262705 ILP262148:ILP262705 IVL262148:IVL262705 JFH262148:JFH262705 JPD262148:JPD262705 JYZ262148:JYZ262705 KIV262148:KIV262705 KSR262148:KSR262705 LCN262148:LCN262705 LMJ262148:LMJ262705 LWF262148:LWF262705 MGB262148:MGB262705 MPX262148:MPX262705 MZT262148:MZT262705 NJP262148:NJP262705 NTL262148:NTL262705 ODH262148:ODH262705 OND262148:OND262705 OWZ262148:OWZ262705 PGV262148:PGV262705 PQR262148:PQR262705 QAN262148:QAN262705 QKJ262148:QKJ262705 QUF262148:QUF262705 REB262148:REB262705 RNX262148:RNX262705 RXT262148:RXT262705 SHP262148:SHP262705 SRL262148:SRL262705 TBH262148:TBH262705 TLD262148:TLD262705 TUZ262148:TUZ262705 UEV262148:UEV262705 UOR262148:UOR262705 UYN262148:UYN262705 VIJ262148:VIJ262705 VSF262148:VSF262705 WCB262148:WCB262705 WLX262148:WLX262705 WVT262148:WVT262705 L327684:L328241 JH327684:JH328241 TD327684:TD328241 ACZ327684:ACZ328241 AMV327684:AMV328241 AWR327684:AWR328241 BGN327684:BGN328241 BQJ327684:BQJ328241 CAF327684:CAF328241 CKB327684:CKB328241 CTX327684:CTX328241 DDT327684:DDT328241 DNP327684:DNP328241 DXL327684:DXL328241 EHH327684:EHH328241 ERD327684:ERD328241 FAZ327684:FAZ328241 FKV327684:FKV328241 FUR327684:FUR328241 GEN327684:GEN328241 GOJ327684:GOJ328241 GYF327684:GYF328241 HIB327684:HIB328241 HRX327684:HRX328241 IBT327684:IBT328241 ILP327684:ILP328241 IVL327684:IVL328241 JFH327684:JFH328241 JPD327684:JPD328241 JYZ327684:JYZ328241 KIV327684:KIV328241 KSR327684:KSR328241 LCN327684:LCN328241 LMJ327684:LMJ328241 LWF327684:LWF328241 MGB327684:MGB328241 MPX327684:MPX328241 MZT327684:MZT328241 NJP327684:NJP328241 NTL327684:NTL328241 ODH327684:ODH328241 OND327684:OND328241 OWZ327684:OWZ328241 PGV327684:PGV328241 PQR327684:PQR328241 QAN327684:QAN328241 QKJ327684:QKJ328241 QUF327684:QUF328241 REB327684:REB328241 RNX327684:RNX328241 RXT327684:RXT328241 SHP327684:SHP328241 SRL327684:SRL328241 TBH327684:TBH328241 TLD327684:TLD328241 TUZ327684:TUZ328241 UEV327684:UEV328241 UOR327684:UOR328241 UYN327684:UYN328241 VIJ327684:VIJ328241 VSF327684:VSF328241 WCB327684:WCB328241 WLX327684:WLX328241 WVT327684:WVT328241 L393220:L393777 JH393220:JH393777 TD393220:TD393777 ACZ393220:ACZ393777 AMV393220:AMV393777 AWR393220:AWR393777 BGN393220:BGN393777 BQJ393220:BQJ393777 CAF393220:CAF393777 CKB393220:CKB393777 CTX393220:CTX393777 DDT393220:DDT393777 DNP393220:DNP393777 DXL393220:DXL393777 EHH393220:EHH393777 ERD393220:ERD393777 FAZ393220:FAZ393777 FKV393220:FKV393777 FUR393220:FUR393777 GEN393220:GEN393777 GOJ393220:GOJ393777 GYF393220:GYF393777 HIB393220:HIB393777 HRX393220:HRX393777 IBT393220:IBT393777 ILP393220:ILP393777 IVL393220:IVL393777 JFH393220:JFH393777 JPD393220:JPD393777 JYZ393220:JYZ393777 KIV393220:KIV393777 KSR393220:KSR393777 LCN393220:LCN393777 LMJ393220:LMJ393777 LWF393220:LWF393777 MGB393220:MGB393777 MPX393220:MPX393777 MZT393220:MZT393777 NJP393220:NJP393777 NTL393220:NTL393777 ODH393220:ODH393777 OND393220:OND393777 OWZ393220:OWZ393777 PGV393220:PGV393777 PQR393220:PQR393777 QAN393220:QAN393777 QKJ393220:QKJ393777 QUF393220:QUF393777 REB393220:REB393777 RNX393220:RNX393777 RXT393220:RXT393777 SHP393220:SHP393777 SRL393220:SRL393777 TBH393220:TBH393777 TLD393220:TLD393777 TUZ393220:TUZ393777 UEV393220:UEV393777 UOR393220:UOR393777 UYN393220:UYN393777 VIJ393220:VIJ393777 VSF393220:VSF393777 WCB393220:WCB393777 WLX393220:WLX393777 WVT393220:WVT393777 L458756:L459313 JH458756:JH459313 TD458756:TD459313 ACZ458756:ACZ459313 AMV458756:AMV459313 AWR458756:AWR459313 BGN458756:BGN459313 BQJ458756:BQJ459313 CAF458756:CAF459313 CKB458756:CKB459313 CTX458756:CTX459313 DDT458756:DDT459313 DNP458756:DNP459313 DXL458756:DXL459313 EHH458756:EHH459313 ERD458756:ERD459313 FAZ458756:FAZ459313 FKV458756:FKV459313 FUR458756:FUR459313 GEN458756:GEN459313 GOJ458756:GOJ459313 GYF458756:GYF459313 HIB458756:HIB459313 HRX458756:HRX459313 IBT458756:IBT459313 ILP458756:ILP459313 IVL458756:IVL459313 JFH458756:JFH459313 JPD458756:JPD459313 JYZ458756:JYZ459313 KIV458756:KIV459313 KSR458756:KSR459313 LCN458756:LCN459313 LMJ458756:LMJ459313 LWF458756:LWF459313 MGB458756:MGB459313 MPX458756:MPX459313 MZT458756:MZT459313 NJP458756:NJP459313 NTL458756:NTL459313 ODH458756:ODH459313 OND458756:OND459313 OWZ458756:OWZ459313 PGV458756:PGV459313 PQR458756:PQR459313 QAN458756:QAN459313 QKJ458756:QKJ459313 QUF458756:QUF459313 REB458756:REB459313 RNX458756:RNX459313 RXT458756:RXT459313 SHP458756:SHP459313 SRL458756:SRL459313 TBH458756:TBH459313 TLD458756:TLD459313 TUZ458756:TUZ459313 UEV458756:UEV459313 UOR458756:UOR459313 UYN458756:UYN459313 VIJ458756:VIJ459313 VSF458756:VSF459313 WCB458756:WCB459313 WLX458756:WLX459313 WVT458756:WVT459313 L524292:L524849 JH524292:JH524849 TD524292:TD524849 ACZ524292:ACZ524849 AMV524292:AMV524849 AWR524292:AWR524849 BGN524292:BGN524849 BQJ524292:BQJ524849 CAF524292:CAF524849 CKB524292:CKB524849 CTX524292:CTX524849 DDT524292:DDT524849 DNP524292:DNP524849 DXL524292:DXL524849 EHH524292:EHH524849 ERD524292:ERD524849 FAZ524292:FAZ524849 FKV524292:FKV524849 FUR524292:FUR524849 GEN524292:GEN524849 GOJ524292:GOJ524849 GYF524292:GYF524849 HIB524292:HIB524849 HRX524292:HRX524849 IBT524292:IBT524849 ILP524292:ILP524849 IVL524292:IVL524849 JFH524292:JFH524849 JPD524292:JPD524849 JYZ524292:JYZ524849 KIV524292:KIV524849 KSR524292:KSR524849 LCN524292:LCN524849 LMJ524292:LMJ524849 LWF524292:LWF524849 MGB524292:MGB524849 MPX524292:MPX524849 MZT524292:MZT524849 NJP524292:NJP524849 NTL524292:NTL524849 ODH524292:ODH524849 OND524292:OND524849 OWZ524292:OWZ524849 PGV524292:PGV524849 PQR524292:PQR524849 QAN524292:QAN524849 QKJ524292:QKJ524849 QUF524292:QUF524849 REB524292:REB524849 RNX524292:RNX524849 RXT524292:RXT524849 SHP524292:SHP524849 SRL524292:SRL524849 TBH524292:TBH524849 TLD524292:TLD524849 TUZ524292:TUZ524849 UEV524292:UEV524849 UOR524292:UOR524849 UYN524292:UYN524849 VIJ524292:VIJ524849 VSF524292:VSF524849 WCB524292:WCB524849 WLX524292:WLX524849 WVT524292:WVT524849 L589828:L590385 JH589828:JH590385 TD589828:TD590385 ACZ589828:ACZ590385 AMV589828:AMV590385 AWR589828:AWR590385 BGN589828:BGN590385 BQJ589828:BQJ590385 CAF589828:CAF590385 CKB589828:CKB590385 CTX589828:CTX590385 DDT589828:DDT590385 DNP589828:DNP590385 DXL589828:DXL590385 EHH589828:EHH590385 ERD589828:ERD590385 FAZ589828:FAZ590385 FKV589828:FKV590385 FUR589828:FUR590385 GEN589828:GEN590385 GOJ589828:GOJ590385 GYF589828:GYF590385 HIB589828:HIB590385 HRX589828:HRX590385 IBT589828:IBT590385 ILP589828:ILP590385 IVL589828:IVL590385 JFH589828:JFH590385 JPD589828:JPD590385 JYZ589828:JYZ590385 KIV589828:KIV590385 KSR589828:KSR590385 LCN589828:LCN590385 LMJ589828:LMJ590385 LWF589828:LWF590385 MGB589828:MGB590385 MPX589828:MPX590385 MZT589828:MZT590385 NJP589828:NJP590385 NTL589828:NTL590385 ODH589828:ODH590385 OND589828:OND590385 OWZ589828:OWZ590385 PGV589828:PGV590385 PQR589828:PQR590385 QAN589828:QAN590385 QKJ589828:QKJ590385 QUF589828:QUF590385 REB589828:REB590385 RNX589828:RNX590385 RXT589828:RXT590385 SHP589828:SHP590385 SRL589828:SRL590385 TBH589828:TBH590385 TLD589828:TLD590385 TUZ589828:TUZ590385 UEV589828:UEV590385 UOR589828:UOR590385 UYN589828:UYN590385 VIJ589828:VIJ590385 VSF589828:VSF590385 WCB589828:WCB590385 WLX589828:WLX590385 WVT589828:WVT590385 L655364:L655921 JH655364:JH655921 TD655364:TD655921 ACZ655364:ACZ655921 AMV655364:AMV655921 AWR655364:AWR655921 BGN655364:BGN655921 BQJ655364:BQJ655921 CAF655364:CAF655921 CKB655364:CKB655921 CTX655364:CTX655921 DDT655364:DDT655921 DNP655364:DNP655921 DXL655364:DXL655921 EHH655364:EHH655921 ERD655364:ERD655921 FAZ655364:FAZ655921 FKV655364:FKV655921 FUR655364:FUR655921 GEN655364:GEN655921 GOJ655364:GOJ655921 GYF655364:GYF655921 HIB655364:HIB655921 HRX655364:HRX655921 IBT655364:IBT655921 ILP655364:ILP655921 IVL655364:IVL655921 JFH655364:JFH655921 JPD655364:JPD655921 JYZ655364:JYZ655921 KIV655364:KIV655921 KSR655364:KSR655921 LCN655364:LCN655921 LMJ655364:LMJ655921 LWF655364:LWF655921 MGB655364:MGB655921 MPX655364:MPX655921 MZT655364:MZT655921 NJP655364:NJP655921 NTL655364:NTL655921 ODH655364:ODH655921 OND655364:OND655921 OWZ655364:OWZ655921 PGV655364:PGV655921 PQR655364:PQR655921 QAN655364:QAN655921 QKJ655364:QKJ655921 QUF655364:QUF655921 REB655364:REB655921 RNX655364:RNX655921 RXT655364:RXT655921 SHP655364:SHP655921 SRL655364:SRL655921 TBH655364:TBH655921 TLD655364:TLD655921 TUZ655364:TUZ655921 UEV655364:UEV655921 UOR655364:UOR655921 UYN655364:UYN655921 VIJ655364:VIJ655921 VSF655364:VSF655921 WCB655364:WCB655921 WLX655364:WLX655921 WVT655364:WVT655921 L720900:L721457 JH720900:JH721457 TD720900:TD721457 ACZ720900:ACZ721457 AMV720900:AMV721457 AWR720900:AWR721457 BGN720900:BGN721457 BQJ720900:BQJ721457 CAF720900:CAF721457 CKB720900:CKB721457 CTX720900:CTX721457 DDT720900:DDT721457 DNP720900:DNP721457 DXL720900:DXL721457 EHH720900:EHH721457 ERD720900:ERD721457 FAZ720900:FAZ721457 FKV720900:FKV721457 FUR720900:FUR721457 GEN720900:GEN721457 GOJ720900:GOJ721457 GYF720900:GYF721457 HIB720900:HIB721457 HRX720900:HRX721457 IBT720900:IBT721457 ILP720900:ILP721457 IVL720900:IVL721457 JFH720900:JFH721457 JPD720900:JPD721457 JYZ720900:JYZ721457 KIV720900:KIV721457 KSR720900:KSR721457 LCN720900:LCN721457 LMJ720900:LMJ721457 LWF720900:LWF721457 MGB720900:MGB721457 MPX720900:MPX721457 MZT720900:MZT721457 NJP720900:NJP721457 NTL720900:NTL721457 ODH720900:ODH721457 OND720900:OND721457 OWZ720900:OWZ721457 PGV720900:PGV721457 PQR720900:PQR721457 QAN720900:QAN721457 QKJ720900:QKJ721457 QUF720900:QUF721457 REB720900:REB721457 RNX720900:RNX721457 RXT720900:RXT721457 SHP720900:SHP721457 SRL720900:SRL721457 TBH720900:TBH721457 TLD720900:TLD721457 TUZ720900:TUZ721457 UEV720900:UEV721457 UOR720900:UOR721457 UYN720900:UYN721457 VIJ720900:VIJ721457 VSF720900:VSF721457 WCB720900:WCB721457 WLX720900:WLX721457 WVT720900:WVT721457 L786436:L786993 JH786436:JH786993 TD786436:TD786993 ACZ786436:ACZ786993 AMV786436:AMV786993 AWR786436:AWR786993 BGN786436:BGN786993 BQJ786436:BQJ786993 CAF786436:CAF786993 CKB786436:CKB786993 CTX786436:CTX786993 DDT786436:DDT786993 DNP786436:DNP786993 DXL786436:DXL786993 EHH786436:EHH786993 ERD786436:ERD786993 FAZ786436:FAZ786993 FKV786436:FKV786993 FUR786436:FUR786993 GEN786436:GEN786993 GOJ786436:GOJ786993 GYF786436:GYF786993 HIB786436:HIB786993 HRX786436:HRX786993 IBT786436:IBT786993 ILP786436:ILP786993 IVL786436:IVL786993 JFH786436:JFH786993 JPD786436:JPD786993 JYZ786436:JYZ786993 KIV786436:KIV786993 KSR786436:KSR786993 LCN786436:LCN786993 LMJ786436:LMJ786993 LWF786436:LWF786993 MGB786436:MGB786993 MPX786436:MPX786993 MZT786436:MZT786993 NJP786436:NJP786993 NTL786436:NTL786993 ODH786436:ODH786993 OND786436:OND786993 OWZ786436:OWZ786993 PGV786436:PGV786993 PQR786436:PQR786993 QAN786436:QAN786993 QKJ786436:QKJ786993 QUF786436:QUF786993 REB786436:REB786993 RNX786436:RNX786993 RXT786436:RXT786993 SHP786436:SHP786993 SRL786436:SRL786993 TBH786436:TBH786993 TLD786436:TLD786993 TUZ786436:TUZ786993 UEV786436:UEV786993 UOR786436:UOR786993 UYN786436:UYN786993 VIJ786436:VIJ786993 VSF786436:VSF786993 WCB786436:WCB786993 WLX786436:WLX786993 WVT786436:WVT786993 L851972:L852529 JH851972:JH852529 TD851972:TD852529 ACZ851972:ACZ852529 AMV851972:AMV852529 AWR851972:AWR852529 BGN851972:BGN852529 BQJ851972:BQJ852529 CAF851972:CAF852529 CKB851972:CKB852529 CTX851972:CTX852529 DDT851972:DDT852529 DNP851972:DNP852529 DXL851972:DXL852529 EHH851972:EHH852529 ERD851972:ERD852529 FAZ851972:FAZ852529 FKV851972:FKV852529 FUR851972:FUR852529 GEN851972:GEN852529 GOJ851972:GOJ852529 GYF851972:GYF852529 HIB851972:HIB852529 HRX851972:HRX852529 IBT851972:IBT852529 ILP851972:ILP852529 IVL851972:IVL852529 JFH851972:JFH852529 JPD851972:JPD852529 JYZ851972:JYZ852529 KIV851972:KIV852529 KSR851972:KSR852529 LCN851972:LCN852529 LMJ851972:LMJ852529 LWF851972:LWF852529 MGB851972:MGB852529 MPX851972:MPX852529 MZT851972:MZT852529 NJP851972:NJP852529 NTL851972:NTL852529 ODH851972:ODH852529 OND851972:OND852529 OWZ851972:OWZ852529 PGV851972:PGV852529 PQR851972:PQR852529 QAN851972:QAN852529 QKJ851972:QKJ852529 QUF851972:QUF852529 REB851972:REB852529 RNX851972:RNX852529 RXT851972:RXT852529 SHP851972:SHP852529 SRL851972:SRL852529 TBH851972:TBH852529 TLD851972:TLD852529 TUZ851972:TUZ852529 UEV851972:UEV852529 UOR851972:UOR852529 UYN851972:UYN852529 VIJ851972:VIJ852529 VSF851972:VSF852529 WCB851972:WCB852529 WLX851972:WLX852529 WVT851972:WVT852529 L917508:L918065 JH917508:JH918065 TD917508:TD918065 ACZ917508:ACZ918065 AMV917508:AMV918065 AWR917508:AWR918065 BGN917508:BGN918065 BQJ917508:BQJ918065 CAF917508:CAF918065 CKB917508:CKB918065 CTX917508:CTX918065 DDT917508:DDT918065 DNP917508:DNP918065 DXL917508:DXL918065 EHH917508:EHH918065 ERD917508:ERD918065 FAZ917508:FAZ918065 FKV917508:FKV918065 FUR917508:FUR918065 GEN917508:GEN918065 GOJ917508:GOJ918065 GYF917508:GYF918065 HIB917508:HIB918065 HRX917508:HRX918065 IBT917508:IBT918065 ILP917508:ILP918065 IVL917508:IVL918065 JFH917508:JFH918065 JPD917508:JPD918065 JYZ917508:JYZ918065 KIV917508:KIV918065 KSR917508:KSR918065 LCN917508:LCN918065 LMJ917508:LMJ918065 LWF917508:LWF918065 MGB917508:MGB918065 MPX917508:MPX918065 MZT917508:MZT918065 NJP917508:NJP918065 NTL917508:NTL918065 ODH917508:ODH918065 OND917508:OND918065 OWZ917508:OWZ918065 PGV917508:PGV918065 PQR917508:PQR918065 QAN917508:QAN918065 QKJ917508:QKJ918065 QUF917508:QUF918065 REB917508:REB918065 RNX917508:RNX918065 RXT917508:RXT918065 SHP917508:SHP918065 SRL917508:SRL918065 TBH917508:TBH918065 TLD917508:TLD918065 TUZ917508:TUZ918065 UEV917508:UEV918065 UOR917508:UOR918065 UYN917508:UYN918065 VIJ917508:VIJ918065 VSF917508:VSF918065 WCB917508:WCB918065 WLX917508:WLX918065 WVT917508:WVT918065 L983044:L983601 JH983044:JH983601 TD983044:TD983601 ACZ983044:ACZ983601 AMV983044:AMV983601 AWR983044:AWR983601 BGN983044:BGN983601 BQJ983044:BQJ983601 CAF983044:CAF983601 CKB983044:CKB983601 CTX983044:CTX983601 DDT983044:DDT983601 DNP983044:DNP983601 DXL983044:DXL983601 EHH983044:EHH983601 ERD983044:ERD983601 FAZ983044:FAZ983601 FKV983044:FKV983601 FUR983044:FUR983601 GEN983044:GEN983601 GOJ983044:GOJ983601 GYF983044:GYF983601 HIB983044:HIB983601 HRX983044:HRX983601 IBT983044:IBT983601 ILP983044:ILP983601 IVL983044:IVL983601 JFH983044:JFH983601 JPD983044:JPD983601 JYZ983044:JYZ983601 KIV983044:KIV983601 KSR983044:KSR983601 LCN983044:LCN983601 LMJ983044:LMJ983601 LWF983044:LWF983601 MGB983044:MGB983601 MPX983044:MPX983601 MZT983044:MZT983601 NJP983044:NJP983601 NTL983044:NTL983601 ODH983044:ODH983601 OND983044:OND983601 OWZ983044:OWZ983601 PGV983044:PGV983601 PQR983044:PQR983601 QAN983044:QAN983601 QKJ983044:QKJ983601 QUF983044:QUF983601 REB983044:REB983601 RNX983044:RNX983601 RXT983044:RXT983601 SHP983044:SHP983601 SRL983044:SRL983601 TBH983044:TBH983601 TLD983044:TLD983601 TUZ983044:TUZ983601 UEV983044:UEV983601 UOR983044:UOR983601 UYN983044:UYN983601 VIJ983044:VIJ983601 VSF983044:VSF983601 WCB983044:WCB983601 WLX983044:WLX983601 L4:L697">
      <formula1>"Y, N"</formula1>
    </dataValidation>
    <dataValidation type="list" allowBlank="1" showInputMessage="1" showErrorMessage="1" sqref="J15:J17 JG15:JG17 TC15:TC17 ACY15:ACY17 AMU15:AMU17 AWQ15:AWQ17 BGM15:BGM17 BQI15:BQI17 CAE15:CAE17 CKA15:CKA17 CTW15:CTW17 DDS15:DDS17 DNO15:DNO17 DXK15:DXK17 EHG15:EHG17 ERC15:ERC17 FAY15:FAY17 FKU15:FKU17 FUQ15:FUQ17 GEM15:GEM17 GOI15:GOI17 GYE15:GYE17 HIA15:HIA17 HRW15:HRW17 IBS15:IBS17 ILO15:ILO17 IVK15:IVK17 JFG15:JFG17 JPC15:JPC17 JYY15:JYY17 KIU15:KIU17 KSQ15:KSQ17 LCM15:LCM17 LMI15:LMI17 LWE15:LWE17 MGA15:MGA17 MPW15:MPW17 MZS15:MZS17 NJO15:NJO17 NTK15:NTK17 ODG15:ODG17 ONC15:ONC17 OWY15:OWY17 PGU15:PGU17 PQQ15:PQQ17 QAM15:QAM17 QKI15:QKI17 QUE15:QUE17 REA15:REA17 RNW15:RNW17 RXS15:RXS17 SHO15:SHO17 SRK15:SRK17 TBG15:TBG17 TLC15:TLC17 TUY15:TUY17 UEU15:UEU17 UOQ15:UOQ17 UYM15:UYM17 VII15:VII17 VSE15:VSE17 WCA15:WCA17 WLW15:WLW17 WVS15:WVS1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formula1>"W, H"</formula1>
    </dataValidation>
    <dataValidation type="list" allowBlank="1" showInputMessage="1" showErrorMessage="1" sqref="J4:J14 JG4:JG14 TC4:TC14 ACY4:ACY14 AMU4:AMU14 AWQ4:AWQ14 BGM4:BGM14 BQI4:BQI14 CAE4:CAE14 CKA4:CKA14 CTW4:CTW14 DDS4:DDS14 DNO4:DNO14 DXK4:DXK14 EHG4:EHG14 ERC4:ERC14 FAY4:FAY14 FKU4:FKU14 FUQ4:FUQ14 GEM4:GEM14 GOI4:GOI14 GYE4:GYE14 HIA4:HIA14 HRW4:HRW14 IBS4:IBS14 ILO4:ILO14 IVK4:IVK14 JFG4:JFG14 JPC4:JPC14 JYY4:JYY14 KIU4:KIU14 KSQ4:KSQ14 LCM4:LCM14 LMI4:LMI14 LWE4:LWE14 MGA4:MGA14 MPW4:MPW14 MZS4:MZS14 NJO4:NJO14 NTK4:NTK14 ODG4:ODG14 ONC4:ONC14 OWY4:OWY14 PGU4:PGU14 PQQ4:PQQ14 QAM4:QAM14 QKI4:QKI14 QUE4:QUE14 REA4:REA14 RNW4:RNW14 RXS4:RXS14 SHO4:SHO14 SRK4:SRK14 TBG4:TBG14 TLC4:TLC14 TUY4:TUY14 UEU4:UEU14 UOQ4:UOQ14 UYM4:UYM14 VII4:VII14 VSE4:VSE14 WCA4:WCA14 WLW4:WLW14 WVS4:WVS14 J65540:J65550 JF65540:JF65550 TB65540:TB65550 ACX65540:ACX65550 AMT65540:AMT65550 AWP65540:AWP65550 BGL65540:BGL65550 BQH65540:BQH65550 CAD65540:CAD65550 CJZ65540:CJZ65550 CTV65540:CTV65550 DDR65540:DDR65550 DNN65540:DNN65550 DXJ65540:DXJ65550 EHF65540:EHF65550 ERB65540:ERB65550 FAX65540:FAX65550 FKT65540:FKT65550 FUP65540:FUP65550 GEL65540:GEL65550 GOH65540:GOH65550 GYD65540:GYD65550 HHZ65540:HHZ65550 HRV65540:HRV65550 IBR65540:IBR65550 ILN65540:ILN65550 IVJ65540:IVJ65550 JFF65540:JFF65550 JPB65540:JPB65550 JYX65540:JYX65550 KIT65540:KIT65550 KSP65540:KSP65550 LCL65540:LCL65550 LMH65540:LMH65550 LWD65540:LWD65550 MFZ65540:MFZ65550 MPV65540:MPV65550 MZR65540:MZR65550 NJN65540:NJN65550 NTJ65540:NTJ65550 ODF65540:ODF65550 ONB65540:ONB65550 OWX65540:OWX65550 PGT65540:PGT65550 PQP65540:PQP65550 QAL65540:QAL65550 QKH65540:QKH65550 QUD65540:QUD65550 RDZ65540:RDZ65550 RNV65540:RNV65550 RXR65540:RXR65550 SHN65540:SHN65550 SRJ65540:SRJ65550 TBF65540:TBF65550 TLB65540:TLB65550 TUX65540:TUX65550 UET65540:UET65550 UOP65540:UOP65550 UYL65540:UYL65550 VIH65540:VIH65550 VSD65540:VSD65550 WBZ65540:WBZ65550 WLV65540:WLV65550 WVR65540:WVR65550 J131076:J131086 JF131076:JF131086 TB131076:TB131086 ACX131076:ACX131086 AMT131076:AMT131086 AWP131076:AWP131086 BGL131076:BGL131086 BQH131076:BQH131086 CAD131076:CAD131086 CJZ131076:CJZ131086 CTV131076:CTV131086 DDR131076:DDR131086 DNN131076:DNN131086 DXJ131076:DXJ131086 EHF131076:EHF131086 ERB131076:ERB131086 FAX131076:FAX131086 FKT131076:FKT131086 FUP131076:FUP131086 GEL131076:GEL131086 GOH131076:GOH131086 GYD131076:GYD131086 HHZ131076:HHZ131086 HRV131076:HRV131086 IBR131076:IBR131086 ILN131076:ILN131086 IVJ131076:IVJ131086 JFF131076:JFF131086 JPB131076:JPB131086 JYX131076:JYX131086 KIT131076:KIT131086 KSP131076:KSP131086 LCL131076:LCL131086 LMH131076:LMH131086 LWD131076:LWD131086 MFZ131076:MFZ131086 MPV131076:MPV131086 MZR131076:MZR131086 NJN131076:NJN131086 NTJ131076:NTJ131086 ODF131076:ODF131086 ONB131076:ONB131086 OWX131076:OWX131086 PGT131076:PGT131086 PQP131076:PQP131086 QAL131076:QAL131086 QKH131076:QKH131086 QUD131076:QUD131086 RDZ131076:RDZ131086 RNV131076:RNV131086 RXR131076:RXR131086 SHN131076:SHN131086 SRJ131076:SRJ131086 TBF131076:TBF131086 TLB131076:TLB131086 TUX131076:TUX131086 UET131076:UET131086 UOP131076:UOP131086 UYL131076:UYL131086 VIH131076:VIH131086 VSD131076:VSD131086 WBZ131076:WBZ131086 WLV131076:WLV131086 WVR131076:WVR131086 J196612:J196622 JF196612:JF196622 TB196612:TB196622 ACX196612:ACX196622 AMT196612:AMT196622 AWP196612:AWP196622 BGL196612:BGL196622 BQH196612:BQH196622 CAD196612:CAD196622 CJZ196612:CJZ196622 CTV196612:CTV196622 DDR196612:DDR196622 DNN196612:DNN196622 DXJ196612:DXJ196622 EHF196612:EHF196622 ERB196612:ERB196622 FAX196612:FAX196622 FKT196612:FKT196622 FUP196612:FUP196622 GEL196612:GEL196622 GOH196612:GOH196622 GYD196612:GYD196622 HHZ196612:HHZ196622 HRV196612:HRV196622 IBR196612:IBR196622 ILN196612:ILN196622 IVJ196612:IVJ196622 JFF196612:JFF196622 JPB196612:JPB196622 JYX196612:JYX196622 KIT196612:KIT196622 KSP196612:KSP196622 LCL196612:LCL196622 LMH196612:LMH196622 LWD196612:LWD196622 MFZ196612:MFZ196622 MPV196612:MPV196622 MZR196612:MZR196622 NJN196612:NJN196622 NTJ196612:NTJ196622 ODF196612:ODF196622 ONB196612:ONB196622 OWX196612:OWX196622 PGT196612:PGT196622 PQP196612:PQP196622 QAL196612:QAL196622 QKH196612:QKH196622 QUD196612:QUD196622 RDZ196612:RDZ196622 RNV196612:RNV196622 RXR196612:RXR196622 SHN196612:SHN196622 SRJ196612:SRJ196622 TBF196612:TBF196622 TLB196612:TLB196622 TUX196612:TUX196622 UET196612:UET196622 UOP196612:UOP196622 UYL196612:UYL196622 VIH196612:VIH196622 VSD196612:VSD196622 WBZ196612:WBZ196622 WLV196612:WLV196622 WVR196612:WVR196622 J262148:J262158 JF262148:JF262158 TB262148:TB262158 ACX262148:ACX262158 AMT262148:AMT262158 AWP262148:AWP262158 BGL262148:BGL262158 BQH262148:BQH262158 CAD262148:CAD262158 CJZ262148:CJZ262158 CTV262148:CTV262158 DDR262148:DDR262158 DNN262148:DNN262158 DXJ262148:DXJ262158 EHF262148:EHF262158 ERB262148:ERB262158 FAX262148:FAX262158 FKT262148:FKT262158 FUP262148:FUP262158 GEL262148:GEL262158 GOH262148:GOH262158 GYD262148:GYD262158 HHZ262148:HHZ262158 HRV262148:HRV262158 IBR262148:IBR262158 ILN262148:ILN262158 IVJ262148:IVJ262158 JFF262148:JFF262158 JPB262148:JPB262158 JYX262148:JYX262158 KIT262148:KIT262158 KSP262148:KSP262158 LCL262148:LCL262158 LMH262148:LMH262158 LWD262148:LWD262158 MFZ262148:MFZ262158 MPV262148:MPV262158 MZR262148:MZR262158 NJN262148:NJN262158 NTJ262148:NTJ262158 ODF262148:ODF262158 ONB262148:ONB262158 OWX262148:OWX262158 PGT262148:PGT262158 PQP262148:PQP262158 QAL262148:QAL262158 QKH262148:QKH262158 QUD262148:QUD262158 RDZ262148:RDZ262158 RNV262148:RNV262158 RXR262148:RXR262158 SHN262148:SHN262158 SRJ262148:SRJ262158 TBF262148:TBF262158 TLB262148:TLB262158 TUX262148:TUX262158 UET262148:UET262158 UOP262148:UOP262158 UYL262148:UYL262158 VIH262148:VIH262158 VSD262148:VSD262158 WBZ262148:WBZ262158 WLV262148:WLV262158 WVR262148:WVR262158 J327684:J327694 JF327684:JF327694 TB327684:TB327694 ACX327684:ACX327694 AMT327684:AMT327694 AWP327684:AWP327694 BGL327684:BGL327694 BQH327684:BQH327694 CAD327684:CAD327694 CJZ327684:CJZ327694 CTV327684:CTV327694 DDR327684:DDR327694 DNN327684:DNN327694 DXJ327684:DXJ327694 EHF327684:EHF327694 ERB327684:ERB327694 FAX327684:FAX327694 FKT327684:FKT327694 FUP327684:FUP327694 GEL327684:GEL327694 GOH327684:GOH327694 GYD327684:GYD327694 HHZ327684:HHZ327694 HRV327684:HRV327694 IBR327684:IBR327694 ILN327684:ILN327694 IVJ327684:IVJ327694 JFF327684:JFF327694 JPB327684:JPB327694 JYX327684:JYX327694 KIT327684:KIT327694 KSP327684:KSP327694 LCL327684:LCL327694 LMH327684:LMH327694 LWD327684:LWD327694 MFZ327684:MFZ327694 MPV327684:MPV327694 MZR327684:MZR327694 NJN327684:NJN327694 NTJ327684:NTJ327694 ODF327684:ODF327694 ONB327684:ONB327694 OWX327684:OWX327694 PGT327684:PGT327694 PQP327684:PQP327694 QAL327684:QAL327694 QKH327684:QKH327694 QUD327684:QUD327694 RDZ327684:RDZ327694 RNV327684:RNV327694 RXR327684:RXR327694 SHN327684:SHN327694 SRJ327684:SRJ327694 TBF327684:TBF327694 TLB327684:TLB327694 TUX327684:TUX327694 UET327684:UET327694 UOP327684:UOP327694 UYL327684:UYL327694 VIH327684:VIH327694 VSD327684:VSD327694 WBZ327684:WBZ327694 WLV327684:WLV327694 WVR327684:WVR327694 J393220:J393230 JF393220:JF393230 TB393220:TB393230 ACX393220:ACX393230 AMT393220:AMT393230 AWP393220:AWP393230 BGL393220:BGL393230 BQH393220:BQH393230 CAD393220:CAD393230 CJZ393220:CJZ393230 CTV393220:CTV393230 DDR393220:DDR393230 DNN393220:DNN393230 DXJ393220:DXJ393230 EHF393220:EHF393230 ERB393220:ERB393230 FAX393220:FAX393230 FKT393220:FKT393230 FUP393220:FUP393230 GEL393220:GEL393230 GOH393220:GOH393230 GYD393220:GYD393230 HHZ393220:HHZ393230 HRV393220:HRV393230 IBR393220:IBR393230 ILN393220:ILN393230 IVJ393220:IVJ393230 JFF393220:JFF393230 JPB393220:JPB393230 JYX393220:JYX393230 KIT393220:KIT393230 KSP393220:KSP393230 LCL393220:LCL393230 LMH393220:LMH393230 LWD393220:LWD393230 MFZ393220:MFZ393230 MPV393220:MPV393230 MZR393220:MZR393230 NJN393220:NJN393230 NTJ393220:NTJ393230 ODF393220:ODF393230 ONB393220:ONB393230 OWX393220:OWX393230 PGT393220:PGT393230 PQP393220:PQP393230 QAL393220:QAL393230 QKH393220:QKH393230 QUD393220:QUD393230 RDZ393220:RDZ393230 RNV393220:RNV393230 RXR393220:RXR393230 SHN393220:SHN393230 SRJ393220:SRJ393230 TBF393220:TBF393230 TLB393220:TLB393230 TUX393220:TUX393230 UET393220:UET393230 UOP393220:UOP393230 UYL393220:UYL393230 VIH393220:VIH393230 VSD393220:VSD393230 WBZ393220:WBZ393230 WLV393220:WLV393230 WVR393220:WVR393230 J458756:J458766 JF458756:JF458766 TB458756:TB458766 ACX458756:ACX458766 AMT458756:AMT458766 AWP458756:AWP458766 BGL458756:BGL458766 BQH458756:BQH458766 CAD458756:CAD458766 CJZ458756:CJZ458766 CTV458756:CTV458766 DDR458756:DDR458766 DNN458756:DNN458766 DXJ458756:DXJ458766 EHF458756:EHF458766 ERB458756:ERB458766 FAX458756:FAX458766 FKT458756:FKT458766 FUP458756:FUP458766 GEL458756:GEL458766 GOH458756:GOH458766 GYD458756:GYD458766 HHZ458756:HHZ458766 HRV458756:HRV458766 IBR458756:IBR458766 ILN458756:ILN458766 IVJ458756:IVJ458766 JFF458756:JFF458766 JPB458756:JPB458766 JYX458756:JYX458766 KIT458756:KIT458766 KSP458756:KSP458766 LCL458756:LCL458766 LMH458756:LMH458766 LWD458756:LWD458766 MFZ458756:MFZ458766 MPV458756:MPV458766 MZR458756:MZR458766 NJN458756:NJN458766 NTJ458756:NTJ458766 ODF458756:ODF458766 ONB458756:ONB458766 OWX458756:OWX458766 PGT458756:PGT458766 PQP458756:PQP458766 QAL458756:QAL458766 QKH458756:QKH458766 QUD458756:QUD458766 RDZ458756:RDZ458766 RNV458756:RNV458766 RXR458756:RXR458766 SHN458756:SHN458766 SRJ458756:SRJ458766 TBF458756:TBF458766 TLB458756:TLB458766 TUX458756:TUX458766 UET458756:UET458766 UOP458756:UOP458766 UYL458756:UYL458766 VIH458756:VIH458766 VSD458756:VSD458766 WBZ458756:WBZ458766 WLV458756:WLV458766 WVR458756:WVR458766 J524292:J524302 JF524292:JF524302 TB524292:TB524302 ACX524292:ACX524302 AMT524292:AMT524302 AWP524292:AWP524302 BGL524292:BGL524302 BQH524292:BQH524302 CAD524292:CAD524302 CJZ524292:CJZ524302 CTV524292:CTV524302 DDR524292:DDR524302 DNN524292:DNN524302 DXJ524292:DXJ524302 EHF524292:EHF524302 ERB524292:ERB524302 FAX524292:FAX524302 FKT524292:FKT524302 FUP524292:FUP524302 GEL524292:GEL524302 GOH524292:GOH524302 GYD524292:GYD524302 HHZ524292:HHZ524302 HRV524292:HRV524302 IBR524292:IBR524302 ILN524292:ILN524302 IVJ524292:IVJ524302 JFF524292:JFF524302 JPB524292:JPB524302 JYX524292:JYX524302 KIT524292:KIT524302 KSP524292:KSP524302 LCL524292:LCL524302 LMH524292:LMH524302 LWD524292:LWD524302 MFZ524292:MFZ524302 MPV524292:MPV524302 MZR524292:MZR524302 NJN524292:NJN524302 NTJ524292:NTJ524302 ODF524292:ODF524302 ONB524292:ONB524302 OWX524292:OWX524302 PGT524292:PGT524302 PQP524292:PQP524302 QAL524292:QAL524302 QKH524292:QKH524302 QUD524292:QUD524302 RDZ524292:RDZ524302 RNV524292:RNV524302 RXR524292:RXR524302 SHN524292:SHN524302 SRJ524292:SRJ524302 TBF524292:TBF524302 TLB524292:TLB524302 TUX524292:TUX524302 UET524292:UET524302 UOP524292:UOP524302 UYL524292:UYL524302 VIH524292:VIH524302 VSD524292:VSD524302 WBZ524292:WBZ524302 WLV524292:WLV524302 WVR524292:WVR524302 J589828:J589838 JF589828:JF589838 TB589828:TB589838 ACX589828:ACX589838 AMT589828:AMT589838 AWP589828:AWP589838 BGL589828:BGL589838 BQH589828:BQH589838 CAD589828:CAD589838 CJZ589828:CJZ589838 CTV589828:CTV589838 DDR589828:DDR589838 DNN589828:DNN589838 DXJ589828:DXJ589838 EHF589828:EHF589838 ERB589828:ERB589838 FAX589828:FAX589838 FKT589828:FKT589838 FUP589828:FUP589838 GEL589828:GEL589838 GOH589828:GOH589838 GYD589828:GYD589838 HHZ589828:HHZ589838 HRV589828:HRV589838 IBR589828:IBR589838 ILN589828:ILN589838 IVJ589828:IVJ589838 JFF589828:JFF589838 JPB589828:JPB589838 JYX589828:JYX589838 KIT589828:KIT589838 KSP589828:KSP589838 LCL589828:LCL589838 LMH589828:LMH589838 LWD589828:LWD589838 MFZ589828:MFZ589838 MPV589828:MPV589838 MZR589828:MZR589838 NJN589828:NJN589838 NTJ589828:NTJ589838 ODF589828:ODF589838 ONB589828:ONB589838 OWX589828:OWX589838 PGT589828:PGT589838 PQP589828:PQP589838 QAL589828:QAL589838 QKH589828:QKH589838 QUD589828:QUD589838 RDZ589828:RDZ589838 RNV589828:RNV589838 RXR589828:RXR589838 SHN589828:SHN589838 SRJ589828:SRJ589838 TBF589828:TBF589838 TLB589828:TLB589838 TUX589828:TUX589838 UET589828:UET589838 UOP589828:UOP589838 UYL589828:UYL589838 VIH589828:VIH589838 VSD589828:VSD589838 WBZ589828:WBZ589838 WLV589828:WLV589838 WVR589828:WVR589838 J655364:J655374 JF655364:JF655374 TB655364:TB655374 ACX655364:ACX655374 AMT655364:AMT655374 AWP655364:AWP655374 BGL655364:BGL655374 BQH655364:BQH655374 CAD655364:CAD655374 CJZ655364:CJZ655374 CTV655364:CTV655374 DDR655364:DDR655374 DNN655364:DNN655374 DXJ655364:DXJ655374 EHF655364:EHF655374 ERB655364:ERB655374 FAX655364:FAX655374 FKT655364:FKT655374 FUP655364:FUP655374 GEL655364:GEL655374 GOH655364:GOH655374 GYD655364:GYD655374 HHZ655364:HHZ655374 HRV655364:HRV655374 IBR655364:IBR655374 ILN655364:ILN655374 IVJ655364:IVJ655374 JFF655364:JFF655374 JPB655364:JPB655374 JYX655364:JYX655374 KIT655364:KIT655374 KSP655364:KSP655374 LCL655364:LCL655374 LMH655364:LMH655374 LWD655364:LWD655374 MFZ655364:MFZ655374 MPV655364:MPV655374 MZR655364:MZR655374 NJN655364:NJN655374 NTJ655364:NTJ655374 ODF655364:ODF655374 ONB655364:ONB655374 OWX655364:OWX655374 PGT655364:PGT655374 PQP655364:PQP655374 QAL655364:QAL655374 QKH655364:QKH655374 QUD655364:QUD655374 RDZ655364:RDZ655374 RNV655364:RNV655374 RXR655364:RXR655374 SHN655364:SHN655374 SRJ655364:SRJ655374 TBF655364:TBF655374 TLB655364:TLB655374 TUX655364:TUX655374 UET655364:UET655374 UOP655364:UOP655374 UYL655364:UYL655374 VIH655364:VIH655374 VSD655364:VSD655374 WBZ655364:WBZ655374 WLV655364:WLV655374 WVR655364:WVR655374 J720900:J720910 JF720900:JF720910 TB720900:TB720910 ACX720900:ACX720910 AMT720900:AMT720910 AWP720900:AWP720910 BGL720900:BGL720910 BQH720900:BQH720910 CAD720900:CAD720910 CJZ720900:CJZ720910 CTV720900:CTV720910 DDR720900:DDR720910 DNN720900:DNN720910 DXJ720900:DXJ720910 EHF720900:EHF720910 ERB720900:ERB720910 FAX720900:FAX720910 FKT720900:FKT720910 FUP720900:FUP720910 GEL720900:GEL720910 GOH720900:GOH720910 GYD720900:GYD720910 HHZ720900:HHZ720910 HRV720900:HRV720910 IBR720900:IBR720910 ILN720900:ILN720910 IVJ720900:IVJ720910 JFF720900:JFF720910 JPB720900:JPB720910 JYX720900:JYX720910 KIT720900:KIT720910 KSP720900:KSP720910 LCL720900:LCL720910 LMH720900:LMH720910 LWD720900:LWD720910 MFZ720900:MFZ720910 MPV720900:MPV720910 MZR720900:MZR720910 NJN720900:NJN720910 NTJ720900:NTJ720910 ODF720900:ODF720910 ONB720900:ONB720910 OWX720900:OWX720910 PGT720900:PGT720910 PQP720900:PQP720910 QAL720900:QAL720910 QKH720900:QKH720910 QUD720900:QUD720910 RDZ720900:RDZ720910 RNV720900:RNV720910 RXR720900:RXR720910 SHN720900:SHN720910 SRJ720900:SRJ720910 TBF720900:TBF720910 TLB720900:TLB720910 TUX720900:TUX720910 UET720900:UET720910 UOP720900:UOP720910 UYL720900:UYL720910 VIH720900:VIH720910 VSD720900:VSD720910 WBZ720900:WBZ720910 WLV720900:WLV720910 WVR720900:WVR720910 J786436:J786446 JF786436:JF786446 TB786436:TB786446 ACX786436:ACX786446 AMT786436:AMT786446 AWP786436:AWP786446 BGL786436:BGL786446 BQH786436:BQH786446 CAD786436:CAD786446 CJZ786436:CJZ786446 CTV786436:CTV786446 DDR786436:DDR786446 DNN786436:DNN786446 DXJ786436:DXJ786446 EHF786436:EHF786446 ERB786436:ERB786446 FAX786436:FAX786446 FKT786436:FKT786446 FUP786436:FUP786446 GEL786436:GEL786446 GOH786436:GOH786446 GYD786436:GYD786446 HHZ786436:HHZ786446 HRV786436:HRV786446 IBR786436:IBR786446 ILN786436:ILN786446 IVJ786436:IVJ786446 JFF786436:JFF786446 JPB786436:JPB786446 JYX786436:JYX786446 KIT786436:KIT786446 KSP786436:KSP786446 LCL786436:LCL786446 LMH786436:LMH786446 LWD786436:LWD786446 MFZ786436:MFZ786446 MPV786436:MPV786446 MZR786436:MZR786446 NJN786436:NJN786446 NTJ786436:NTJ786446 ODF786436:ODF786446 ONB786436:ONB786446 OWX786436:OWX786446 PGT786436:PGT786446 PQP786436:PQP786446 QAL786436:QAL786446 QKH786436:QKH786446 QUD786436:QUD786446 RDZ786436:RDZ786446 RNV786436:RNV786446 RXR786436:RXR786446 SHN786436:SHN786446 SRJ786436:SRJ786446 TBF786436:TBF786446 TLB786436:TLB786446 TUX786436:TUX786446 UET786436:UET786446 UOP786436:UOP786446 UYL786436:UYL786446 VIH786436:VIH786446 VSD786436:VSD786446 WBZ786436:WBZ786446 WLV786436:WLV786446 WVR786436:WVR786446 J851972:J851982 JF851972:JF851982 TB851972:TB851982 ACX851972:ACX851982 AMT851972:AMT851982 AWP851972:AWP851982 BGL851972:BGL851982 BQH851972:BQH851982 CAD851972:CAD851982 CJZ851972:CJZ851982 CTV851972:CTV851982 DDR851972:DDR851982 DNN851972:DNN851982 DXJ851972:DXJ851982 EHF851972:EHF851982 ERB851972:ERB851982 FAX851972:FAX851982 FKT851972:FKT851982 FUP851972:FUP851982 GEL851972:GEL851982 GOH851972:GOH851982 GYD851972:GYD851982 HHZ851972:HHZ851982 HRV851972:HRV851982 IBR851972:IBR851982 ILN851972:ILN851982 IVJ851972:IVJ851982 JFF851972:JFF851982 JPB851972:JPB851982 JYX851972:JYX851982 KIT851972:KIT851982 KSP851972:KSP851982 LCL851972:LCL851982 LMH851972:LMH851982 LWD851972:LWD851982 MFZ851972:MFZ851982 MPV851972:MPV851982 MZR851972:MZR851982 NJN851972:NJN851982 NTJ851972:NTJ851982 ODF851972:ODF851982 ONB851972:ONB851982 OWX851972:OWX851982 PGT851972:PGT851982 PQP851972:PQP851982 QAL851972:QAL851982 QKH851972:QKH851982 QUD851972:QUD851982 RDZ851972:RDZ851982 RNV851972:RNV851982 RXR851972:RXR851982 SHN851972:SHN851982 SRJ851972:SRJ851982 TBF851972:TBF851982 TLB851972:TLB851982 TUX851972:TUX851982 UET851972:UET851982 UOP851972:UOP851982 UYL851972:UYL851982 VIH851972:VIH851982 VSD851972:VSD851982 WBZ851972:WBZ851982 WLV851972:WLV851982 WVR851972:WVR851982 J917508:J917518 JF917508:JF917518 TB917508:TB917518 ACX917508:ACX917518 AMT917508:AMT917518 AWP917508:AWP917518 BGL917508:BGL917518 BQH917508:BQH917518 CAD917508:CAD917518 CJZ917508:CJZ917518 CTV917508:CTV917518 DDR917508:DDR917518 DNN917508:DNN917518 DXJ917508:DXJ917518 EHF917508:EHF917518 ERB917508:ERB917518 FAX917508:FAX917518 FKT917508:FKT917518 FUP917508:FUP917518 GEL917508:GEL917518 GOH917508:GOH917518 GYD917508:GYD917518 HHZ917508:HHZ917518 HRV917508:HRV917518 IBR917508:IBR917518 ILN917508:ILN917518 IVJ917508:IVJ917518 JFF917508:JFF917518 JPB917508:JPB917518 JYX917508:JYX917518 KIT917508:KIT917518 KSP917508:KSP917518 LCL917508:LCL917518 LMH917508:LMH917518 LWD917508:LWD917518 MFZ917508:MFZ917518 MPV917508:MPV917518 MZR917508:MZR917518 NJN917508:NJN917518 NTJ917508:NTJ917518 ODF917508:ODF917518 ONB917508:ONB917518 OWX917508:OWX917518 PGT917508:PGT917518 PQP917508:PQP917518 QAL917508:QAL917518 QKH917508:QKH917518 QUD917508:QUD917518 RDZ917508:RDZ917518 RNV917508:RNV917518 RXR917508:RXR917518 SHN917508:SHN917518 SRJ917508:SRJ917518 TBF917508:TBF917518 TLB917508:TLB917518 TUX917508:TUX917518 UET917508:UET917518 UOP917508:UOP917518 UYL917508:UYL917518 VIH917508:VIH917518 VSD917508:VSD917518 WBZ917508:WBZ917518 WLV917508:WLV917518 WVR917508:WVR917518 J983044:J983054 JF983044:JF983054 TB983044:TB983054 ACX983044:ACX983054 AMT983044:AMT983054 AWP983044:AWP983054 BGL983044:BGL983054 BQH983044:BQH983054 CAD983044:CAD983054 CJZ983044:CJZ983054 CTV983044:CTV983054 DDR983044:DDR983054 DNN983044:DNN983054 DXJ983044:DXJ983054 EHF983044:EHF983054 ERB983044:ERB983054 FAX983044:FAX983054 FKT983044:FKT983054 FUP983044:FUP983054 GEL983044:GEL983054 GOH983044:GOH983054 GYD983044:GYD983054 HHZ983044:HHZ983054 HRV983044:HRV983054 IBR983044:IBR983054 ILN983044:ILN983054 IVJ983044:IVJ983054 JFF983044:JFF983054 JPB983044:JPB983054 JYX983044:JYX983054 KIT983044:KIT983054 KSP983044:KSP983054 LCL983044:LCL983054 LMH983044:LMH983054 LWD983044:LWD983054 MFZ983044:MFZ983054 MPV983044:MPV983054 MZR983044:MZR983054 NJN983044:NJN983054 NTJ983044:NTJ983054 ODF983044:ODF983054 ONB983044:ONB983054 OWX983044:OWX983054 PGT983044:PGT983054 PQP983044:PQP983054 QAL983044:QAL983054 QKH983044:QKH983054 QUD983044:QUD983054 RDZ983044:RDZ983054 RNV983044:RNV983054 RXR983044:RXR983054 SHN983044:SHN983054 SRJ983044:SRJ983054 TBF983044:TBF983054 TLB983044:TLB983054 TUX983044:TUX983054 UET983044:UET983054 UOP983044:UOP983054 UYL983044:UYL983054 VIH983044:VIH983054 VSD983044:VSD983054 WBZ983044:WBZ983054 WLV983044:WLV983054 WVR983044:WVR983054">
      <formula1>"W, H, N"</formula1>
    </dataValidation>
  </dataValidations>
  <pageMargins left="0.75" right="0.75" top="1" bottom="1" header="0.5" footer="0.5"/>
  <pageSetup orientation="portrait"/>
  <headerFooter alignWithMargins="0"/>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C30" workbookViewId="0">
      <selection activeCell="A28" sqref="A28:K53"/>
    </sheetView>
  </sheetViews>
  <sheetFormatPr defaultRowHeight="15"/>
  <cols>
    <col min="1" max="1" width="13.625" customWidth="1" style="10"/>
    <col min="2" max="2" width="8.875" customWidth="1" style="10"/>
    <col min="3" max="3" width="23.75" customWidth="1" style="10"/>
    <col min="4" max="4" width="31.875" customWidth="1" style="10"/>
    <col min="5" max="5" width="14.75" customWidth="1" style="10"/>
    <col min="6" max="6" width="8.875" customWidth="1" style="10"/>
    <col min="7" max="7" width="11.125" customWidth="1" style="10"/>
    <col min="8" max="8" width="13.375" customWidth="1" style="10"/>
    <col min="9" max="9" width="14.125" customWidth="1" style="10"/>
    <col min="10" max="10" width="8.875" customWidth="1" style="10"/>
    <col min="11" max="11" width="13.125" customWidth="1" style="10"/>
    <col min="12" max="256" width="8.875" customWidth="1" style="10"/>
    <col min="257" max="257" width="13.625" customWidth="1" style="10"/>
    <col min="258" max="258" width="8.875" customWidth="1" style="10"/>
    <col min="259" max="259" width="23.75" customWidth="1" style="10"/>
    <col min="260" max="260" width="31.875" customWidth="1" style="10"/>
    <col min="261" max="261" width="14.75" customWidth="1" style="10"/>
    <col min="262" max="262" width="8.875" customWidth="1" style="10"/>
    <col min="263" max="263" width="11.125" customWidth="1" style="10"/>
    <col min="264" max="264" width="13.375" customWidth="1" style="10"/>
    <col min="265" max="265" width="14.125" customWidth="1" style="10"/>
    <col min="266" max="266" width="8.875" customWidth="1" style="10"/>
    <col min="267" max="267" width="13.125" customWidth="1" style="10"/>
    <col min="268" max="512" width="8.875" customWidth="1" style="10"/>
    <col min="513" max="513" width="13.625" customWidth="1" style="10"/>
    <col min="514" max="514" width="8.875" customWidth="1" style="10"/>
    <col min="515" max="515" width="23.75" customWidth="1" style="10"/>
    <col min="516" max="516" width="31.875" customWidth="1" style="10"/>
    <col min="517" max="517" width="14.75" customWidth="1" style="10"/>
    <col min="518" max="518" width="8.875" customWidth="1" style="10"/>
    <col min="519" max="519" width="11.125" customWidth="1" style="10"/>
    <col min="520" max="520" width="13.375" customWidth="1" style="10"/>
    <col min="521" max="521" width="14.125" customWidth="1" style="10"/>
    <col min="522" max="522" width="8.875" customWidth="1" style="10"/>
    <col min="523" max="523" width="13.125" customWidth="1" style="10"/>
    <col min="524" max="768" width="8.875" customWidth="1" style="10"/>
    <col min="769" max="769" width="13.625" customWidth="1" style="10"/>
    <col min="770" max="770" width="8.875" customWidth="1" style="10"/>
    <col min="771" max="771" width="23.75" customWidth="1" style="10"/>
    <col min="772" max="772" width="31.875" customWidth="1" style="10"/>
    <col min="773" max="773" width="14.75" customWidth="1" style="10"/>
    <col min="774" max="774" width="8.875" customWidth="1" style="10"/>
    <col min="775" max="775" width="11.125" customWidth="1" style="10"/>
    <col min="776" max="776" width="13.375" customWidth="1" style="10"/>
    <col min="777" max="777" width="14.125" customWidth="1" style="10"/>
    <col min="778" max="778" width="8.875" customWidth="1" style="10"/>
    <col min="779" max="779" width="13.125" customWidth="1" style="10"/>
    <col min="780" max="1024" width="8.875" customWidth="1" style="10"/>
    <col min="1025" max="1025" width="13.625" customWidth="1" style="10"/>
    <col min="1026" max="1026" width="8.875" customWidth="1" style="10"/>
    <col min="1027" max="1027" width="23.75" customWidth="1" style="10"/>
    <col min="1028" max="1028" width="31.875" customWidth="1" style="10"/>
    <col min="1029" max="1029" width="14.75" customWidth="1" style="10"/>
    <col min="1030" max="1030" width="8.875" customWidth="1" style="10"/>
    <col min="1031" max="1031" width="11.125" customWidth="1" style="10"/>
    <col min="1032" max="1032" width="13.375" customWidth="1" style="10"/>
    <col min="1033" max="1033" width="14.125" customWidth="1" style="10"/>
    <col min="1034" max="1034" width="8.875" customWidth="1" style="10"/>
    <col min="1035" max="1035" width="13.125" customWidth="1" style="10"/>
    <col min="1036" max="1280" width="8.875" customWidth="1" style="10"/>
    <col min="1281" max="1281" width="13.625" customWidth="1" style="10"/>
    <col min="1282" max="1282" width="8.875" customWidth="1" style="10"/>
    <col min="1283" max="1283" width="23.75" customWidth="1" style="10"/>
    <col min="1284" max="1284" width="31.875" customWidth="1" style="10"/>
    <col min="1285" max="1285" width="14.75" customWidth="1" style="10"/>
    <col min="1286" max="1286" width="8.875" customWidth="1" style="10"/>
    <col min="1287" max="1287" width="11.125" customWidth="1" style="10"/>
    <col min="1288" max="1288" width="13.375" customWidth="1" style="10"/>
    <col min="1289" max="1289" width="14.125" customWidth="1" style="10"/>
    <col min="1290" max="1290" width="8.875" customWidth="1" style="10"/>
    <col min="1291" max="1291" width="13.125" customWidth="1" style="10"/>
    <col min="1292" max="1536" width="8.875" customWidth="1" style="10"/>
    <col min="1537" max="1537" width="13.625" customWidth="1" style="10"/>
    <col min="1538" max="1538" width="8.875" customWidth="1" style="10"/>
    <col min="1539" max="1539" width="23.75" customWidth="1" style="10"/>
    <col min="1540" max="1540" width="31.875" customWidth="1" style="10"/>
    <col min="1541" max="1541" width="14.75" customWidth="1" style="10"/>
    <col min="1542" max="1542" width="8.875" customWidth="1" style="10"/>
    <col min="1543" max="1543" width="11.125" customWidth="1" style="10"/>
    <col min="1544" max="1544" width="13.375" customWidth="1" style="10"/>
    <col min="1545" max="1545" width="14.125" customWidth="1" style="10"/>
    <col min="1546" max="1546" width="8.875" customWidth="1" style="10"/>
    <col min="1547" max="1547" width="13.125" customWidth="1" style="10"/>
    <col min="1548" max="1792" width="8.875" customWidth="1" style="10"/>
    <col min="1793" max="1793" width="13.625" customWidth="1" style="10"/>
    <col min="1794" max="1794" width="8.875" customWidth="1" style="10"/>
    <col min="1795" max="1795" width="23.75" customWidth="1" style="10"/>
    <col min="1796" max="1796" width="31.875" customWidth="1" style="10"/>
    <col min="1797" max="1797" width="14.75" customWidth="1" style="10"/>
    <col min="1798" max="1798" width="8.875" customWidth="1" style="10"/>
    <col min="1799" max="1799" width="11.125" customWidth="1" style="10"/>
    <col min="1800" max="1800" width="13.375" customWidth="1" style="10"/>
    <col min="1801" max="1801" width="14.125" customWidth="1" style="10"/>
    <col min="1802" max="1802" width="8.875" customWidth="1" style="10"/>
    <col min="1803" max="1803" width="13.125" customWidth="1" style="10"/>
    <col min="1804" max="2048" width="8.875" customWidth="1" style="10"/>
    <col min="2049" max="2049" width="13.625" customWidth="1" style="10"/>
    <col min="2050" max="2050" width="8.875" customWidth="1" style="10"/>
    <col min="2051" max="2051" width="23.75" customWidth="1" style="10"/>
    <col min="2052" max="2052" width="31.875" customWidth="1" style="10"/>
    <col min="2053" max="2053" width="14.75" customWidth="1" style="10"/>
    <col min="2054" max="2054" width="8.875" customWidth="1" style="10"/>
    <col min="2055" max="2055" width="11.125" customWidth="1" style="10"/>
    <col min="2056" max="2056" width="13.375" customWidth="1" style="10"/>
    <col min="2057" max="2057" width="14.125" customWidth="1" style="10"/>
    <col min="2058" max="2058" width="8.875" customWidth="1" style="10"/>
    <col min="2059" max="2059" width="13.125" customWidth="1" style="10"/>
    <col min="2060" max="2304" width="8.875" customWidth="1" style="10"/>
    <col min="2305" max="2305" width="13.625" customWidth="1" style="10"/>
    <col min="2306" max="2306" width="8.875" customWidth="1" style="10"/>
    <col min="2307" max="2307" width="23.75" customWidth="1" style="10"/>
    <col min="2308" max="2308" width="31.875" customWidth="1" style="10"/>
    <col min="2309" max="2309" width="14.75" customWidth="1" style="10"/>
    <col min="2310" max="2310" width="8.875" customWidth="1" style="10"/>
    <col min="2311" max="2311" width="11.125" customWidth="1" style="10"/>
    <col min="2312" max="2312" width="13.375" customWidth="1" style="10"/>
    <col min="2313" max="2313" width="14.125" customWidth="1" style="10"/>
    <col min="2314" max="2314" width="8.875" customWidth="1" style="10"/>
    <col min="2315" max="2315" width="13.125" customWidth="1" style="10"/>
    <col min="2316" max="2560" width="8.875" customWidth="1" style="10"/>
    <col min="2561" max="2561" width="13.625" customWidth="1" style="10"/>
    <col min="2562" max="2562" width="8.875" customWidth="1" style="10"/>
    <col min="2563" max="2563" width="23.75" customWidth="1" style="10"/>
    <col min="2564" max="2564" width="31.875" customWidth="1" style="10"/>
    <col min="2565" max="2565" width="14.75" customWidth="1" style="10"/>
    <col min="2566" max="2566" width="8.875" customWidth="1" style="10"/>
    <col min="2567" max="2567" width="11.125" customWidth="1" style="10"/>
    <col min="2568" max="2568" width="13.375" customWidth="1" style="10"/>
    <col min="2569" max="2569" width="14.125" customWidth="1" style="10"/>
    <col min="2570" max="2570" width="8.875" customWidth="1" style="10"/>
    <col min="2571" max="2571" width="13.125" customWidth="1" style="10"/>
    <col min="2572" max="2816" width="8.875" customWidth="1" style="10"/>
    <col min="2817" max="2817" width="13.625" customWidth="1" style="10"/>
    <col min="2818" max="2818" width="8.875" customWidth="1" style="10"/>
    <col min="2819" max="2819" width="23.75" customWidth="1" style="10"/>
    <col min="2820" max="2820" width="31.875" customWidth="1" style="10"/>
    <col min="2821" max="2821" width="14.75" customWidth="1" style="10"/>
    <col min="2822" max="2822" width="8.875" customWidth="1" style="10"/>
    <col min="2823" max="2823" width="11.125" customWidth="1" style="10"/>
    <col min="2824" max="2824" width="13.375" customWidth="1" style="10"/>
    <col min="2825" max="2825" width="14.125" customWidth="1" style="10"/>
    <col min="2826" max="2826" width="8.875" customWidth="1" style="10"/>
    <col min="2827" max="2827" width="13.125" customWidth="1" style="10"/>
    <col min="2828" max="3072" width="8.875" customWidth="1" style="10"/>
    <col min="3073" max="3073" width="13.625" customWidth="1" style="10"/>
    <col min="3074" max="3074" width="8.875" customWidth="1" style="10"/>
    <col min="3075" max="3075" width="23.75" customWidth="1" style="10"/>
    <col min="3076" max="3076" width="31.875" customWidth="1" style="10"/>
    <col min="3077" max="3077" width="14.75" customWidth="1" style="10"/>
    <col min="3078" max="3078" width="8.875" customWidth="1" style="10"/>
    <col min="3079" max="3079" width="11.125" customWidth="1" style="10"/>
    <col min="3080" max="3080" width="13.375" customWidth="1" style="10"/>
    <col min="3081" max="3081" width="14.125" customWidth="1" style="10"/>
    <col min="3082" max="3082" width="8.875" customWidth="1" style="10"/>
    <col min="3083" max="3083" width="13.125" customWidth="1" style="10"/>
    <col min="3084" max="3328" width="8.875" customWidth="1" style="10"/>
    <col min="3329" max="3329" width="13.625" customWidth="1" style="10"/>
    <col min="3330" max="3330" width="8.875" customWidth="1" style="10"/>
    <col min="3331" max="3331" width="23.75" customWidth="1" style="10"/>
    <col min="3332" max="3332" width="31.875" customWidth="1" style="10"/>
    <col min="3333" max="3333" width="14.75" customWidth="1" style="10"/>
    <col min="3334" max="3334" width="8.875" customWidth="1" style="10"/>
    <col min="3335" max="3335" width="11.125" customWidth="1" style="10"/>
    <col min="3336" max="3336" width="13.375" customWidth="1" style="10"/>
    <col min="3337" max="3337" width="14.125" customWidth="1" style="10"/>
    <col min="3338" max="3338" width="8.875" customWidth="1" style="10"/>
    <col min="3339" max="3339" width="13.125" customWidth="1" style="10"/>
    <col min="3340" max="3584" width="8.875" customWidth="1" style="10"/>
    <col min="3585" max="3585" width="13.625" customWidth="1" style="10"/>
    <col min="3586" max="3586" width="8.875" customWidth="1" style="10"/>
    <col min="3587" max="3587" width="23.75" customWidth="1" style="10"/>
    <col min="3588" max="3588" width="31.875" customWidth="1" style="10"/>
    <col min="3589" max="3589" width="14.75" customWidth="1" style="10"/>
    <col min="3590" max="3590" width="8.875" customWidth="1" style="10"/>
    <col min="3591" max="3591" width="11.125" customWidth="1" style="10"/>
    <col min="3592" max="3592" width="13.375" customWidth="1" style="10"/>
    <col min="3593" max="3593" width="14.125" customWidth="1" style="10"/>
    <col min="3594" max="3594" width="8.875" customWidth="1" style="10"/>
    <col min="3595" max="3595" width="13.125" customWidth="1" style="10"/>
    <col min="3596" max="3840" width="8.875" customWidth="1" style="10"/>
    <col min="3841" max="3841" width="13.625" customWidth="1" style="10"/>
    <col min="3842" max="3842" width="8.875" customWidth="1" style="10"/>
    <col min="3843" max="3843" width="23.75" customWidth="1" style="10"/>
    <col min="3844" max="3844" width="31.875" customWidth="1" style="10"/>
    <col min="3845" max="3845" width="14.75" customWidth="1" style="10"/>
    <col min="3846" max="3846" width="8.875" customWidth="1" style="10"/>
    <col min="3847" max="3847" width="11.125" customWidth="1" style="10"/>
    <col min="3848" max="3848" width="13.375" customWidth="1" style="10"/>
    <col min="3849" max="3849" width="14.125" customWidth="1" style="10"/>
    <col min="3850" max="3850" width="8.875" customWidth="1" style="10"/>
    <col min="3851" max="3851" width="13.125" customWidth="1" style="10"/>
    <col min="3852" max="4096" width="8.875" customWidth="1" style="10"/>
    <col min="4097" max="4097" width="13.625" customWidth="1" style="10"/>
    <col min="4098" max="4098" width="8.875" customWidth="1" style="10"/>
    <col min="4099" max="4099" width="23.75" customWidth="1" style="10"/>
    <col min="4100" max="4100" width="31.875" customWidth="1" style="10"/>
    <col min="4101" max="4101" width="14.75" customWidth="1" style="10"/>
    <col min="4102" max="4102" width="8.875" customWidth="1" style="10"/>
    <col min="4103" max="4103" width="11.125" customWidth="1" style="10"/>
    <col min="4104" max="4104" width="13.375" customWidth="1" style="10"/>
    <col min="4105" max="4105" width="14.125" customWidth="1" style="10"/>
    <col min="4106" max="4106" width="8.875" customWidth="1" style="10"/>
    <col min="4107" max="4107" width="13.125" customWidth="1" style="10"/>
    <col min="4108" max="4352" width="8.875" customWidth="1" style="10"/>
    <col min="4353" max="4353" width="13.625" customWidth="1" style="10"/>
    <col min="4354" max="4354" width="8.875" customWidth="1" style="10"/>
    <col min="4355" max="4355" width="23.75" customWidth="1" style="10"/>
    <col min="4356" max="4356" width="31.875" customWidth="1" style="10"/>
    <col min="4357" max="4357" width="14.75" customWidth="1" style="10"/>
    <col min="4358" max="4358" width="8.875" customWidth="1" style="10"/>
    <col min="4359" max="4359" width="11.125" customWidth="1" style="10"/>
    <col min="4360" max="4360" width="13.375" customWidth="1" style="10"/>
    <col min="4361" max="4361" width="14.125" customWidth="1" style="10"/>
    <col min="4362" max="4362" width="8.875" customWidth="1" style="10"/>
    <col min="4363" max="4363" width="13.125" customWidth="1" style="10"/>
    <col min="4364" max="4608" width="8.875" customWidth="1" style="10"/>
    <col min="4609" max="4609" width="13.625" customWidth="1" style="10"/>
    <col min="4610" max="4610" width="8.875" customWidth="1" style="10"/>
    <col min="4611" max="4611" width="23.75" customWidth="1" style="10"/>
    <col min="4612" max="4612" width="31.875" customWidth="1" style="10"/>
    <col min="4613" max="4613" width="14.75" customWidth="1" style="10"/>
    <col min="4614" max="4614" width="8.875" customWidth="1" style="10"/>
    <col min="4615" max="4615" width="11.125" customWidth="1" style="10"/>
    <col min="4616" max="4616" width="13.375" customWidth="1" style="10"/>
    <col min="4617" max="4617" width="14.125" customWidth="1" style="10"/>
    <col min="4618" max="4618" width="8.875" customWidth="1" style="10"/>
    <col min="4619" max="4619" width="13.125" customWidth="1" style="10"/>
    <col min="4620" max="4864" width="8.875" customWidth="1" style="10"/>
    <col min="4865" max="4865" width="13.625" customWidth="1" style="10"/>
    <col min="4866" max="4866" width="8.875" customWidth="1" style="10"/>
    <col min="4867" max="4867" width="23.75" customWidth="1" style="10"/>
    <col min="4868" max="4868" width="31.875" customWidth="1" style="10"/>
    <col min="4869" max="4869" width="14.75" customWidth="1" style="10"/>
    <col min="4870" max="4870" width="8.875" customWidth="1" style="10"/>
    <col min="4871" max="4871" width="11.125" customWidth="1" style="10"/>
    <col min="4872" max="4872" width="13.375" customWidth="1" style="10"/>
    <col min="4873" max="4873" width="14.125" customWidth="1" style="10"/>
    <col min="4874" max="4874" width="8.875" customWidth="1" style="10"/>
    <col min="4875" max="4875" width="13.125" customWidth="1" style="10"/>
    <col min="4876" max="5120" width="8.875" customWidth="1" style="10"/>
    <col min="5121" max="5121" width="13.625" customWidth="1" style="10"/>
    <col min="5122" max="5122" width="8.875" customWidth="1" style="10"/>
    <col min="5123" max="5123" width="23.75" customWidth="1" style="10"/>
    <col min="5124" max="5124" width="31.875" customWidth="1" style="10"/>
    <col min="5125" max="5125" width="14.75" customWidth="1" style="10"/>
    <col min="5126" max="5126" width="8.875" customWidth="1" style="10"/>
    <col min="5127" max="5127" width="11.125" customWidth="1" style="10"/>
    <col min="5128" max="5128" width="13.375" customWidth="1" style="10"/>
    <col min="5129" max="5129" width="14.125" customWidth="1" style="10"/>
    <col min="5130" max="5130" width="8.875" customWidth="1" style="10"/>
    <col min="5131" max="5131" width="13.125" customWidth="1" style="10"/>
    <col min="5132" max="5376" width="8.875" customWidth="1" style="10"/>
    <col min="5377" max="5377" width="13.625" customWidth="1" style="10"/>
    <col min="5378" max="5378" width="8.875" customWidth="1" style="10"/>
    <col min="5379" max="5379" width="23.75" customWidth="1" style="10"/>
    <col min="5380" max="5380" width="31.875" customWidth="1" style="10"/>
    <col min="5381" max="5381" width="14.75" customWidth="1" style="10"/>
    <col min="5382" max="5382" width="8.875" customWidth="1" style="10"/>
    <col min="5383" max="5383" width="11.125" customWidth="1" style="10"/>
    <col min="5384" max="5384" width="13.375" customWidth="1" style="10"/>
    <col min="5385" max="5385" width="14.125" customWidth="1" style="10"/>
    <col min="5386" max="5386" width="8.875" customWidth="1" style="10"/>
    <col min="5387" max="5387" width="13.125" customWidth="1" style="10"/>
    <col min="5388" max="5632" width="8.875" customWidth="1" style="10"/>
    <col min="5633" max="5633" width="13.625" customWidth="1" style="10"/>
    <col min="5634" max="5634" width="8.875" customWidth="1" style="10"/>
    <col min="5635" max="5635" width="23.75" customWidth="1" style="10"/>
    <col min="5636" max="5636" width="31.875" customWidth="1" style="10"/>
    <col min="5637" max="5637" width="14.75" customWidth="1" style="10"/>
    <col min="5638" max="5638" width="8.875" customWidth="1" style="10"/>
    <col min="5639" max="5639" width="11.125" customWidth="1" style="10"/>
    <col min="5640" max="5640" width="13.375" customWidth="1" style="10"/>
    <col min="5641" max="5641" width="14.125" customWidth="1" style="10"/>
    <col min="5642" max="5642" width="8.875" customWidth="1" style="10"/>
    <col min="5643" max="5643" width="13.125" customWidth="1" style="10"/>
    <col min="5644" max="5888" width="8.875" customWidth="1" style="10"/>
    <col min="5889" max="5889" width="13.625" customWidth="1" style="10"/>
    <col min="5890" max="5890" width="8.875" customWidth="1" style="10"/>
    <col min="5891" max="5891" width="23.75" customWidth="1" style="10"/>
    <col min="5892" max="5892" width="31.875" customWidth="1" style="10"/>
    <col min="5893" max="5893" width="14.75" customWidth="1" style="10"/>
    <col min="5894" max="5894" width="8.875" customWidth="1" style="10"/>
    <col min="5895" max="5895" width="11.125" customWidth="1" style="10"/>
    <col min="5896" max="5896" width="13.375" customWidth="1" style="10"/>
    <col min="5897" max="5897" width="14.125" customWidth="1" style="10"/>
    <col min="5898" max="5898" width="8.875" customWidth="1" style="10"/>
    <col min="5899" max="5899" width="13.125" customWidth="1" style="10"/>
    <col min="5900" max="6144" width="8.875" customWidth="1" style="10"/>
    <col min="6145" max="6145" width="13.625" customWidth="1" style="10"/>
    <col min="6146" max="6146" width="8.875" customWidth="1" style="10"/>
    <col min="6147" max="6147" width="23.75" customWidth="1" style="10"/>
    <col min="6148" max="6148" width="31.875" customWidth="1" style="10"/>
    <col min="6149" max="6149" width="14.75" customWidth="1" style="10"/>
    <col min="6150" max="6150" width="8.875" customWidth="1" style="10"/>
    <col min="6151" max="6151" width="11.125" customWidth="1" style="10"/>
    <col min="6152" max="6152" width="13.375" customWidth="1" style="10"/>
    <col min="6153" max="6153" width="14.125" customWidth="1" style="10"/>
    <col min="6154" max="6154" width="8.875" customWidth="1" style="10"/>
    <col min="6155" max="6155" width="13.125" customWidth="1" style="10"/>
    <col min="6156" max="6400" width="8.875" customWidth="1" style="10"/>
    <col min="6401" max="6401" width="13.625" customWidth="1" style="10"/>
    <col min="6402" max="6402" width="8.875" customWidth="1" style="10"/>
    <col min="6403" max="6403" width="23.75" customWidth="1" style="10"/>
    <col min="6404" max="6404" width="31.875" customWidth="1" style="10"/>
    <col min="6405" max="6405" width="14.75" customWidth="1" style="10"/>
    <col min="6406" max="6406" width="8.875" customWidth="1" style="10"/>
    <col min="6407" max="6407" width="11.125" customWidth="1" style="10"/>
    <col min="6408" max="6408" width="13.375" customWidth="1" style="10"/>
    <col min="6409" max="6409" width="14.125" customWidth="1" style="10"/>
    <col min="6410" max="6410" width="8.875" customWidth="1" style="10"/>
    <col min="6411" max="6411" width="13.125" customWidth="1" style="10"/>
    <col min="6412" max="6656" width="8.875" customWidth="1" style="10"/>
    <col min="6657" max="6657" width="13.625" customWidth="1" style="10"/>
    <col min="6658" max="6658" width="8.875" customWidth="1" style="10"/>
    <col min="6659" max="6659" width="23.75" customWidth="1" style="10"/>
    <col min="6660" max="6660" width="31.875" customWidth="1" style="10"/>
    <col min="6661" max="6661" width="14.75" customWidth="1" style="10"/>
    <col min="6662" max="6662" width="8.875" customWidth="1" style="10"/>
    <col min="6663" max="6663" width="11.125" customWidth="1" style="10"/>
    <col min="6664" max="6664" width="13.375" customWidth="1" style="10"/>
    <col min="6665" max="6665" width="14.125" customWidth="1" style="10"/>
    <col min="6666" max="6666" width="8.875" customWidth="1" style="10"/>
    <col min="6667" max="6667" width="13.125" customWidth="1" style="10"/>
    <col min="6668" max="6912" width="8.875" customWidth="1" style="10"/>
    <col min="6913" max="6913" width="13.625" customWidth="1" style="10"/>
    <col min="6914" max="6914" width="8.875" customWidth="1" style="10"/>
    <col min="6915" max="6915" width="23.75" customWidth="1" style="10"/>
    <col min="6916" max="6916" width="31.875" customWidth="1" style="10"/>
    <col min="6917" max="6917" width="14.75" customWidth="1" style="10"/>
    <col min="6918" max="6918" width="8.875" customWidth="1" style="10"/>
    <col min="6919" max="6919" width="11.125" customWidth="1" style="10"/>
    <col min="6920" max="6920" width="13.375" customWidth="1" style="10"/>
    <col min="6921" max="6921" width="14.125" customWidth="1" style="10"/>
    <col min="6922" max="6922" width="8.875" customWidth="1" style="10"/>
    <col min="6923" max="6923" width="13.125" customWidth="1" style="10"/>
    <col min="6924" max="7168" width="8.875" customWidth="1" style="10"/>
    <col min="7169" max="7169" width="13.625" customWidth="1" style="10"/>
    <col min="7170" max="7170" width="8.875" customWidth="1" style="10"/>
    <col min="7171" max="7171" width="23.75" customWidth="1" style="10"/>
    <col min="7172" max="7172" width="31.875" customWidth="1" style="10"/>
    <col min="7173" max="7173" width="14.75" customWidth="1" style="10"/>
    <col min="7174" max="7174" width="8.875" customWidth="1" style="10"/>
    <col min="7175" max="7175" width="11.125" customWidth="1" style="10"/>
    <col min="7176" max="7176" width="13.375" customWidth="1" style="10"/>
    <col min="7177" max="7177" width="14.125" customWidth="1" style="10"/>
    <col min="7178" max="7178" width="8.875" customWidth="1" style="10"/>
    <col min="7179" max="7179" width="13.125" customWidth="1" style="10"/>
    <col min="7180" max="7424" width="8.875" customWidth="1" style="10"/>
    <col min="7425" max="7425" width="13.625" customWidth="1" style="10"/>
    <col min="7426" max="7426" width="8.875" customWidth="1" style="10"/>
    <col min="7427" max="7427" width="23.75" customWidth="1" style="10"/>
    <col min="7428" max="7428" width="31.875" customWidth="1" style="10"/>
    <col min="7429" max="7429" width="14.75" customWidth="1" style="10"/>
    <col min="7430" max="7430" width="8.875" customWidth="1" style="10"/>
    <col min="7431" max="7431" width="11.125" customWidth="1" style="10"/>
    <col min="7432" max="7432" width="13.375" customWidth="1" style="10"/>
    <col min="7433" max="7433" width="14.125" customWidth="1" style="10"/>
    <col min="7434" max="7434" width="8.875" customWidth="1" style="10"/>
    <col min="7435" max="7435" width="13.125" customWidth="1" style="10"/>
    <col min="7436" max="7680" width="8.875" customWidth="1" style="10"/>
    <col min="7681" max="7681" width="13.625" customWidth="1" style="10"/>
    <col min="7682" max="7682" width="8.875" customWidth="1" style="10"/>
    <col min="7683" max="7683" width="23.75" customWidth="1" style="10"/>
    <col min="7684" max="7684" width="31.875" customWidth="1" style="10"/>
    <col min="7685" max="7685" width="14.75" customWidth="1" style="10"/>
    <col min="7686" max="7686" width="8.875" customWidth="1" style="10"/>
    <col min="7687" max="7687" width="11.125" customWidth="1" style="10"/>
    <col min="7688" max="7688" width="13.375" customWidth="1" style="10"/>
    <col min="7689" max="7689" width="14.125" customWidth="1" style="10"/>
    <col min="7690" max="7690" width="8.875" customWidth="1" style="10"/>
    <col min="7691" max="7691" width="13.125" customWidth="1" style="10"/>
    <col min="7692" max="7936" width="8.875" customWidth="1" style="10"/>
    <col min="7937" max="7937" width="13.625" customWidth="1" style="10"/>
    <col min="7938" max="7938" width="8.875" customWidth="1" style="10"/>
    <col min="7939" max="7939" width="23.75" customWidth="1" style="10"/>
    <col min="7940" max="7940" width="31.875" customWidth="1" style="10"/>
    <col min="7941" max="7941" width="14.75" customWidth="1" style="10"/>
    <col min="7942" max="7942" width="8.875" customWidth="1" style="10"/>
    <col min="7943" max="7943" width="11.125" customWidth="1" style="10"/>
    <col min="7944" max="7944" width="13.375" customWidth="1" style="10"/>
    <col min="7945" max="7945" width="14.125" customWidth="1" style="10"/>
    <col min="7946" max="7946" width="8.875" customWidth="1" style="10"/>
    <col min="7947" max="7947" width="13.125" customWidth="1" style="10"/>
    <col min="7948" max="8192" width="8.875" customWidth="1" style="10"/>
    <col min="8193" max="8193" width="13.625" customWidth="1" style="10"/>
    <col min="8194" max="8194" width="8.875" customWidth="1" style="10"/>
    <col min="8195" max="8195" width="23.75" customWidth="1" style="10"/>
    <col min="8196" max="8196" width="31.875" customWidth="1" style="10"/>
    <col min="8197" max="8197" width="14.75" customWidth="1" style="10"/>
    <col min="8198" max="8198" width="8.875" customWidth="1" style="10"/>
    <col min="8199" max="8199" width="11.125" customWidth="1" style="10"/>
    <col min="8200" max="8200" width="13.375" customWidth="1" style="10"/>
    <col min="8201" max="8201" width="14.125" customWidth="1" style="10"/>
    <col min="8202" max="8202" width="8.875" customWidth="1" style="10"/>
    <col min="8203" max="8203" width="13.125" customWidth="1" style="10"/>
    <col min="8204" max="8448" width="8.875" customWidth="1" style="10"/>
    <col min="8449" max="8449" width="13.625" customWidth="1" style="10"/>
    <col min="8450" max="8450" width="8.875" customWidth="1" style="10"/>
    <col min="8451" max="8451" width="23.75" customWidth="1" style="10"/>
    <col min="8452" max="8452" width="31.875" customWidth="1" style="10"/>
    <col min="8453" max="8453" width="14.75" customWidth="1" style="10"/>
    <col min="8454" max="8454" width="8.875" customWidth="1" style="10"/>
    <col min="8455" max="8455" width="11.125" customWidth="1" style="10"/>
    <col min="8456" max="8456" width="13.375" customWidth="1" style="10"/>
    <col min="8457" max="8457" width="14.125" customWidth="1" style="10"/>
    <col min="8458" max="8458" width="8.875" customWidth="1" style="10"/>
    <col min="8459" max="8459" width="13.125" customWidth="1" style="10"/>
    <col min="8460" max="8704" width="8.875" customWidth="1" style="10"/>
    <col min="8705" max="8705" width="13.625" customWidth="1" style="10"/>
    <col min="8706" max="8706" width="8.875" customWidth="1" style="10"/>
    <col min="8707" max="8707" width="23.75" customWidth="1" style="10"/>
    <col min="8708" max="8708" width="31.875" customWidth="1" style="10"/>
    <col min="8709" max="8709" width="14.75" customWidth="1" style="10"/>
    <col min="8710" max="8710" width="8.875" customWidth="1" style="10"/>
    <col min="8711" max="8711" width="11.125" customWidth="1" style="10"/>
    <col min="8712" max="8712" width="13.375" customWidth="1" style="10"/>
    <col min="8713" max="8713" width="14.125" customWidth="1" style="10"/>
    <col min="8714" max="8714" width="8.875" customWidth="1" style="10"/>
    <col min="8715" max="8715" width="13.125" customWidth="1" style="10"/>
    <col min="8716" max="8960" width="8.875" customWidth="1" style="10"/>
    <col min="8961" max="8961" width="13.625" customWidth="1" style="10"/>
    <col min="8962" max="8962" width="8.875" customWidth="1" style="10"/>
    <col min="8963" max="8963" width="23.75" customWidth="1" style="10"/>
    <col min="8964" max="8964" width="31.875" customWidth="1" style="10"/>
    <col min="8965" max="8965" width="14.75" customWidth="1" style="10"/>
    <col min="8966" max="8966" width="8.875" customWidth="1" style="10"/>
    <col min="8967" max="8967" width="11.125" customWidth="1" style="10"/>
    <col min="8968" max="8968" width="13.375" customWidth="1" style="10"/>
    <col min="8969" max="8969" width="14.125" customWidth="1" style="10"/>
    <col min="8970" max="8970" width="8.875" customWidth="1" style="10"/>
    <col min="8971" max="8971" width="13.125" customWidth="1" style="10"/>
    <col min="8972" max="9216" width="8.875" customWidth="1" style="10"/>
    <col min="9217" max="9217" width="13.625" customWidth="1" style="10"/>
    <col min="9218" max="9218" width="8.875" customWidth="1" style="10"/>
    <col min="9219" max="9219" width="23.75" customWidth="1" style="10"/>
    <col min="9220" max="9220" width="31.875" customWidth="1" style="10"/>
    <col min="9221" max="9221" width="14.75" customWidth="1" style="10"/>
    <col min="9222" max="9222" width="8.875" customWidth="1" style="10"/>
    <col min="9223" max="9223" width="11.125" customWidth="1" style="10"/>
    <col min="9224" max="9224" width="13.375" customWidth="1" style="10"/>
    <col min="9225" max="9225" width="14.125" customWidth="1" style="10"/>
    <col min="9226" max="9226" width="8.875" customWidth="1" style="10"/>
    <col min="9227" max="9227" width="13.125" customWidth="1" style="10"/>
    <col min="9228" max="9472" width="8.875" customWidth="1" style="10"/>
    <col min="9473" max="9473" width="13.625" customWidth="1" style="10"/>
    <col min="9474" max="9474" width="8.875" customWidth="1" style="10"/>
    <col min="9475" max="9475" width="23.75" customWidth="1" style="10"/>
    <col min="9476" max="9476" width="31.875" customWidth="1" style="10"/>
    <col min="9477" max="9477" width="14.75" customWidth="1" style="10"/>
    <col min="9478" max="9478" width="8.875" customWidth="1" style="10"/>
    <col min="9479" max="9479" width="11.125" customWidth="1" style="10"/>
    <col min="9480" max="9480" width="13.375" customWidth="1" style="10"/>
    <col min="9481" max="9481" width="14.125" customWidth="1" style="10"/>
    <col min="9482" max="9482" width="8.875" customWidth="1" style="10"/>
    <col min="9483" max="9483" width="13.125" customWidth="1" style="10"/>
    <col min="9484" max="9728" width="8.875" customWidth="1" style="10"/>
    <col min="9729" max="9729" width="13.625" customWidth="1" style="10"/>
    <col min="9730" max="9730" width="8.875" customWidth="1" style="10"/>
    <col min="9731" max="9731" width="23.75" customWidth="1" style="10"/>
    <col min="9732" max="9732" width="31.875" customWidth="1" style="10"/>
    <col min="9733" max="9733" width="14.75" customWidth="1" style="10"/>
    <col min="9734" max="9734" width="8.875" customWidth="1" style="10"/>
    <col min="9735" max="9735" width="11.125" customWidth="1" style="10"/>
    <col min="9736" max="9736" width="13.375" customWidth="1" style="10"/>
    <col min="9737" max="9737" width="14.125" customWidth="1" style="10"/>
    <col min="9738" max="9738" width="8.875" customWidth="1" style="10"/>
    <col min="9739" max="9739" width="13.125" customWidth="1" style="10"/>
    <col min="9740" max="9984" width="8.875" customWidth="1" style="10"/>
    <col min="9985" max="9985" width="13.625" customWidth="1" style="10"/>
    <col min="9986" max="9986" width="8.875" customWidth="1" style="10"/>
    <col min="9987" max="9987" width="23.75" customWidth="1" style="10"/>
    <col min="9988" max="9988" width="31.875" customWidth="1" style="10"/>
    <col min="9989" max="9989" width="14.75" customWidth="1" style="10"/>
    <col min="9990" max="9990" width="8.875" customWidth="1" style="10"/>
    <col min="9991" max="9991" width="11.125" customWidth="1" style="10"/>
    <col min="9992" max="9992" width="13.375" customWidth="1" style="10"/>
    <col min="9993" max="9993" width="14.125" customWidth="1" style="10"/>
    <col min="9994" max="9994" width="8.875" customWidth="1" style="10"/>
    <col min="9995" max="9995" width="13.125" customWidth="1" style="10"/>
    <col min="9996" max="10240" width="8.875" customWidth="1" style="10"/>
    <col min="10241" max="10241" width="13.625" customWidth="1" style="10"/>
    <col min="10242" max="10242" width="8.875" customWidth="1" style="10"/>
    <col min="10243" max="10243" width="23.75" customWidth="1" style="10"/>
    <col min="10244" max="10244" width="31.875" customWidth="1" style="10"/>
    <col min="10245" max="10245" width="14.75" customWidth="1" style="10"/>
    <col min="10246" max="10246" width="8.875" customWidth="1" style="10"/>
    <col min="10247" max="10247" width="11.125" customWidth="1" style="10"/>
    <col min="10248" max="10248" width="13.375" customWidth="1" style="10"/>
    <col min="10249" max="10249" width="14.125" customWidth="1" style="10"/>
    <col min="10250" max="10250" width="8.875" customWidth="1" style="10"/>
    <col min="10251" max="10251" width="13.125" customWidth="1" style="10"/>
    <col min="10252" max="10496" width="8.875" customWidth="1" style="10"/>
    <col min="10497" max="10497" width="13.625" customWidth="1" style="10"/>
    <col min="10498" max="10498" width="8.875" customWidth="1" style="10"/>
    <col min="10499" max="10499" width="23.75" customWidth="1" style="10"/>
    <col min="10500" max="10500" width="31.875" customWidth="1" style="10"/>
    <col min="10501" max="10501" width="14.75" customWidth="1" style="10"/>
    <col min="10502" max="10502" width="8.875" customWidth="1" style="10"/>
    <col min="10503" max="10503" width="11.125" customWidth="1" style="10"/>
    <col min="10504" max="10504" width="13.375" customWidth="1" style="10"/>
    <col min="10505" max="10505" width="14.125" customWidth="1" style="10"/>
    <col min="10506" max="10506" width="8.875" customWidth="1" style="10"/>
    <col min="10507" max="10507" width="13.125" customWidth="1" style="10"/>
    <col min="10508" max="10752" width="8.875" customWidth="1" style="10"/>
    <col min="10753" max="10753" width="13.625" customWidth="1" style="10"/>
    <col min="10754" max="10754" width="8.875" customWidth="1" style="10"/>
    <col min="10755" max="10755" width="23.75" customWidth="1" style="10"/>
    <col min="10756" max="10756" width="31.875" customWidth="1" style="10"/>
    <col min="10757" max="10757" width="14.75" customWidth="1" style="10"/>
    <col min="10758" max="10758" width="8.875" customWidth="1" style="10"/>
    <col min="10759" max="10759" width="11.125" customWidth="1" style="10"/>
    <col min="10760" max="10760" width="13.375" customWidth="1" style="10"/>
    <col min="10761" max="10761" width="14.125" customWidth="1" style="10"/>
    <col min="10762" max="10762" width="8.875" customWidth="1" style="10"/>
    <col min="10763" max="10763" width="13.125" customWidth="1" style="10"/>
    <col min="10764" max="11008" width="8.875" customWidth="1" style="10"/>
    <col min="11009" max="11009" width="13.625" customWidth="1" style="10"/>
    <col min="11010" max="11010" width="8.875" customWidth="1" style="10"/>
    <col min="11011" max="11011" width="23.75" customWidth="1" style="10"/>
    <col min="11012" max="11012" width="31.875" customWidth="1" style="10"/>
    <col min="11013" max="11013" width="14.75" customWidth="1" style="10"/>
    <col min="11014" max="11014" width="8.875" customWidth="1" style="10"/>
    <col min="11015" max="11015" width="11.125" customWidth="1" style="10"/>
    <col min="11016" max="11016" width="13.375" customWidth="1" style="10"/>
    <col min="11017" max="11017" width="14.125" customWidth="1" style="10"/>
    <col min="11018" max="11018" width="8.875" customWidth="1" style="10"/>
    <col min="11019" max="11019" width="13.125" customWidth="1" style="10"/>
    <col min="11020" max="11264" width="8.875" customWidth="1" style="10"/>
    <col min="11265" max="11265" width="13.625" customWidth="1" style="10"/>
    <col min="11266" max="11266" width="8.875" customWidth="1" style="10"/>
    <col min="11267" max="11267" width="23.75" customWidth="1" style="10"/>
    <col min="11268" max="11268" width="31.875" customWidth="1" style="10"/>
    <col min="11269" max="11269" width="14.75" customWidth="1" style="10"/>
    <col min="11270" max="11270" width="8.875" customWidth="1" style="10"/>
    <col min="11271" max="11271" width="11.125" customWidth="1" style="10"/>
    <col min="11272" max="11272" width="13.375" customWidth="1" style="10"/>
    <col min="11273" max="11273" width="14.125" customWidth="1" style="10"/>
    <col min="11274" max="11274" width="8.875" customWidth="1" style="10"/>
    <col min="11275" max="11275" width="13.125" customWidth="1" style="10"/>
    <col min="11276" max="11520" width="8.875" customWidth="1" style="10"/>
    <col min="11521" max="11521" width="13.625" customWidth="1" style="10"/>
    <col min="11522" max="11522" width="8.875" customWidth="1" style="10"/>
    <col min="11523" max="11523" width="23.75" customWidth="1" style="10"/>
    <col min="11524" max="11524" width="31.875" customWidth="1" style="10"/>
    <col min="11525" max="11525" width="14.75" customWidth="1" style="10"/>
    <col min="11526" max="11526" width="8.875" customWidth="1" style="10"/>
    <col min="11527" max="11527" width="11.125" customWidth="1" style="10"/>
    <col min="11528" max="11528" width="13.375" customWidth="1" style="10"/>
    <col min="11529" max="11529" width="14.125" customWidth="1" style="10"/>
    <col min="11530" max="11530" width="8.875" customWidth="1" style="10"/>
    <col min="11531" max="11531" width="13.125" customWidth="1" style="10"/>
    <col min="11532" max="11776" width="8.875" customWidth="1" style="10"/>
    <col min="11777" max="11777" width="13.625" customWidth="1" style="10"/>
    <col min="11778" max="11778" width="8.875" customWidth="1" style="10"/>
    <col min="11779" max="11779" width="23.75" customWidth="1" style="10"/>
    <col min="11780" max="11780" width="31.875" customWidth="1" style="10"/>
    <col min="11781" max="11781" width="14.75" customWidth="1" style="10"/>
    <col min="11782" max="11782" width="8.875" customWidth="1" style="10"/>
    <col min="11783" max="11783" width="11.125" customWidth="1" style="10"/>
    <col min="11784" max="11784" width="13.375" customWidth="1" style="10"/>
    <col min="11785" max="11785" width="14.125" customWidth="1" style="10"/>
    <col min="11786" max="11786" width="8.875" customWidth="1" style="10"/>
    <col min="11787" max="11787" width="13.125" customWidth="1" style="10"/>
    <col min="11788" max="12032" width="8.875" customWidth="1" style="10"/>
    <col min="12033" max="12033" width="13.625" customWidth="1" style="10"/>
    <col min="12034" max="12034" width="8.875" customWidth="1" style="10"/>
    <col min="12035" max="12035" width="23.75" customWidth="1" style="10"/>
    <col min="12036" max="12036" width="31.875" customWidth="1" style="10"/>
    <col min="12037" max="12037" width="14.75" customWidth="1" style="10"/>
    <col min="12038" max="12038" width="8.875" customWidth="1" style="10"/>
    <col min="12039" max="12039" width="11.125" customWidth="1" style="10"/>
    <col min="12040" max="12040" width="13.375" customWidth="1" style="10"/>
    <col min="12041" max="12041" width="14.125" customWidth="1" style="10"/>
    <col min="12042" max="12042" width="8.875" customWidth="1" style="10"/>
    <col min="12043" max="12043" width="13.125" customWidth="1" style="10"/>
    <col min="12044" max="12288" width="8.875" customWidth="1" style="10"/>
    <col min="12289" max="12289" width="13.625" customWidth="1" style="10"/>
    <col min="12290" max="12290" width="8.875" customWidth="1" style="10"/>
    <col min="12291" max="12291" width="23.75" customWidth="1" style="10"/>
    <col min="12292" max="12292" width="31.875" customWidth="1" style="10"/>
    <col min="12293" max="12293" width="14.75" customWidth="1" style="10"/>
    <col min="12294" max="12294" width="8.875" customWidth="1" style="10"/>
    <col min="12295" max="12295" width="11.125" customWidth="1" style="10"/>
    <col min="12296" max="12296" width="13.375" customWidth="1" style="10"/>
    <col min="12297" max="12297" width="14.125" customWidth="1" style="10"/>
    <col min="12298" max="12298" width="8.875" customWidth="1" style="10"/>
    <col min="12299" max="12299" width="13.125" customWidth="1" style="10"/>
    <col min="12300" max="12544" width="8.875" customWidth="1" style="10"/>
    <col min="12545" max="12545" width="13.625" customWidth="1" style="10"/>
    <col min="12546" max="12546" width="8.875" customWidth="1" style="10"/>
    <col min="12547" max="12547" width="23.75" customWidth="1" style="10"/>
    <col min="12548" max="12548" width="31.875" customWidth="1" style="10"/>
    <col min="12549" max="12549" width="14.75" customWidth="1" style="10"/>
    <col min="12550" max="12550" width="8.875" customWidth="1" style="10"/>
    <col min="12551" max="12551" width="11.125" customWidth="1" style="10"/>
    <col min="12552" max="12552" width="13.375" customWidth="1" style="10"/>
    <col min="12553" max="12553" width="14.125" customWidth="1" style="10"/>
    <col min="12554" max="12554" width="8.875" customWidth="1" style="10"/>
    <col min="12555" max="12555" width="13.125" customWidth="1" style="10"/>
    <col min="12556" max="12800" width="8.875" customWidth="1" style="10"/>
    <col min="12801" max="12801" width="13.625" customWidth="1" style="10"/>
    <col min="12802" max="12802" width="8.875" customWidth="1" style="10"/>
    <col min="12803" max="12803" width="23.75" customWidth="1" style="10"/>
    <col min="12804" max="12804" width="31.875" customWidth="1" style="10"/>
    <col min="12805" max="12805" width="14.75" customWidth="1" style="10"/>
    <col min="12806" max="12806" width="8.875" customWidth="1" style="10"/>
    <col min="12807" max="12807" width="11.125" customWidth="1" style="10"/>
    <col min="12808" max="12808" width="13.375" customWidth="1" style="10"/>
    <col min="12809" max="12809" width="14.125" customWidth="1" style="10"/>
    <col min="12810" max="12810" width="8.875" customWidth="1" style="10"/>
    <col min="12811" max="12811" width="13.125" customWidth="1" style="10"/>
    <col min="12812" max="13056" width="8.875" customWidth="1" style="10"/>
    <col min="13057" max="13057" width="13.625" customWidth="1" style="10"/>
    <col min="13058" max="13058" width="8.875" customWidth="1" style="10"/>
    <col min="13059" max="13059" width="23.75" customWidth="1" style="10"/>
    <col min="13060" max="13060" width="31.875" customWidth="1" style="10"/>
    <col min="13061" max="13061" width="14.75" customWidth="1" style="10"/>
    <col min="13062" max="13062" width="8.875" customWidth="1" style="10"/>
    <col min="13063" max="13063" width="11.125" customWidth="1" style="10"/>
    <col min="13064" max="13064" width="13.375" customWidth="1" style="10"/>
    <col min="13065" max="13065" width="14.125" customWidth="1" style="10"/>
    <col min="13066" max="13066" width="8.875" customWidth="1" style="10"/>
    <col min="13067" max="13067" width="13.125" customWidth="1" style="10"/>
    <col min="13068" max="13312" width="8.875" customWidth="1" style="10"/>
    <col min="13313" max="13313" width="13.625" customWidth="1" style="10"/>
    <col min="13314" max="13314" width="8.875" customWidth="1" style="10"/>
    <col min="13315" max="13315" width="23.75" customWidth="1" style="10"/>
    <col min="13316" max="13316" width="31.875" customWidth="1" style="10"/>
    <col min="13317" max="13317" width="14.75" customWidth="1" style="10"/>
    <col min="13318" max="13318" width="8.875" customWidth="1" style="10"/>
    <col min="13319" max="13319" width="11.125" customWidth="1" style="10"/>
    <col min="13320" max="13320" width="13.375" customWidth="1" style="10"/>
    <col min="13321" max="13321" width="14.125" customWidth="1" style="10"/>
    <col min="13322" max="13322" width="8.875" customWidth="1" style="10"/>
    <col min="13323" max="13323" width="13.125" customWidth="1" style="10"/>
    <col min="13324" max="13568" width="8.875" customWidth="1" style="10"/>
    <col min="13569" max="13569" width="13.625" customWidth="1" style="10"/>
    <col min="13570" max="13570" width="8.875" customWidth="1" style="10"/>
    <col min="13571" max="13571" width="23.75" customWidth="1" style="10"/>
    <col min="13572" max="13572" width="31.875" customWidth="1" style="10"/>
    <col min="13573" max="13573" width="14.75" customWidth="1" style="10"/>
    <col min="13574" max="13574" width="8.875" customWidth="1" style="10"/>
    <col min="13575" max="13575" width="11.125" customWidth="1" style="10"/>
    <col min="13576" max="13576" width="13.375" customWidth="1" style="10"/>
    <col min="13577" max="13577" width="14.125" customWidth="1" style="10"/>
    <col min="13578" max="13578" width="8.875" customWidth="1" style="10"/>
    <col min="13579" max="13579" width="13.125" customWidth="1" style="10"/>
    <col min="13580" max="13824" width="8.875" customWidth="1" style="10"/>
    <col min="13825" max="13825" width="13.625" customWidth="1" style="10"/>
    <col min="13826" max="13826" width="8.875" customWidth="1" style="10"/>
    <col min="13827" max="13827" width="23.75" customWidth="1" style="10"/>
    <col min="13828" max="13828" width="31.875" customWidth="1" style="10"/>
    <col min="13829" max="13829" width="14.75" customWidth="1" style="10"/>
    <col min="13830" max="13830" width="8.875" customWidth="1" style="10"/>
    <col min="13831" max="13831" width="11.125" customWidth="1" style="10"/>
    <col min="13832" max="13832" width="13.375" customWidth="1" style="10"/>
    <col min="13833" max="13833" width="14.125" customWidth="1" style="10"/>
    <col min="13834" max="13834" width="8.875" customWidth="1" style="10"/>
    <col min="13835" max="13835" width="13.125" customWidth="1" style="10"/>
    <col min="13836" max="14080" width="8.875" customWidth="1" style="10"/>
    <col min="14081" max="14081" width="13.625" customWidth="1" style="10"/>
    <col min="14082" max="14082" width="8.875" customWidth="1" style="10"/>
    <col min="14083" max="14083" width="23.75" customWidth="1" style="10"/>
    <col min="14084" max="14084" width="31.875" customWidth="1" style="10"/>
    <col min="14085" max="14085" width="14.75" customWidth="1" style="10"/>
    <col min="14086" max="14086" width="8.875" customWidth="1" style="10"/>
    <col min="14087" max="14087" width="11.125" customWidth="1" style="10"/>
    <col min="14088" max="14088" width="13.375" customWidth="1" style="10"/>
    <col min="14089" max="14089" width="14.125" customWidth="1" style="10"/>
    <col min="14090" max="14090" width="8.875" customWidth="1" style="10"/>
    <col min="14091" max="14091" width="13.125" customWidth="1" style="10"/>
    <col min="14092" max="14336" width="8.875" customWidth="1" style="10"/>
    <col min="14337" max="14337" width="13.625" customWidth="1" style="10"/>
    <col min="14338" max="14338" width="8.875" customWidth="1" style="10"/>
    <col min="14339" max="14339" width="23.75" customWidth="1" style="10"/>
    <col min="14340" max="14340" width="31.875" customWidth="1" style="10"/>
    <col min="14341" max="14341" width="14.75" customWidth="1" style="10"/>
    <col min="14342" max="14342" width="8.875" customWidth="1" style="10"/>
    <col min="14343" max="14343" width="11.125" customWidth="1" style="10"/>
    <col min="14344" max="14344" width="13.375" customWidth="1" style="10"/>
    <col min="14345" max="14345" width="14.125" customWidth="1" style="10"/>
    <col min="14346" max="14346" width="8.875" customWidth="1" style="10"/>
    <col min="14347" max="14347" width="13.125" customWidth="1" style="10"/>
    <col min="14348" max="14592" width="8.875" customWidth="1" style="10"/>
    <col min="14593" max="14593" width="13.625" customWidth="1" style="10"/>
    <col min="14594" max="14594" width="8.875" customWidth="1" style="10"/>
    <col min="14595" max="14595" width="23.75" customWidth="1" style="10"/>
    <col min="14596" max="14596" width="31.875" customWidth="1" style="10"/>
    <col min="14597" max="14597" width="14.75" customWidth="1" style="10"/>
    <col min="14598" max="14598" width="8.875" customWidth="1" style="10"/>
    <col min="14599" max="14599" width="11.125" customWidth="1" style="10"/>
    <col min="14600" max="14600" width="13.375" customWidth="1" style="10"/>
    <col min="14601" max="14601" width="14.125" customWidth="1" style="10"/>
    <col min="14602" max="14602" width="8.875" customWidth="1" style="10"/>
    <col min="14603" max="14603" width="13.125" customWidth="1" style="10"/>
    <col min="14604" max="14848" width="8.875" customWidth="1" style="10"/>
    <col min="14849" max="14849" width="13.625" customWidth="1" style="10"/>
    <col min="14850" max="14850" width="8.875" customWidth="1" style="10"/>
    <col min="14851" max="14851" width="23.75" customWidth="1" style="10"/>
    <col min="14852" max="14852" width="31.875" customWidth="1" style="10"/>
    <col min="14853" max="14853" width="14.75" customWidth="1" style="10"/>
    <col min="14854" max="14854" width="8.875" customWidth="1" style="10"/>
    <col min="14855" max="14855" width="11.125" customWidth="1" style="10"/>
    <col min="14856" max="14856" width="13.375" customWidth="1" style="10"/>
    <col min="14857" max="14857" width="14.125" customWidth="1" style="10"/>
    <col min="14858" max="14858" width="8.875" customWidth="1" style="10"/>
    <col min="14859" max="14859" width="13.125" customWidth="1" style="10"/>
    <col min="14860" max="15104" width="8.875" customWidth="1" style="10"/>
    <col min="15105" max="15105" width="13.625" customWidth="1" style="10"/>
    <col min="15106" max="15106" width="8.875" customWidth="1" style="10"/>
    <col min="15107" max="15107" width="23.75" customWidth="1" style="10"/>
    <col min="15108" max="15108" width="31.875" customWidth="1" style="10"/>
    <col min="15109" max="15109" width="14.75" customWidth="1" style="10"/>
    <col min="15110" max="15110" width="8.875" customWidth="1" style="10"/>
    <col min="15111" max="15111" width="11.125" customWidth="1" style="10"/>
    <col min="15112" max="15112" width="13.375" customWidth="1" style="10"/>
    <col min="15113" max="15113" width="14.125" customWidth="1" style="10"/>
    <col min="15114" max="15114" width="8.875" customWidth="1" style="10"/>
    <col min="15115" max="15115" width="13.125" customWidth="1" style="10"/>
    <col min="15116" max="15360" width="8.875" customWidth="1" style="10"/>
    <col min="15361" max="15361" width="13.625" customWidth="1" style="10"/>
    <col min="15362" max="15362" width="8.875" customWidth="1" style="10"/>
    <col min="15363" max="15363" width="23.75" customWidth="1" style="10"/>
    <col min="15364" max="15364" width="31.875" customWidth="1" style="10"/>
    <col min="15365" max="15365" width="14.75" customWidth="1" style="10"/>
    <col min="15366" max="15366" width="8.875" customWidth="1" style="10"/>
    <col min="15367" max="15367" width="11.125" customWidth="1" style="10"/>
    <col min="15368" max="15368" width="13.375" customWidth="1" style="10"/>
    <col min="15369" max="15369" width="14.125" customWidth="1" style="10"/>
    <col min="15370" max="15370" width="8.875" customWidth="1" style="10"/>
    <col min="15371" max="15371" width="13.125" customWidth="1" style="10"/>
    <col min="15372" max="15616" width="8.875" customWidth="1" style="10"/>
    <col min="15617" max="15617" width="13.625" customWidth="1" style="10"/>
    <col min="15618" max="15618" width="8.875" customWidth="1" style="10"/>
    <col min="15619" max="15619" width="23.75" customWidth="1" style="10"/>
    <col min="15620" max="15620" width="31.875" customWidth="1" style="10"/>
    <col min="15621" max="15621" width="14.75" customWidth="1" style="10"/>
    <col min="15622" max="15622" width="8.875" customWidth="1" style="10"/>
    <col min="15623" max="15623" width="11.125" customWidth="1" style="10"/>
    <col min="15624" max="15624" width="13.375" customWidth="1" style="10"/>
    <col min="15625" max="15625" width="14.125" customWidth="1" style="10"/>
    <col min="15626" max="15626" width="8.875" customWidth="1" style="10"/>
    <col min="15627" max="15627" width="13.125" customWidth="1" style="10"/>
    <col min="15628" max="15872" width="8.875" customWidth="1" style="10"/>
    <col min="15873" max="15873" width="13.625" customWidth="1" style="10"/>
    <col min="15874" max="15874" width="8.875" customWidth="1" style="10"/>
    <col min="15875" max="15875" width="23.75" customWidth="1" style="10"/>
    <col min="15876" max="15876" width="31.875" customWidth="1" style="10"/>
    <col min="15877" max="15877" width="14.75" customWidth="1" style="10"/>
    <col min="15878" max="15878" width="8.875" customWidth="1" style="10"/>
    <col min="15879" max="15879" width="11.125" customWidth="1" style="10"/>
    <col min="15880" max="15880" width="13.375" customWidth="1" style="10"/>
    <col min="15881" max="15881" width="14.125" customWidth="1" style="10"/>
    <col min="15882" max="15882" width="8.875" customWidth="1" style="10"/>
    <col min="15883" max="15883" width="13.125" customWidth="1" style="10"/>
    <col min="15884" max="16128" width="8.875" customWidth="1" style="10"/>
    <col min="16129" max="16129" width="13.625" customWidth="1" style="10"/>
    <col min="16130" max="16130" width="8.875" customWidth="1" style="10"/>
    <col min="16131" max="16131" width="23.75" customWidth="1" style="10"/>
    <col min="16132" max="16132" width="31.875" customWidth="1" style="10"/>
    <col min="16133" max="16133" width="14.75" customWidth="1" style="10"/>
    <col min="16134" max="16134" width="8.875" customWidth="1" style="10"/>
    <col min="16135" max="16135" width="11.125" customWidth="1" style="10"/>
    <col min="16136" max="16136" width="13.375" customWidth="1" style="10"/>
    <col min="16137" max="16137" width="14.125" customWidth="1" style="10"/>
    <col min="16138" max="16138" width="8.875" customWidth="1" style="10"/>
    <col min="16139" max="16139" width="13.125" customWidth="1" style="10"/>
    <col min="16140" max="16384" width="8.875" customWidth="1" style="10"/>
  </cols>
  <sheetData>
    <row r="1" ht="23.25">
      <c r="A1" s="203" t="s">
        <v>669</v>
      </c>
      <c r="B1" s="203"/>
      <c r="C1" s="203"/>
      <c r="D1" s="204"/>
      <c r="E1" s="204"/>
      <c r="F1" s="204"/>
      <c r="G1" s="204"/>
      <c r="H1" s="204"/>
      <c r="I1" s="204"/>
      <c r="J1" s="204"/>
      <c r="K1" s="204"/>
    </row>
    <row r="2" ht="56.25">
      <c r="A2" s="205" t="s">
        <v>670</v>
      </c>
      <c r="B2" s="206" t="s">
        <v>671</v>
      </c>
      <c r="C2" s="206" t="s">
        <v>672</v>
      </c>
      <c r="D2" s="206" t="s">
        <v>673</v>
      </c>
      <c r="E2" s="206" t="s">
        <v>674</v>
      </c>
      <c r="F2" s="207" t="s">
        <v>675</v>
      </c>
      <c r="G2" s="206" t="s">
        <v>676</v>
      </c>
      <c r="H2" s="208" t="s">
        <v>677</v>
      </c>
      <c r="I2" s="208" t="s">
        <v>678</v>
      </c>
      <c r="J2" s="208" t="s">
        <v>679</v>
      </c>
      <c r="K2" s="206" t="s">
        <v>680</v>
      </c>
    </row>
    <row r="3">
      <c r="A3" s="209" t="s">
        <v>681</v>
      </c>
      <c r="B3" s="210" t="s">
        <v>682</v>
      </c>
      <c r="C3" s="210" t="s">
        <v>683</v>
      </c>
      <c r="D3" s="211" t="s">
        <v>684</v>
      </c>
      <c r="E3" s="211" t="s">
        <v>685</v>
      </c>
      <c r="F3" s="212">
        <v>0</v>
      </c>
      <c r="G3" s="212">
        <v>0</v>
      </c>
      <c r="H3" s="213">
        <v>300</v>
      </c>
      <c r="I3" s="213">
        <v>-300</v>
      </c>
      <c r="J3" s="210" t="s">
        <v>686</v>
      </c>
      <c r="K3" s="211" t="s">
        <v>687</v>
      </c>
    </row>
    <row r="4">
      <c r="A4" s="214" t="s">
        <v>681</v>
      </c>
      <c r="B4" s="215" t="s">
        <v>682</v>
      </c>
      <c r="C4" s="215" t="s">
        <v>683</v>
      </c>
      <c r="D4" s="216" t="s">
        <v>684</v>
      </c>
      <c r="E4" s="216" t="s">
        <v>688</v>
      </c>
      <c r="F4" s="217">
        <v>1</v>
      </c>
      <c r="G4" s="217">
        <v>1</v>
      </c>
      <c r="H4" s="218">
        <v>300</v>
      </c>
      <c r="I4" s="218">
        <v>-299</v>
      </c>
      <c r="J4" s="215" t="s">
        <v>686</v>
      </c>
      <c r="K4" s="216" t="s">
        <v>687</v>
      </c>
    </row>
    <row r="5">
      <c r="A5" s="209" t="s">
        <v>681</v>
      </c>
      <c r="B5" s="210" t="s">
        <v>682</v>
      </c>
      <c r="C5" s="210" t="s">
        <v>683</v>
      </c>
      <c r="D5" s="211" t="s">
        <v>684</v>
      </c>
      <c r="E5" s="211" t="s">
        <v>689</v>
      </c>
      <c r="F5" s="212">
        <v>1</v>
      </c>
      <c r="G5" s="212">
        <v>0</v>
      </c>
      <c r="H5" s="213">
        <v>300</v>
      </c>
      <c r="I5" s="213">
        <v>-299</v>
      </c>
      <c r="J5" s="210" t="s">
        <v>686</v>
      </c>
      <c r="K5" s="211" t="s">
        <v>687</v>
      </c>
    </row>
    <row r="6">
      <c r="A6" s="214" t="s">
        <v>681</v>
      </c>
      <c r="B6" s="215" t="s">
        <v>682</v>
      </c>
      <c r="C6" s="215" t="s">
        <v>683</v>
      </c>
      <c r="D6" s="216" t="s">
        <v>684</v>
      </c>
      <c r="E6" s="216" t="s">
        <v>690</v>
      </c>
      <c r="F6" s="217">
        <v>2</v>
      </c>
      <c r="G6" s="217">
        <v>1</v>
      </c>
      <c r="H6" s="218">
        <v>300</v>
      </c>
      <c r="I6" s="218">
        <v>-298</v>
      </c>
      <c r="J6" s="215" t="s">
        <v>686</v>
      </c>
      <c r="K6" s="216" t="s">
        <v>687</v>
      </c>
    </row>
    <row r="7">
      <c r="A7" s="209" t="s">
        <v>681</v>
      </c>
      <c r="B7" s="210" t="s">
        <v>682</v>
      </c>
      <c r="C7" s="210" t="s">
        <v>683</v>
      </c>
      <c r="D7" s="211" t="s">
        <v>684</v>
      </c>
      <c r="E7" s="211" t="s">
        <v>691</v>
      </c>
      <c r="F7" s="212">
        <v>4</v>
      </c>
      <c r="G7" s="212">
        <v>2</v>
      </c>
      <c r="H7" s="213">
        <v>300</v>
      </c>
      <c r="I7" s="213">
        <v>-296</v>
      </c>
      <c r="J7" s="210" t="s">
        <v>686</v>
      </c>
      <c r="K7" s="211" t="s">
        <v>687</v>
      </c>
    </row>
    <row r="8">
      <c r="A8" s="214" t="s">
        <v>681</v>
      </c>
      <c r="B8" s="215" t="s">
        <v>682</v>
      </c>
      <c r="C8" s="215" t="s">
        <v>683</v>
      </c>
      <c r="D8" s="216" t="s">
        <v>684</v>
      </c>
      <c r="E8" s="216" t="s">
        <v>692</v>
      </c>
      <c r="F8" s="217">
        <v>5</v>
      </c>
      <c r="G8" s="217">
        <v>1</v>
      </c>
      <c r="H8" s="218">
        <v>300</v>
      </c>
      <c r="I8" s="218">
        <v>-295</v>
      </c>
      <c r="J8" s="215" t="s">
        <v>686</v>
      </c>
      <c r="K8" s="216" t="s">
        <v>687</v>
      </c>
    </row>
    <row r="9">
      <c r="A9" s="209" t="s">
        <v>681</v>
      </c>
      <c r="B9" s="210" t="s">
        <v>682</v>
      </c>
      <c r="C9" s="210" t="s">
        <v>683</v>
      </c>
      <c r="D9" s="211" t="s">
        <v>684</v>
      </c>
      <c r="E9" s="211" t="s">
        <v>693</v>
      </c>
      <c r="F9" s="212">
        <v>7</v>
      </c>
      <c r="G9" s="212">
        <v>2</v>
      </c>
      <c r="H9" s="213">
        <v>300</v>
      </c>
      <c r="I9" s="213">
        <v>-293</v>
      </c>
      <c r="J9" s="210" t="s">
        <v>686</v>
      </c>
      <c r="K9" s="211" t="s">
        <v>687</v>
      </c>
    </row>
    <row r="10">
      <c r="A10" s="214" t="s">
        <v>681</v>
      </c>
      <c r="B10" s="215" t="s">
        <v>682</v>
      </c>
      <c r="C10" s="215" t="s">
        <v>683</v>
      </c>
      <c r="D10" s="216" t="s">
        <v>684</v>
      </c>
      <c r="E10" s="216" t="s">
        <v>694</v>
      </c>
      <c r="F10" s="217">
        <v>11</v>
      </c>
      <c r="G10" s="217">
        <v>4</v>
      </c>
      <c r="H10" s="218">
        <v>300</v>
      </c>
      <c r="I10" s="218">
        <v>-289</v>
      </c>
      <c r="J10" s="215" t="s">
        <v>686</v>
      </c>
      <c r="K10" s="216" t="s">
        <v>687</v>
      </c>
    </row>
    <row r="11">
      <c r="A11" s="209" t="s">
        <v>681</v>
      </c>
      <c r="B11" s="210" t="s">
        <v>682</v>
      </c>
      <c r="C11" s="210" t="s">
        <v>683</v>
      </c>
      <c r="D11" s="211" t="s">
        <v>684</v>
      </c>
      <c r="E11" s="211" t="s">
        <v>695</v>
      </c>
      <c r="F11" s="212">
        <v>15</v>
      </c>
      <c r="G11" s="212">
        <v>4</v>
      </c>
      <c r="H11" s="213">
        <v>300</v>
      </c>
      <c r="I11" s="213">
        <v>-285</v>
      </c>
      <c r="J11" s="210" t="s">
        <v>686</v>
      </c>
      <c r="K11" s="211" t="s">
        <v>687</v>
      </c>
    </row>
    <row r="12">
      <c r="A12" s="214" t="s">
        <v>681</v>
      </c>
      <c r="B12" s="215" t="s">
        <v>682</v>
      </c>
      <c r="C12" s="215" t="s">
        <v>683</v>
      </c>
      <c r="D12" s="216" t="s">
        <v>684</v>
      </c>
      <c r="E12" s="216" t="s">
        <v>696</v>
      </c>
      <c r="F12" s="217">
        <v>21</v>
      </c>
      <c r="G12" s="217">
        <v>6</v>
      </c>
      <c r="H12" s="218">
        <v>300</v>
      </c>
      <c r="I12" s="218">
        <v>-279</v>
      </c>
      <c r="J12" s="215" t="s">
        <v>686</v>
      </c>
      <c r="K12" s="216" t="s">
        <v>687</v>
      </c>
    </row>
    <row r="13">
      <c r="A13" s="209" t="s">
        <v>681</v>
      </c>
      <c r="B13" s="210" t="s">
        <v>682</v>
      </c>
      <c r="C13" s="210" t="s">
        <v>683</v>
      </c>
      <c r="D13" s="211" t="s">
        <v>684</v>
      </c>
      <c r="E13" s="211" t="s">
        <v>697</v>
      </c>
      <c r="F13" s="212">
        <v>27</v>
      </c>
      <c r="G13" s="212">
        <v>6</v>
      </c>
      <c r="H13" s="213">
        <v>300</v>
      </c>
      <c r="I13" s="213">
        <v>-273</v>
      </c>
      <c r="J13" s="210" t="s">
        <v>686</v>
      </c>
      <c r="K13" s="211" t="s">
        <v>687</v>
      </c>
    </row>
    <row r="14">
      <c r="A14" s="214" t="s">
        <v>681</v>
      </c>
      <c r="B14" s="215" t="s">
        <v>682</v>
      </c>
      <c r="C14" s="215" t="s">
        <v>683</v>
      </c>
      <c r="D14" s="216" t="s">
        <v>684</v>
      </c>
      <c r="E14" s="216" t="s">
        <v>698</v>
      </c>
      <c r="F14" s="217">
        <v>35</v>
      </c>
      <c r="G14" s="217">
        <v>8</v>
      </c>
      <c r="H14" s="218">
        <v>300</v>
      </c>
      <c r="I14" s="218">
        <v>-265</v>
      </c>
      <c r="J14" s="215" t="s">
        <v>686</v>
      </c>
      <c r="K14" s="216" t="s">
        <v>687</v>
      </c>
    </row>
    <row r="15">
      <c r="A15" s="209" t="s">
        <v>681</v>
      </c>
      <c r="B15" s="210" t="s">
        <v>682</v>
      </c>
      <c r="C15" s="210" t="s">
        <v>683</v>
      </c>
      <c r="D15" s="211" t="s">
        <v>684</v>
      </c>
      <c r="E15" s="211" t="s">
        <v>699</v>
      </c>
      <c r="F15" s="212">
        <v>44</v>
      </c>
      <c r="G15" s="212">
        <v>9</v>
      </c>
      <c r="H15" s="213">
        <v>300</v>
      </c>
      <c r="I15" s="213">
        <v>-256</v>
      </c>
      <c r="J15" s="210" t="s">
        <v>686</v>
      </c>
      <c r="K15" s="211" t="s">
        <v>687</v>
      </c>
    </row>
    <row r="16">
      <c r="A16" s="214" t="s">
        <v>681</v>
      </c>
      <c r="B16" s="215" t="s">
        <v>682</v>
      </c>
      <c r="C16" s="215" t="s">
        <v>683</v>
      </c>
      <c r="D16" s="216" t="s">
        <v>684</v>
      </c>
      <c r="E16" s="216" t="s">
        <v>700</v>
      </c>
      <c r="F16" s="217">
        <v>58</v>
      </c>
      <c r="G16" s="217">
        <v>14</v>
      </c>
      <c r="H16" s="218">
        <v>300</v>
      </c>
      <c r="I16" s="218">
        <v>-242</v>
      </c>
      <c r="J16" s="215" t="s">
        <v>686</v>
      </c>
      <c r="K16" s="216" t="s">
        <v>687</v>
      </c>
    </row>
    <row r="17">
      <c r="A17" s="209" t="s">
        <v>681</v>
      </c>
      <c r="B17" s="210" t="s">
        <v>682</v>
      </c>
      <c r="C17" s="210" t="s">
        <v>683</v>
      </c>
      <c r="D17" s="211" t="s">
        <v>684</v>
      </c>
      <c r="E17" s="211" t="s">
        <v>701</v>
      </c>
      <c r="F17" s="212">
        <v>67</v>
      </c>
      <c r="G17" s="212">
        <v>9</v>
      </c>
      <c r="H17" s="213">
        <v>300</v>
      </c>
      <c r="I17" s="213">
        <v>-233</v>
      </c>
      <c r="J17" s="210" t="s">
        <v>686</v>
      </c>
      <c r="K17" s="211" t="s">
        <v>687</v>
      </c>
    </row>
    <row r="18">
      <c r="A18" s="214" t="s">
        <v>681</v>
      </c>
      <c r="B18" s="215" t="s">
        <v>682</v>
      </c>
      <c r="C18" s="215" t="s">
        <v>683</v>
      </c>
      <c r="D18" s="216" t="s">
        <v>684</v>
      </c>
      <c r="E18" s="216" t="s">
        <v>702</v>
      </c>
      <c r="F18" s="217">
        <v>79</v>
      </c>
      <c r="G18" s="217">
        <v>12</v>
      </c>
      <c r="H18" s="218">
        <v>300</v>
      </c>
      <c r="I18" s="218">
        <v>-221</v>
      </c>
      <c r="J18" s="215" t="s">
        <v>686</v>
      </c>
      <c r="K18" s="216" t="s">
        <v>687</v>
      </c>
    </row>
    <row r="19">
      <c r="A19" s="209" t="s">
        <v>681</v>
      </c>
      <c r="B19" s="210" t="s">
        <v>682</v>
      </c>
      <c r="C19" s="210" t="s">
        <v>683</v>
      </c>
      <c r="D19" s="211" t="s">
        <v>684</v>
      </c>
      <c r="E19" s="211" t="s">
        <v>703</v>
      </c>
      <c r="F19" s="212">
        <v>87</v>
      </c>
      <c r="G19" s="212">
        <v>8</v>
      </c>
      <c r="H19" s="213">
        <v>300</v>
      </c>
      <c r="I19" s="213">
        <v>-213</v>
      </c>
      <c r="J19" s="210" t="s">
        <v>686</v>
      </c>
      <c r="K19" s="211" t="s">
        <v>687</v>
      </c>
    </row>
    <row r="20">
      <c r="A20" s="214" t="s">
        <v>681</v>
      </c>
      <c r="B20" s="215" t="s">
        <v>682</v>
      </c>
      <c r="C20" s="215" t="s">
        <v>683</v>
      </c>
      <c r="D20" s="216" t="s">
        <v>684</v>
      </c>
      <c r="E20" s="216" t="s">
        <v>704</v>
      </c>
      <c r="F20" s="217">
        <v>98</v>
      </c>
      <c r="G20" s="217">
        <v>11</v>
      </c>
      <c r="H20" s="218">
        <v>300</v>
      </c>
      <c r="I20" s="218">
        <v>-202</v>
      </c>
      <c r="J20" s="215" t="s">
        <v>686</v>
      </c>
      <c r="K20" s="216" t="s">
        <v>687</v>
      </c>
    </row>
    <row r="21">
      <c r="A21" s="209" t="s">
        <v>681</v>
      </c>
      <c r="B21" s="210" t="s">
        <v>682</v>
      </c>
      <c r="C21" s="210" t="s">
        <v>683</v>
      </c>
      <c r="D21" s="211" t="s">
        <v>684</v>
      </c>
      <c r="E21" s="211" t="s">
        <v>705</v>
      </c>
      <c r="F21" s="212">
        <v>104</v>
      </c>
      <c r="G21" s="212">
        <v>6</v>
      </c>
      <c r="H21" s="213">
        <v>300</v>
      </c>
      <c r="I21" s="213">
        <v>-196</v>
      </c>
      <c r="J21" s="210" t="s">
        <v>686</v>
      </c>
      <c r="K21" s="211" t="s">
        <v>687</v>
      </c>
    </row>
    <row r="22">
      <c r="A22" s="214" t="s">
        <v>681</v>
      </c>
      <c r="B22" s="215" t="s">
        <v>682</v>
      </c>
      <c r="C22" s="215" t="s">
        <v>683</v>
      </c>
      <c r="D22" s="216" t="s">
        <v>684</v>
      </c>
      <c r="E22" s="216" t="s">
        <v>706</v>
      </c>
      <c r="F22" s="217">
        <v>108</v>
      </c>
      <c r="G22" s="217">
        <v>4</v>
      </c>
      <c r="H22" s="218">
        <v>300</v>
      </c>
      <c r="I22" s="218">
        <v>-192</v>
      </c>
      <c r="J22" s="215" t="s">
        <v>686</v>
      </c>
      <c r="K22" s="216" t="s">
        <v>687</v>
      </c>
    </row>
    <row r="23">
      <c r="A23" s="209" t="s">
        <v>681</v>
      </c>
      <c r="B23" s="210" t="s">
        <v>682</v>
      </c>
      <c r="C23" s="210" t="s">
        <v>683</v>
      </c>
      <c r="D23" s="211" t="s">
        <v>684</v>
      </c>
      <c r="E23" s="211" t="s">
        <v>707</v>
      </c>
      <c r="F23" s="212">
        <v>111</v>
      </c>
      <c r="G23" s="212">
        <v>3</v>
      </c>
      <c r="H23" s="213">
        <v>300</v>
      </c>
      <c r="I23" s="213">
        <v>-189</v>
      </c>
      <c r="J23" s="210" t="s">
        <v>686</v>
      </c>
      <c r="K23" s="211" t="s">
        <v>687</v>
      </c>
    </row>
    <row r="24">
      <c r="A24" s="214" t="s">
        <v>681</v>
      </c>
      <c r="B24" s="215" t="s">
        <v>682</v>
      </c>
      <c r="C24" s="215" t="s">
        <v>683</v>
      </c>
      <c r="D24" s="216" t="s">
        <v>684</v>
      </c>
      <c r="E24" s="216" t="s">
        <v>708</v>
      </c>
      <c r="F24" s="217">
        <v>113</v>
      </c>
      <c r="G24" s="217">
        <v>2</v>
      </c>
      <c r="H24" s="218">
        <v>300</v>
      </c>
      <c r="I24" s="218">
        <v>-187</v>
      </c>
      <c r="J24" s="215" t="s">
        <v>686</v>
      </c>
      <c r="K24" s="216" t="s">
        <v>687</v>
      </c>
    </row>
    <row r="25">
      <c r="A25" s="209" t="s">
        <v>681</v>
      </c>
      <c r="B25" s="210" t="s">
        <v>682</v>
      </c>
      <c r="C25" s="210" t="s">
        <v>683</v>
      </c>
      <c r="D25" s="211" t="s">
        <v>684</v>
      </c>
      <c r="E25" s="211" t="s">
        <v>709</v>
      </c>
      <c r="F25" s="212">
        <v>116</v>
      </c>
      <c r="G25" s="212">
        <v>3</v>
      </c>
      <c r="H25" s="213">
        <v>300</v>
      </c>
      <c r="I25" s="213">
        <v>-184</v>
      </c>
      <c r="J25" s="210" t="s">
        <v>686</v>
      </c>
      <c r="K25" s="211" t="s">
        <v>687</v>
      </c>
    </row>
    <row r="26">
      <c r="A26" s="235" t="s">
        <v>681</v>
      </c>
      <c r="B26" s="236" t="s">
        <v>682</v>
      </c>
      <c r="C26" s="236" t="s">
        <v>683</v>
      </c>
      <c r="D26" s="237" t="s">
        <v>684</v>
      </c>
      <c r="E26" s="237" t="s">
        <v>710</v>
      </c>
      <c r="F26" s="238">
        <v>118</v>
      </c>
      <c r="G26" s="238">
        <v>1</v>
      </c>
      <c r="H26" s="239">
        <v>300</v>
      </c>
      <c r="I26" s="239">
        <v>-182</v>
      </c>
      <c r="J26" s="236" t="s">
        <v>686</v>
      </c>
      <c r="K26" s="237" t="s">
        <v>687</v>
      </c>
    </row>
    <row r="27">
      <c r="A27" s="234"/>
      <c r="B27" s="233"/>
      <c r="C27" s="233"/>
      <c r="D27" s="232"/>
      <c r="E27" s="232"/>
      <c r="F27" s="231"/>
      <c r="G27" s="231"/>
      <c r="H27" s="230"/>
      <c r="I27" s="230"/>
      <c r="J27" s="233"/>
      <c r="K27" s="232"/>
    </row>
    <row r="28" ht="23.25">
      <c r="A28" s="203" t="s">
        <v>711</v>
      </c>
      <c r="B28" s="203"/>
      <c r="C28" s="203"/>
      <c r="D28" s="203"/>
      <c r="E28" s="219"/>
      <c r="F28" s="220"/>
      <c r="G28" s="220"/>
      <c r="H28" s="219"/>
      <c r="I28" s="219"/>
      <c r="J28" s="219"/>
      <c r="K28" s="221"/>
    </row>
    <row r="29" ht="78.75">
      <c r="A29" s="222" t="s">
        <v>670</v>
      </c>
      <c r="B29" s="222" t="s">
        <v>671</v>
      </c>
      <c r="C29" s="222" t="s">
        <v>672</v>
      </c>
      <c r="D29" s="222" t="s">
        <v>674</v>
      </c>
      <c r="E29" s="222" t="s">
        <v>712</v>
      </c>
      <c r="F29" s="222" t="s">
        <v>713</v>
      </c>
      <c r="G29" s="222" t="s">
        <v>714</v>
      </c>
      <c r="H29" s="222" t="s">
        <v>715</v>
      </c>
      <c r="I29" s="222" t="s">
        <v>716</v>
      </c>
      <c r="J29" s="222" t="s">
        <v>717</v>
      </c>
      <c r="K29" s="222" t="s">
        <v>718</v>
      </c>
    </row>
    <row r="30">
      <c r="A30" s="223" t="s">
        <v>681</v>
      </c>
      <c r="B30" s="224" t="s">
        <v>682</v>
      </c>
      <c r="C30" s="224" t="s">
        <v>683</v>
      </c>
      <c r="D30" s="225" t="s">
        <v>685</v>
      </c>
      <c r="E30" s="226" t="s">
        <v>719</v>
      </c>
      <c r="F30" s="226">
        <v>0</v>
      </c>
      <c r="G30" s="226">
        <v>0</v>
      </c>
      <c r="H30" s="226">
        <v>0</v>
      </c>
      <c r="I30" s="227">
        <v>0</v>
      </c>
      <c r="J30" s="227" t="s">
        <v>719</v>
      </c>
      <c r="K30" s="228" t="s">
        <v>719</v>
      </c>
    </row>
    <row r="31">
      <c r="A31" s="214" t="s">
        <v>681</v>
      </c>
      <c r="B31" s="215" t="s">
        <v>682</v>
      </c>
      <c r="C31" s="215" t="s">
        <v>683</v>
      </c>
      <c r="D31" s="216" t="s">
        <v>688</v>
      </c>
      <c r="E31" s="215" t="s">
        <v>720</v>
      </c>
      <c r="F31" s="215">
        <v>2349</v>
      </c>
      <c r="G31" s="215">
        <v>7.5</v>
      </c>
      <c r="H31" s="215">
        <v>7.5</v>
      </c>
      <c r="I31" s="229">
        <v>313.2</v>
      </c>
      <c r="J31" s="229" t="s">
        <v>719</v>
      </c>
      <c r="K31" s="229" t="s">
        <v>721</v>
      </c>
    </row>
    <row r="32">
      <c r="A32" s="223" t="s">
        <v>681</v>
      </c>
      <c r="B32" s="224" t="s">
        <v>682</v>
      </c>
      <c r="C32" s="224" t="s">
        <v>683</v>
      </c>
      <c r="D32" s="225" t="s">
        <v>689</v>
      </c>
      <c r="E32" s="226" t="s">
        <v>722</v>
      </c>
      <c r="F32" s="226">
        <v>3338</v>
      </c>
      <c r="G32" s="226">
        <v>6.7</v>
      </c>
      <c r="H32" s="226">
        <v>6.7</v>
      </c>
      <c r="I32" s="227">
        <v>498.21</v>
      </c>
      <c r="J32" s="227" t="s">
        <v>721</v>
      </c>
      <c r="K32" s="228" t="s">
        <v>723</v>
      </c>
    </row>
    <row r="33">
      <c r="A33" s="214" t="s">
        <v>681</v>
      </c>
      <c r="B33" s="215" t="s">
        <v>682</v>
      </c>
      <c r="C33" s="215" t="s">
        <v>683</v>
      </c>
      <c r="D33" s="216" t="s">
        <v>690</v>
      </c>
      <c r="E33" s="215" t="s">
        <v>722</v>
      </c>
      <c r="F33" s="215">
        <v>2730</v>
      </c>
      <c r="G33" s="215">
        <v>6.4</v>
      </c>
      <c r="H33" s="215">
        <v>6.4</v>
      </c>
      <c r="I33" s="229">
        <v>426.56</v>
      </c>
      <c r="J33" s="229" t="s">
        <v>724</v>
      </c>
      <c r="K33" s="229" t="s">
        <v>725</v>
      </c>
    </row>
    <row r="34">
      <c r="A34" s="223" t="s">
        <v>681</v>
      </c>
      <c r="B34" s="224" t="s">
        <v>682</v>
      </c>
      <c r="C34" s="224" t="s">
        <v>683</v>
      </c>
      <c r="D34" s="225" t="s">
        <v>691</v>
      </c>
      <c r="E34" s="226" t="s">
        <v>726</v>
      </c>
      <c r="F34" s="226">
        <v>8531</v>
      </c>
      <c r="G34" s="226">
        <v>16</v>
      </c>
      <c r="H34" s="226">
        <v>16</v>
      </c>
      <c r="I34" s="227">
        <v>533.19</v>
      </c>
      <c r="J34" s="227" t="s">
        <v>727</v>
      </c>
      <c r="K34" s="228" t="s">
        <v>728</v>
      </c>
    </row>
    <row r="35">
      <c r="A35" s="214" t="s">
        <v>681</v>
      </c>
      <c r="B35" s="215" t="s">
        <v>682</v>
      </c>
      <c r="C35" s="215" t="s">
        <v>683</v>
      </c>
      <c r="D35" s="216" t="s">
        <v>692</v>
      </c>
      <c r="E35" s="215" t="s">
        <v>729</v>
      </c>
      <c r="F35" s="215">
        <v>4934</v>
      </c>
      <c r="G35" s="215">
        <v>10.8</v>
      </c>
      <c r="H35" s="215">
        <v>10.8</v>
      </c>
      <c r="I35" s="229">
        <v>456.85</v>
      </c>
      <c r="J35" s="229" t="s">
        <v>730</v>
      </c>
      <c r="K35" s="229" t="s">
        <v>731</v>
      </c>
    </row>
    <row r="36">
      <c r="A36" s="223" t="s">
        <v>681</v>
      </c>
      <c r="B36" s="224" t="s">
        <v>682</v>
      </c>
      <c r="C36" s="224" t="s">
        <v>683</v>
      </c>
      <c r="D36" s="225" t="s">
        <v>693</v>
      </c>
      <c r="E36" s="226" t="s">
        <v>732</v>
      </c>
      <c r="F36" s="226">
        <v>9121</v>
      </c>
      <c r="G36" s="226">
        <v>17.7</v>
      </c>
      <c r="H36" s="226">
        <v>17.7</v>
      </c>
      <c r="I36" s="227">
        <v>515.31</v>
      </c>
      <c r="J36" s="227" t="s">
        <v>733</v>
      </c>
      <c r="K36" s="228" t="s">
        <v>734</v>
      </c>
    </row>
    <row r="37">
      <c r="A37" s="214" t="s">
        <v>681</v>
      </c>
      <c r="B37" s="215" t="s">
        <v>682</v>
      </c>
      <c r="C37" s="215" t="s">
        <v>683</v>
      </c>
      <c r="D37" s="216" t="s">
        <v>694</v>
      </c>
      <c r="E37" s="215" t="s">
        <v>735</v>
      </c>
      <c r="F37" s="215">
        <v>14311</v>
      </c>
      <c r="G37" s="215">
        <v>25.9</v>
      </c>
      <c r="H37" s="215">
        <v>25.9</v>
      </c>
      <c r="I37" s="229">
        <v>552.55</v>
      </c>
      <c r="J37" s="229" t="s">
        <v>736</v>
      </c>
      <c r="K37" s="229" t="s">
        <v>737</v>
      </c>
    </row>
    <row r="38">
      <c r="A38" s="223" t="s">
        <v>681</v>
      </c>
      <c r="B38" s="224" t="s">
        <v>682</v>
      </c>
      <c r="C38" s="224" t="s">
        <v>683</v>
      </c>
      <c r="D38" s="225" t="s">
        <v>695</v>
      </c>
      <c r="E38" s="226" t="s">
        <v>738</v>
      </c>
      <c r="F38" s="226">
        <v>15811</v>
      </c>
      <c r="G38" s="226">
        <v>29.8</v>
      </c>
      <c r="H38" s="226">
        <v>29.8</v>
      </c>
      <c r="I38" s="227">
        <v>530.57</v>
      </c>
      <c r="J38" s="227" t="s">
        <v>739</v>
      </c>
      <c r="K38" s="228" t="s">
        <v>740</v>
      </c>
    </row>
    <row r="39">
      <c r="A39" s="214" t="s">
        <v>681</v>
      </c>
      <c r="B39" s="215" t="s">
        <v>682</v>
      </c>
      <c r="C39" s="215" t="s">
        <v>683</v>
      </c>
      <c r="D39" s="216" t="s">
        <v>696</v>
      </c>
      <c r="E39" s="215" t="s">
        <v>741</v>
      </c>
      <c r="F39" s="215">
        <v>23366</v>
      </c>
      <c r="G39" s="215">
        <v>43.2</v>
      </c>
      <c r="H39" s="215">
        <v>43.2</v>
      </c>
      <c r="I39" s="229">
        <v>540.88</v>
      </c>
      <c r="J39" s="229" t="s">
        <v>742</v>
      </c>
      <c r="K39" s="229" t="s">
        <v>743</v>
      </c>
    </row>
    <row r="40">
      <c r="A40" s="223" t="s">
        <v>681</v>
      </c>
      <c r="B40" s="224" t="s">
        <v>682</v>
      </c>
      <c r="C40" s="224" t="s">
        <v>683</v>
      </c>
      <c r="D40" s="225" t="s">
        <v>697</v>
      </c>
      <c r="E40" s="226" t="s">
        <v>744</v>
      </c>
      <c r="F40" s="226">
        <v>20981</v>
      </c>
      <c r="G40" s="226">
        <v>39.7</v>
      </c>
      <c r="H40" s="226">
        <v>39.7</v>
      </c>
      <c r="I40" s="227">
        <v>528.49</v>
      </c>
      <c r="J40" s="227" t="s">
        <v>745</v>
      </c>
      <c r="K40" s="228" t="s">
        <v>746</v>
      </c>
    </row>
    <row r="41">
      <c r="A41" s="214" t="s">
        <v>681</v>
      </c>
      <c r="B41" s="215" t="s">
        <v>682</v>
      </c>
      <c r="C41" s="215" t="s">
        <v>683</v>
      </c>
      <c r="D41" s="216" t="s">
        <v>698</v>
      </c>
      <c r="E41" s="215" t="s">
        <v>747</v>
      </c>
      <c r="F41" s="215">
        <v>29500</v>
      </c>
      <c r="G41" s="215">
        <v>52.6</v>
      </c>
      <c r="H41" s="215">
        <v>52.6</v>
      </c>
      <c r="I41" s="229">
        <v>560.84</v>
      </c>
      <c r="J41" s="229" t="s">
        <v>748</v>
      </c>
      <c r="K41" s="229" t="s">
        <v>749</v>
      </c>
    </row>
    <row r="42">
      <c r="A42" s="223" t="s">
        <v>681</v>
      </c>
      <c r="B42" s="224" t="s">
        <v>682</v>
      </c>
      <c r="C42" s="224" t="s">
        <v>683</v>
      </c>
      <c r="D42" s="225" t="s">
        <v>699</v>
      </c>
      <c r="E42" s="226" t="s">
        <v>750</v>
      </c>
      <c r="F42" s="226">
        <v>25572</v>
      </c>
      <c r="G42" s="226">
        <v>49.3</v>
      </c>
      <c r="H42" s="226">
        <v>49.3</v>
      </c>
      <c r="I42" s="227">
        <v>518.7</v>
      </c>
      <c r="J42" s="227" t="s">
        <v>751</v>
      </c>
      <c r="K42" s="228" t="s">
        <v>752</v>
      </c>
    </row>
    <row r="43">
      <c r="A43" s="214" t="s">
        <v>681</v>
      </c>
      <c r="B43" s="215" t="s">
        <v>682</v>
      </c>
      <c r="C43" s="215" t="s">
        <v>683</v>
      </c>
      <c r="D43" s="216" t="s">
        <v>700</v>
      </c>
      <c r="E43" s="215" t="s">
        <v>753</v>
      </c>
      <c r="F43" s="215">
        <v>44350</v>
      </c>
      <c r="G43" s="215">
        <v>83.8</v>
      </c>
      <c r="H43" s="215">
        <v>83.8</v>
      </c>
      <c r="I43" s="229">
        <v>529.24</v>
      </c>
      <c r="J43" s="229" t="s">
        <v>754</v>
      </c>
      <c r="K43" s="229" t="s">
        <v>755</v>
      </c>
    </row>
    <row r="44">
      <c r="A44" s="223" t="s">
        <v>681</v>
      </c>
      <c r="B44" s="224" t="s">
        <v>682</v>
      </c>
      <c r="C44" s="224" t="s">
        <v>683</v>
      </c>
      <c r="D44" s="225" t="s">
        <v>701</v>
      </c>
      <c r="E44" s="226" t="s">
        <v>756</v>
      </c>
      <c r="F44" s="226">
        <v>25316</v>
      </c>
      <c r="G44" s="226">
        <v>51.6</v>
      </c>
      <c r="H44" s="226">
        <v>51.6</v>
      </c>
      <c r="I44" s="227">
        <v>490.62</v>
      </c>
      <c r="J44" s="227" t="s">
        <v>757</v>
      </c>
      <c r="K44" s="228" t="s">
        <v>758</v>
      </c>
    </row>
    <row r="45">
      <c r="A45" s="214" t="s">
        <v>681</v>
      </c>
      <c r="B45" s="215" t="s">
        <v>682</v>
      </c>
      <c r="C45" s="215" t="s">
        <v>683</v>
      </c>
      <c r="D45" s="216" t="s">
        <v>702</v>
      </c>
      <c r="E45" s="215" t="s">
        <v>759</v>
      </c>
      <c r="F45" s="215">
        <v>33697</v>
      </c>
      <c r="G45" s="215">
        <v>53.6</v>
      </c>
      <c r="H45" s="215">
        <v>53.6</v>
      </c>
      <c r="I45" s="229">
        <v>628.68</v>
      </c>
      <c r="J45" s="229" t="s">
        <v>760</v>
      </c>
      <c r="K45" s="229" t="s">
        <v>761</v>
      </c>
    </row>
    <row r="46">
      <c r="A46" s="223" t="s">
        <v>681</v>
      </c>
      <c r="B46" s="224" t="s">
        <v>682</v>
      </c>
      <c r="C46" s="224" t="s">
        <v>683</v>
      </c>
      <c r="D46" s="225" t="s">
        <v>703</v>
      </c>
      <c r="E46" s="226" t="s">
        <v>762</v>
      </c>
      <c r="F46" s="226">
        <v>28652</v>
      </c>
      <c r="G46" s="226">
        <v>52.2</v>
      </c>
      <c r="H46" s="226">
        <v>52.2</v>
      </c>
      <c r="I46" s="227">
        <v>548.89</v>
      </c>
      <c r="J46" s="227" t="s">
        <v>763</v>
      </c>
      <c r="K46" s="228" t="s">
        <v>764</v>
      </c>
    </row>
    <row r="47">
      <c r="A47" s="214" t="s">
        <v>681</v>
      </c>
      <c r="B47" s="215" t="s">
        <v>682</v>
      </c>
      <c r="C47" s="215" t="s">
        <v>683</v>
      </c>
      <c r="D47" s="216" t="s">
        <v>704</v>
      </c>
      <c r="E47" s="215" t="s">
        <v>759</v>
      </c>
      <c r="F47" s="215">
        <v>29300</v>
      </c>
      <c r="G47" s="215">
        <v>73.4</v>
      </c>
      <c r="H47" s="215">
        <v>73.4</v>
      </c>
      <c r="I47" s="229">
        <v>399.18</v>
      </c>
      <c r="J47" s="229" t="s">
        <v>765</v>
      </c>
      <c r="K47" s="229" t="s">
        <v>766</v>
      </c>
    </row>
    <row r="48">
      <c r="A48" s="223" t="s">
        <v>681</v>
      </c>
      <c r="B48" s="224" t="s">
        <v>682</v>
      </c>
      <c r="C48" s="224" t="s">
        <v>683</v>
      </c>
      <c r="D48" s="225" t="s">
        <v>705</v>
      </c>
      <c r="E48" s="226" t="s">
        <v>767</v>
      </c>
      <c r="F48" s="226">
        <v>20345</v>
      </c>
      <c r="G48" s="226">
        <v>48.8</v>
      </c>
      <c r="H48" s="226">
        <v>48.8</v>
      </c>
      <c r="I48" s="227">
        <v>416.91</v>
      </c>
      <c r="J48" s="227" t="s">
        <v>768</v>
      </c>
      <c r="K48" s="228" t="s">
        <v>769</v>
      </c>
    </row>
    <row r="49">
      <c r="A49" s="214" t="s">
        <v>681</v>
      </c>
      <c r="B49" s="215" t="s">
        <v>682</v>
      </c>
      <c r="C49" s="215" t="s">
        <v>683</v>
      </c>
      <c r="D49" s="216" t="s">
        <v>706</v>
      </c>
      <c r="E49" s="215" t="s">
        <v>770</v>
      </c>
      <c r="F49" s="215">
        <v>12947</v>
      </c>
      <c r="G49" s="215">
        <v>27.8</v>
      </c>
      <c r="H49" s="215">
        <v>27.8</v>
      </c>
      <c r="I49" s="229">
        <v>465.72</v>
      </c>
      <c r="J49" s="229" t="s">
        <v>771</v>
      </c>
      <c r="K49" s="229" t="s">
        <v>772</v>
      </c>
    </row>
    <row r="50">
      <c r="A50" s="223" t="s">
        <v>681</v>
      </c>
      <c r="B50" s="224" t="s">
        <v>682</v>
      </c>
      <c r="C50" s="224" t="s">
        <v>683</v>
      </c>
      <c r="D50" s="225" t="s">
        <v>707</v>
      </c>
      <c r="E50" s="226" t="s">
        <v>773</v>
      </c>
      <c r="F50" s="226">
        <v>10088</v>
      </c>
      <c r="G50" s="226">
        <v>20.2</v>
      </c>
      <c r="H50" s="226">
        <v>20.2</v>
      </c>
      <c r="I50" s="227">
        <v>499.41</v>
      </c>
      <c r="J50" s="227" t="s">
        <v>774</v>
      </c>
      <c r="K50" s="228" t="s">
        <v>775</v>
      </c>
    </row>
    <row r="51">
      <c r="A51" s="214" t="s">
        <v>681</v>
      </c>
      <c r="B51" s="215" t="s">
        <v>682</v>
      </c>
      <c r="C51" s="215" t="s">
        <v>683</v>
      </c>
      <c r="D51" s="216" t="s">
        <v>708</v>
      </c>
      <c r="E51" s="215" t="s">
        <v>776</v>
      </c>
      <c r="F51" s="215">
        <v>7236</v>
      </c>
      <c r="G51" s="215">
        <v>16</v>
      </c>
      <c r="H51" s="215">
        <v>16</v>
      </c>
      <c r="I51" s="229">
        <v>452.25</v>
      </c>
      <c r="J51" s="229" t="s">
        <v>777</v>
      </c>
      <c r="K51" s="229" t="s">
        <v>778</v>
      </c>
    </row>
    <row r="52">
      <c r="A52" s="223" t="s">
        <v>681</v>
      </c>
      <c r="B52" s="224" t="s">
        <v>682</v>
      </c>
      <c r="C52" s="224" t="s">
        <v>683</v>
      </c>
      <c r="D52" s="225" t="s">
        <v>709</v>
      </c>
      <c r="E52" s="226" t="s">
        <v>779</v>
      </c>
      <c r="F52" s="226">
        <v>7872</v>
      </c>
      <c r="G52" s="226">
        <v>17.8</v>
      </c>
      <c r="H52" s="226">
        <v>17.8</v>
      </c>
      <c r="I52" s="227">
        <v>442.25</v>
      </c>
      <c r="J52" s="227" t="s">
        <v>780</v>
      </c>
      <c r="K52" s="228" t="s">
        <v>781</v>
      </c>
    </row>
    <row r="53">
      <c r="A53" s="240" t="s">
        <v>681</v>
      </c>
      <c r="B53" s="241" t="s">
        <v>682</v>
      </c>
      <c r="C53" s="241" t="s">
        <v>683</v>
      </c>
      <c r="D53" s="242" t="s">
        <v>710</v>
      </c>
      <c r="E53" s="241" t="s">
        <v>782</v>
      </c>
      <c r="F53" s="241">
        <v>5485</v>
      </c>
      <c r="G53" s="241">
        <v>12.9</v>
      </c>
      <c r="H53" s="241">
        <v>12.9</v>
      </c>
      <c r="I53" s="243">
        <v>425.19</v>
      </c>
      <c r="J53" s="243" t="s">
        <v>783</v>
      </c>
      <c r="K53" s="243" t="s">
        <v>784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2015 Exam Calendar</vt:lpstr>
      <vt:lpstr>Q1</vt:lpstr>
      <vt:lpstr>Q2</vt:lpstr>
      <vt:lpstr>Q3</vt:lpstr>
      <vt:lpstr>Q4</vt:lpstr>
      <vt:lpstr>Students Information Tracking</vt:lpstr>
      <vt:lpstr>Workload Summary</vt:lpstr>
      <vt:lpstr>Efficiency Tracking</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