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15360" windowHeight="7815"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Efficiency Tracking" sheetId="12" r:id="rId8"/>
  </sheets>
  <definedNames>
    <definedName name="dttl" localSheetId="6">'Workload Summary'!$P$4</definedName>
  </definedNames>
  <calcPr calcId="145621" concurrentCalc="0"/>
</workbook>
</file>

<file path=xl/calcChain.xml><?xml version="1.0" encoding="utf-8"?>
<calcChain xmlns="http://schemas.openxmlformats.org/spreadsheetml/2006/main">
  <c r="K692" i="11" l="1"/>
  <c r="K693" i="11"/>
  <c r="K694" i="11"/>
  <c r="K695" i="11"/>
  <c r="K696" i="11"/>
  <c r="K697" i="11"/>
  <c r="M692" i="11"/>
  <c r="M693" i="11"/>
  <c r="M694" i="11"/>
  <c r="M695" i="11"/>
  <c r="M696" i="11"/>
  <c r="M697" i="11"/>
  <c r="I698"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8"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8" i="11"/>
  <c r="P698" i="11"/>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96" authorId="1">
      <text>
        <r>
          <rPr>
            <b/>
            <sz val="10"/>
            <color indexed="81"/>
            <rFont val="宋体"/>
            <charset val="134"/>
          </rPr>
          <t>HELEN ZHANG:</t>
        </r>
        <r>
          <rPr>
            <sz val="10"/>
            <color indexed="81"/>
            <rFont val="宋体"/>
            <charset val="134"/>
          </rPr>
          <t xml:space="preserve">
First name + Surname  </t>
        </r>
      </text>
    </comment>
    <comment ref="B96" authorId="1">
      <text>
        <r>
          <rPr>
            <b/>
            <sz val="10"/>
            <color indexed="81"/>
            <rFont val="宋体"/>
            <charset val="134"/>
          </rPr>
          <t>HELEN ZHANG:</t>
        </r>
        <r>
          <rPr>
            <sz val="10"/>
            <color indexed="81"/>
            <rFont val="宋体"/>
            <charset val="134"/>
          </rPr>
          <t xml:space="preserve">
TH/TC/TD XXX</t>
        </r>
      </text>
    </comment>
    <comment ref="C96" authorId="1">
      <text>
        <r>
          <rPr>
            <b/>
            <sz val="10"/>
            <color indexed="81"/>
            <rFont val="宋体"/>
            <charset val="134"/>
          </rPr>
          <t>HELEN ZHANG:</t>
        </r>
        <r>
          <rPr>
            <sz val="10"/>
            <color indexed="81"/>
            <rFont val="宋体"/>
            <charset val="134"/>
          </rPr>
          <t xml:space="preserve">
Chinese Name First name+Surname  (English Name)</t>
        </r>
      </text>
    </comment>
    <comment ref="D96" authorId="1">
      <text>
        <r>
          <rPr>
            <b/>
            <sz val="10"/>
            <color indexed="81"/>
            <rFont val="宋体"/>
            <charset val="134"/>
          </rPr>
          <t>HELEN ZHANG:</t>
        </r>
        <r>
          <rPr>
            <sz val="10"/>
            <color indexed="81"/>
            <rFont val="宋体"/>
            <charset val="134"/>
          </rPr>
          <t xml:space="preserve">
Chinese Name First name+Surname  (English Name)</t>
        </r>
      </text>
    </comment>
    <comment ref="I96" authorId="1">
      <text>
        <r>
          <rPr>
            <b/>
            <sz val="10"/>
            <color indexed="81"/>
            <rFont val="宋体"/>
            <charset val="134"/>
          </rPr>
          <t>HELEN ZHANG:</t>
        </r>
        <r>
          <rPr>
            <sz val="10"/>
            <color indexed="81"/>
            <rFont val="宋体"/>
            <charset val="134"/>
          </rPr>
          <t xml:space="preserve">
Only include number;13 for freshman in college</t>
        </r>
      </text>
    </comment>
    <comment ref="J96" authorId="1">
      <text>
        <r>
          <rPr>
            <b/>
            <sz val="10"/>
            <color indexed="81"/>
            <rFont val="宋体"/>
            <charset val="134"/>
          </rPr>
          <t>HELEN ZHANG:</t>
        </r>
        <r>
          <rPr>
            <sz val="10"/>
            <color indexed="81"/>
            <rFont val="宋体"/>
            <charset val="134"/>
          </rPr>
          <t xml:space="preserve">
A for Agent;
CC for College Counsoler
</t>
        </r>
      </text>
    </comment>
    <comment ref="K96" authorId="1">
      <text>
        <r>
          <rPr>
            <b/>
            <sz val="10"/>
            <color indexed="81"/>
            <rFont val="宋体"/>
            <charset val="134"/>
          </rPr>
          <t>QIONG (HELEN) ZHANG:</t>
        </r>
        <r>
          <rPr>
            <sz val="10"/>
            <color indexed="81"/>
            <rFont val="宋体"/>
            <charset val="134"/>
          </rPr>
          <t xml:space="preserve">
Categories include:
HYPS／IVY／TOP30／TOP50／TOP100</t>
        </r>
      </text>
    </comment>
    <comment ref="L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9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P96"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96" authorId="1">
      <text>
        <r>
          <rPr>
            <b/>
            <sz val="10"/>
            <color indexed="81"/>
            <rFont val="宋体"/>
            <charset val="134"/>
          </rPr>
          <t>HELEN ZHANG:</t>
        </r>
        <r>
          <rPr>
            <sz val="10"/>
            <color indexed="81"/>
            <rFont val="宋体"/>
            <charset val="134"/>
          </rPr>
          <t xml:space="preserve">
Preinput essay:
Course Name+Key Words+Version No.</t>
        </r>
      </text>
    </comment>
  </commentList>
</comments>
</file>

<file path=xl/comments2.xml><?xml version="1.0" encoding="utf-8"?>
<comments xmlns="http://schemas.openxmlformats.org/spreadsheetml/2006/main">
  <authors>
    <author>David Dunham</author>
  </authors>
  <commentList>
    <comment ref="C138" authorId="0">
      <text>
        <r>
          <rPr>
            <b/>
            <sz val="9"/>
            <color indexed="81"/>
            <rFont val="Tahoma"/>
            <family val="2"/>
          </rPr>
          <t>David Dunham:</t>
        </r>
        <r>
          <rPr>
            <sz val="9"/>
            <color indexed="81"/>
            <rFont val="Tahoma"/>
            <family val="2"/>
          </rPr>
          <t xml:space="preserve">
Received confirmation that topic was previously agreed with CC and student.</t>
        </r>
      </text>
    </comment>
  </commentList>
</comments>
</file>

<file path=xl/sharedStrings.xml><?xml version="1.0" encoding="utf-8"?>
<sst xmlns="http://schemas.openxmlformats.org/spreadsheetml/2006/main" count="10501" uniqueCount="3445">
  <si>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</si>
  <si>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</si>
  <si>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</si>
  <si>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</si>
  <si>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</si>
  <si>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</si>
  <si>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</si>
  <si>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</si>
  <si>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</si>
  <si>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</si>
  <si>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</si>
  <si>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</si>
  <si>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</si>
  <si>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</si>
  <si>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</si>
  <si>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</si>
  <si>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</si>
  <si>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</si>
  <si>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</si>
  <si>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MEMORIAL DAY(NYO)</t>
  </si>
  <si>
    <t>GOOD FRIDAY(NYO)</t>
  </si>
  <si>
    <t>LABAR DAY(HZO)</t>
  </si>
  <si>
    <t>INDEPENDENCE DAY(NYO)</t>
  </si>
  <si>
    <t>LABOR DAY(NYO)</t>
  </si>
  <si>
    <t>THANKSGIVING DAY(NYO)</t>
    <phoneticPr fontId="7" type="noConversion"/>
  </si>
  <si>
    <t>CHRISTMAS EVE(NYO)</t>
  </si>
  <si>
    <t>CHRISTMAS DAY(NYO)</t>
  </si>
  <si>
    <t>09:00-10:30STAFF TRAINING</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</si>
  <si>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</si>
  <si>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</si>
  <si>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</si>
  <si>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</si>
  <si>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</si>
  <si>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</si>
  <si>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</si>
  <si>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</si>
  <si>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</si>
  <si>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</si>
  <si>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</si>
  <si>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</si>
  <si>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</si>
  <si>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</si>
  <si>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</si>
  <si>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</si>
  <si>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</si>
  <si>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</si>
  <si>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</si>
  <si>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TGWD Student Information Tracking List v4</t>
    <phoneticPr fontId="10" type="noConversion"/>
  </si>
  <si>
    <t>TGWD Student Information Tracking List v5</t>
  </si>
  <si>
    <t>Specialist</t>
  </si>
  <si>
    <t>Student ID</t>
    <phoneticPr fontId="10" type="noConversion"/>
  </si>
  <si>
    <t>Student</t>
  </si>
  <si>
    <t>Consultant</t>
  </si>
  <si>
    <t>Membership Starts</t>
  </si>
  <si>
    <t>Membership Ends</t>
  </si>
  <si>
    <t>Name of School</t>
  </si>
  <si>
    <t>State</t>
  </si>
  <si>
    <t>Year</t>
  </si>
  <si>
    <t>Agent or Counselor
(Only apply to TD)</t>
  </si>
  <si>
    <t>Targeting School Ranking
(Only apply to TD)</t>
  </si>
  <si>
    <t>English Level</t>
  </si>
  <si>
    <t>Description</t>
    <phoneticPr fontId="10" type="noConversion"/>
  </si>
  <si>
    <t>Essay 1</t>
  </si>
  <si>
    <t>Word Count1</t>
    <phoneticPr fontId="10" type="noConversion"/>
  </si>
  <si>
    <t>Deadline1</t>
    <phoneticPr fontId="10" type="noConversion"/>
  </si>
  <si>
    <t>Notes</t>
  </si>
  <si>
    <t>Essay 2</t>
  </si>
  <si>
    <t>Word Count2</t>
    <phoneticPr fontId="10" type="noConversion"/>
  </si>
  <si>
    <t>Deadline2</t>
    <phoneticPr fontId="10" type="noConversion"/>
  </si>
  <si>
    <t>Notes2</t>
  </si>
  <si>
    <t>Essay 3</t>
  </si>
  <si>
    <t>Word Count3</t>
    <phoneticPr fontId="10" type="noConversion"/>
  </si>
  <si>
    <t>Deadline3</t>
    <phoneticPr fontId="10" type="noConversion"/>
  </si>
  <si>
    <t>Notes3</t>
  </si>
  <si>
    <t>Essay 4</t>
  </si>
  <si>
    <t>Word Count4</t>
    <phoneticPr fontId="10" type="noConversion"/>
  </si>
  <si>
    <t>Deadline4</t>
    <phoneticPr fontId="10" type="noConversion"/>
  </si>
  <si>
    <t>Notes4</t>
  </si>
  <si>
    <t>Essay 5</t>
    <phoneticPr fontId="10" type="noConversion"/>
  </si>
  <si>
    <t>Word Count5</t>
    <phoneticPr fontId="10" type="noConversion"/>
  </si>
  <si>
    <t>Deadline5</t>
    <phoneticPr fontId="10" type="noConversion"/>
  </si>
  <si>
    <t>Notes5</t>
  </si>
  <si>
    <t>Essay 6</t>
    <phoneticPr fontId="10" type="noConversion"/>
  </si>
  <si>
    <t>Word Count6</t>
    <phoneticPr fontId="10" type="noConversion"/>
  </si>
  <si>
    <t>Deadline6</t>
    <phoneticPr fontId="10" type="noConversion"/>
  </si>
  <si>
    <t>Notes6</t>
  </si>
  <si>
    <t>Essay 7</t>
    <phoneticPr fontId="10" type="noConversion"/>
  </si>
  <si>
    <t>Word Count7</t>
    <phoneticPr fontId="10" type="noConversion"/>
  </si>
  <si>
    <t>Deadline7</t>
    <phoneticPr fontId="10" type="noConversion"/>
  </si>
  <si>
    <t>Notes7</t>
  </si>
  <si>
    <t>Essay 8</t>
    <phoneticPr fontId="10" type="noConversion"/>
  </si>
  <si>
    <t>Word Count8</t>
    <phoneticPr fontId="10" type="noConversion"/>
  </si>
  <si>
    <t>Deadline8</t>
    <phoneticPr fontId="10" type="noConversion"/>
  </si>
  <si>
    <t>Notes8</t>
  </si>
  <si>
    <t>Essay 9</t>
  </si>
  <si>
    <t>Word Count</t>
  </si>
  <si>
    <t>Deadline</t>
  </si>
  <si>
    <t>Notes12</t>
  </si>
  <si>
    <t>Essay 10</t>
  </si>
  <si>
    <t>Word Count9</t>
  </si>
  <si>
    <t>Deadline9</t>
  </si>
  <si>
    <t>Notes16</t>
  </si>
  <si>
    <t>Essay 11</t>
  </si>
  <si>
    <t>Word Count10</t>
  </si>
  <si>
    <t>Deadline10</t>
  </si>
  <si>
    <t>Notes20</t>
  </si>
  <si>
    <t>Essay 12</t>
  </si>
  <si>
    <t>Word Count11</t>
  </si>
  <si>
    <t>Deadline11</t>
  </si>
  <si>
    <t>Notes24</t>
  </si>
  <si>
    <t>Essay 13</t>
  </si>
  <si>
    <t>Word Count12</t>
  </si>
  <si>
    <t>Deadline12</t>
  </si>
  <si>
    <t>Notes28</t>
  </si>
  <si>
    <t>Essay 14</t>
  </si>
  <si>
    <t>Word Count13</t>
  </si>
  <si>
    <t>Deadline13</t>
  </si>
  <si>
    <t>Notes32</t>
  </si>
  <si>
    <t>Essay 15</t>
  </si>
  <si>
    <t>Word Count14</t>
  </si>
  <si>
    <t>Deadline14</t>
  </si>
  <si>
    <t>Notes36</t>
  </si>
  <si>
    <t>Essay 16</t>
  </si>
  <si>
    <t>Word Count15</t>
  </si>
  <si>
    <t>Deadline15</t>
  </si>
  <si>
    <t>Notes9</t>
  </si>
  <si>
    <t>Essay 17</t>
  </si>
  <si>
    <t>Word Count16</t>
  </si>
  <si>
    <t>Deadline16</t>
  </si>
  <si>
    <t>Notes113</t>
  </si>
  <si>
    <t>Essay 18</t>
  </si>
  <si>
    <t>Word Count17</t>
  </si>
  <si>
    <t>Deadline17</t>
  </si>
  <si>
    <t>Notes117</t>
  </si>
  <si>
    <t>Essay 19</t>
  </si>
  <si>
    <t>Word Count18</t>
  </si>
  <si>
    <t>Deadline18</t>
  </si>
  <si>
    <t>Notes121</t>
  </si>
  <si>
    <t>Essay 20</t>
  </si>
  <si>
    <t>Word Count19</t>
  </si>
  <si>
    <t>Deadline19</t>
  </si>
  <si>
    <t>Notes125</t>
  </si>
  <si>
    <t>Essay 21</t>
  </si>
  <si>
    <t>Word Count20</t>
  </si>
  <si>
    <t>Deadline20</t>
  </si>
  <si>
    <t>Notes129</t>
  </si>
  <si>
    <t>Essay 22</t>
  </si>
  <si>
    <t>Word Count21</t>
  </si>
  <si>
    <t>Deadline21</t>
  </si>
  <si>
    <t>Notes133</t>
  </si>
  <si>
    <t>Essay 23</t>
  </si>
  <si>
    <t>Word Count22</t>
  </si>
  <si>
    <t>Deadline22</t>
  </si>
  <si>
    <t>Notes137</t>
  </si>
  <si>
    <t>Essay 24</t>
  </si>
  <si>
    <t>Word Count23</t>
  </si>
  <si>
    <t>Deadline23</t>
  </si>
  <si>
    <t>Notes141</t>
  </si>
  <si>
    <t>Essay 25</t>
  </si>
  <si>
    <t>Word Count24</t>
  </si>
  <si>
    <t>Deadline24</t>
  </si>
  <si>
    <t>Notes145</t>
  </si>
  <si>
    <t>Essay 26</t>
  </si>
  <si>
    <t>Word Count25</t>
  </si>
  <si>
    <t>Deadline25</t>
  </si>
  <si>
    <t>Notes149</t>
  </si>
  <si>
    <t>Essay 27</t>
  </si>
  <si>
    <t>Word Count26</t>
  </si>
  <si>
    <t>Deadline26</t>
  </si>
  <si>
    <t>Notes10</t>
  </si>
  <si>
    <t>Essay 28</t>
  </si>
  <si>
    <t>Word Count27</t>
  </si>
  <si>
    <t>Deadline27</t>
  </si>
  <si>
    <t>Essay 29</t>
  </si>
  <si>
    <t xml:space="preserve">Essay 29 </t>
  </si>
  <si>
    <t xml:space="preserve">Word Count </t>
  </si>
  <si>
    <t xml:space="preserve">Deadline </t>
  </si>
  <si>
    <t xml:space="preserve">Notes </t>
  </si>
  <si>
    <t xml:space="preserve">Essay 30 </t>
  </si>
  <si>
    <t>Word Count28</t>
  </si>
  <si>
    <t>Deadline28</t>
  </si>
  <si>
    <t>Notes11</t>
  </si>
  <si>
    <t>Essay 31</t>
  </si>
  <si>
    <t>Word Count29</t>
  </si>
  <si>
    <t>Deadline29</t>
  </si>
  <si>
    <t>Notes13</t>
  </si>
  <si>
    <t>Essay 32</t>
  </si>
  <si>
    <t>Word Count30</t>
  </si>
  <si>
    <t>Deadline30</t>
  </si>
  <si>
    <t>Notes1128</t>
  </si>
  <si>
    <t>Essay 33</t>
  </si>
  <si>
    <t>Word Count31</t>
  </si>
  <si>
    <t>Deadline31</t>
  </si>
  <si>
    <t>Notes1132</t>
  </si>
  <si>
    <t>Essay 34</t>
  </si>
  <si>
    <t>Word Count32</t>
  </si>
  <si>
    <t>Deadline32</t>
  </si>
  <si>
    <t>Notes1136</t>
  </si>
  <si>
    <t>Essay 35</t>
  </si>
  <si>
    <t>Word Count33</t>
  </si>
  <si>
    <t>Deadline33</t>
  </si>
  <si>
    <t>Notes1140</t>
  </si>
  <si>
    <t>Essay 36</t>
  </si>
  <si>
    <t>Word Count34</t>
  </si>
  <si>
    <t>Deadline34</t>
  </si>
  <si>
    <t>Notes1144</t>
  </si>
  <si>
    <t>Essay 37</t>
  </si>
  <si>
    <t>Word Count35</t>
  </si>
  <si>
    <t>Deadline35</t>
  </si>
  <si>
    <t>Notes1148</t>
  </si>
  <si>
    <t>Essay 38</t>
  </si>
  <si>
    <t>Word Count36</t>
  </si>
  <si>
    <t>Deadline36</t>
  </si>
  <si>
    <t>Notes1152</t>
  </si>
  <si>
    <t>Essay 39</t>
  </si>
  <si>
    <t>Word Count37</t>
  </si>
  <si>
    <t>Deadline37</t>
  </si>
  <si>
    <t>Notes1156</t>
  </si>
  <si>
    <t>Essay 40</t>
  </si>
  <si>
    <t>Word Count38</t>
  </si>
  <si>
    <t>Deadline38</t>
  </si>
  <si>
    <t>Notes1160</t>
  </si>
  <si>
    <t>Essay 41</t>
  </si>
  <si>
    <t>Word Count39</t>
  </si>
  <si>
    <t>Deadline39</t>
  </si>
  <si>
    <t>Notes1164</t>
  </si>
  <si>
    <t>Essay 42</t>
  </si>
  <si>
    <t>Word Count40</t>
  </si>
  <si>
    <t>Deadline40</t>
  </si>
  <si>
    <t>Notes1168</t>
  </si>
  <si>
    <t>Essay 43</t>
  </si>
  <si>
    <t>Word Count41</t>
  </si>
  <si>
    <t>Deadline41</t>
  </si>
  <si>
    <t>Notes1172</t>
  </si>
  <si>
    <t>Essay 44</t>
  </si>
  <si>
    <t>Word Count42</t>
  </si>
  <si>
    <t>Deadline42</t>
  </si>
  <si>
    <t>Notes1176</t>
  </si>
  <si>
    <t>Essay 45</t>
  </si>
  <si>
    <t>Word Count43</t>
  </si>
  <si>
    <t>Deadline43</t>
  </si>
  <si>
    <t>Notes1180</t>
  </si>
  <si>
    <t>Essay 46</t>
  </si>
  <si>
    <t>Word Count44</t>
  </si>
  <si>
    <t>Deadline44</t>
  </si>
  <si>
    <t>Notes1184</t>
  </si>
  <si>
    <t>Essay 47</t>
  </si>
  <si>
    <t>Word Count45</t>
  </si>
  <si>
    <t>Deadline45</t>
  </si>
  <si>
    <t>Notes1188</t>
  </si>
  <si>
    <t>Essay 48</t>
  </si>
  <si>
    <t>Word Count46</t>
  </si>
  <si>
    <t>Deadline46</t>
  </si>
  <si>
    <t>Notes1192</t>
  </si>
  <si>
    <t>Essay 49</t>
  </si>
  <si>
    <t>Word Count47</t>
  </si>
  <si>
    <t>Deadline47</t>
  </si>
  <si>
    <t>Notes1196</t>
  </si>
  <si>
    <t>Essay 50</t>
  </si>
  <si>
    <t>Word Count48</t>
  </si>
  <si>
    <t>Deadline48</t>
  </si>
  <si>
    <t>Notes1200</t>
  </si>
  <si>
    <t>Essay 51</t>
  </si>
  <si>
    <t>Word Count49</t>
  </si>
  <si>
    <t>Deadline49</t>
  </si>
  <si>
    <t>Notes1204</t>
  </si>
  <si>
    <t>Essay 52</t>
  </si>
  <si>
    <t>Word Count50</t>
  </si>
  <si>
    <t>Deadline50</t>
  </si>
  <si>
    <t>Notes1208</t>
  </si>
  <si>
    <t>Essay 53</t>
  </si>
  <si>
    <t>Word Count51</t>
  </si>
  <si>
    <t>Deadline51</t>
  </si>
  <si>
    <t>Notes1212</t>
  </si>
  <si>
    <t>Essay 54</t>
  </si>
  <si>
    <t>Word Count52</t>
  </si>
  <si>
    <t>Deadline52</t>
  </si>
  <si>
    <t>Notes1216</t>
  </si>
  <si>
    <t>Essay 55</t>
  </si>
  <si>
    <t>Word Count53</t>
  </si>
  <si>
    <t>Deadline53</t>
  </si>
  <si>
    <t>Notes1220</t>
  </si>
  <si>
    <t>David Dunham</t>
  </si>
  <si>
    <t>TH0198</t>
  </si>
  <si>
    <t>Zhihou Zhou</t>
  </si>
  <si>
    <t>Fangqi Fang (Maggie)</t>
  </si>
  <si>
    <t>Gongyi Middle School</t>
  </si>
  <si>
    <t>China</t>
  </si>
  <si>
    <t>N/A</t>
  </si>
  <si>
    <t>TOEFL 90</t>
  </si>
  <si>
    <t>good foundation of English, hardworking and very polite</t>
  </si>
  <si>
    <t>050714 TH0198 Zhihao Zhou THDT #2 Cheating v9</t>
  </si>
  <si>
    <t>717</t>
  </si>
  <si>
    <t>no</t>
  </si>
  <si>
    <t>None</t>
  </si>
  <si>
    <t>052514 TH0198 Zhihao Zhou THDT #2 Cheating v11</t>
  </si>
  <si>
    <t>061714 TH0178 Zhihao Zhou India Essay V1</t>
  </si>
  <si>
    <t>403</t>
  </si>
  <si>
    <t>063014 TH0178 Zhihao Zhou India Essay V3</t>
  </si>
  <si>
    <t>452</t>
  </si>
  <si>
    <t>090514 TH0178 Zhihao Zhou book report v1</t>
  </si>
  <si>
    <t>406</t>
  </si>
  <si>
    <t>100714 TH0178 Zhihao Zhou lab report------projectile motion v1</t>
  </si>
  <si>
    <t>390</t>
  </si>
  <si>
    <t>10/7</t>
  </si>
  <si>
    <t>Very Urgent</t>
  </si>
  <si>
    <t>TH0094</t>
  </si>
  <si>
    <t>Weixun Huang</t>
  </si>
  <si>
    <t>Rui Li (Rickey)</t>
  </si>
  <si>
    <t>Shanghai Guanghua Cambridge</t>
  </si>
  <si>
    <t>Agent</t>
  </si>
  <si>
    <t>TOEFL 91</t>
  </si>
  <si>
    <t>International class student. Interested in chemistry, can't to push too much</t>
  </si>
  <si>
    <t>073114 TH0094 Weixun Huang Common app V1</t>
  </si>
  <si>
    <t>267</t>
  </si>
  <si>
    <t>080514 TH0094 Weixun Huang Common app V3</t>
  </si>
  <si>
    <t>769</t>
  </si>
  <si>
    <t>082714 TH0094 Weixun Huang Common app V5</t>
  </si>
  <si>
    <t>934</t>
  </si>
  <si>
    <t>091814 TH0094 Weixun Huang Common app V7</t>
  </si>
  <si>
    <t>671</t>
  </si>
  <si>
    <t>11/1</t>
  </si>
  <si>
    <t>TC0194</t>
  </si>
  <si>
    <t>Danyan Chen</t>
  </si>
  <si>
    <t>Xiaodan Luo (Terri)</t>
  </si>
  <si>
    <t>Rutgers New Brunswick</t>
  </si>
  <si>
    <t>NJ</t>
  </si>
  <si>
    <t>TOEFL 82</t>
  </si>
  <si>
    <t>need to push a lot</t>
  </si>
  <si>
    <t>091114 TC0194 Danyan Chen EADI Essay I v1</t>
  </si>
  <si>
    <t>211</t>
  </si>
  <si>
    <t>9/11</t>
  </si>
  <si>
    <t>urgent</t>
  </si>
  <si>
    <t>091914 TC0194 Danyan Chen EADI Essay I v3</t>
  </si>
  <si>
    <t>946</t>
  </si>
  <si>
    <t>9/24</t>
  </si>
  <si>
    <t>092314 TC0194 Danyan Chen EADI Essay I v5</t>
  </si>
  <si>
    <t>1348</t>
  </si>
  <si>
    <t>Urgent</t>
  </si>
  <si>
    <t>093014 TC0194 Danyan Chen Outline of Essay #2 v1</t>
  </si>
  <si>
    <t>286</t>
  </si>
  <si>
    <t>10/2</t>
  </si>
  <si>
    <t>100314 TC0194 Danyan Chen Essay #2 v3</t>
  </si>
  <si>
    <t>802</t>
  </si>
  <si>
    <t>100714 TC0194 Danyan Chen Essay #2 v5</t>
  </si>
  <si>
    <t>1231</t>
  </si>
  <si>
    <t>10/8</t>
  </si>
  <si>
    <t>102114 TC0194 Danyan Chen outline Form Paper 3 v1</t>
  </si>
  <si>
    <t>573</t>
  </si>
  <si>
    <t>102714 TC0194 Danyan Chen Form Paper 3 v3</t>
  </si>
  <si>
    <t>683</t>
  </si>
  <si>
    <t>10/30</t>
  </si>
  <si>
    <t>Middle</t>
  </si>
  <si>
    <t>110314 TC0194 Danyan Chen Form Paper 3 v5</t>
  </si>
  <si>
    <t>928</t>
  </si>
  <si>
    <t>11/6</t>
  </si>
  <si>
    <t>High</t>
  </si>
  <si>
    <t>110514 TC0194 Danyan Chen Form Paper 3 v7</t>
  </si>
  <si>
    <t>1219</t>
  </si>
  <si>
    <t>112114 TC0194 Danyan Chen EADI Essay #4 v1</t>
  </si>
  <si>
    <t>992</t>
  </si>
  <si>
    <t>11/25</t>
  </si>
  <si>
    <t>120314 TC0194 Danyan Chen EADI Essay #4 v7</t>
  </si>
  <si>
    <t>1349</t>
  </si>
  <si>
    <t>12/3</t>
  </si>
  <si>
    <t>Art history paper #1 V1</t>
    <phoneticPr fontId="10" type="noConversion"/>
  </si>
  <si>
    <t>Art history paper #2 V1</t>
    <phoneticPr fontId="10" type="noConversion"/>
  </si>
  <si>
    <t>TH0070</t>
  </si>
  <si>
    <t>Yichen Yao</t>
  </si>
  <si>
    <t>Perkiomen School</t>
  </si>
  <si>
    <t>PA</t>
  </si>
  <si>
    <t>TOEFL 95</t>
  </si>
  <si>
    <t>Faster lerner, initiative</t>
  </si>
  <si>
    <t>042014 TH0070 Yichen Yao The Kite Runner v1</t>
  </si>
  <si>
    <t>663</t>
  </si>
  <si>
    <t>Needs assistance with thesis statement.</t>
  </si>
  <si>
    <t>051514 TH0070 Yichen Yao The Kite Runner v3</t>
  </si>
  <si>
    <t>060514 TH0070 Yichen Yao the Kite Runner v5</t>
  </si>
  <si>
    <t>060914 TH0070 Yichen Yao the Kite Runner v7</t>
  </si>
  <si>
    <t>061814 TH0070 Yichen Yao Cheating v1</t>
  </si>
  <si>
    <t>668</t>
  </si>
  <si>
    <t>062814 TH0070 Yichen Yao Cheating v3</t>
  </si>
  <si>
    <t>720</t>
  </si>
  <si>
    <t>070614 TH0070 Yichen Yao Cheating v5</t>
  </si>
  <si>
    <t>729</t>
  </si>
  <si>
    <t>071814 TH0070 Yichen Yao Cheating v7</t>
  </si>
  <si>
    <t>765</t>
  </si>
  <si>
    <t>081814 TH0070 Yichen Yao Athletes v1</t>
  </si>
  <si>
    <t>460</t>
  </si>
  <si>
    <t>082514 TH0070 Yichen Yao Athletes v3</t>
  </si>
  <si>
    <t>449</t>
  </si>
  <si>
    <t>082514 TH0070 Yichen Yao Athletes v5</t>
  </si>
  <si>
    <t>531</t>
  </si>
  <si>
    <t>092114 TH0070 Yichen Yao Athletes v7</t>
  </si>
  <si>
    <t>490</t>
  </si>
  <si>
    <t>092214 TH0070 Yichen Yao Ddison Yao SWA ionry of Mr Auld v1</t>
  </si>
  <si>
    <t>325</t>
  </si>
  <si>
    <t>100714 TH0070 Yichen Yao Ddison Yao SWA ionry of Mr Auld v3</t>
  </si>
  <si>
    <t>484</t>
  </si>
  <si>
    <t>103014 TH0070 Yichen Yao Modest proposal v3</t>
  </si>
  <si>
    <t>315</t>
  </si>
  <si>
    <t>110214 TH0070 Yichen Yao History essay outline v1</t>
  </si>
  <si>
    <t>129</t>
  </si>
  <si>
    <t>11/27</t>
  </si>
  <si>
    <t>Low</t>
  </si>
  <si>
    <t>110214 TH0070 Yichen Yao History essay outline v3</t>
  </si>
  <si>
    <t>151</t>
  </si>
  <si>
    <t>112014 TH0070 Yichen Yao history contest v5</t>
  </si>
  <si>
    <t>1130</t>
  </si>
  <si>
    <t>4/11</t>
  </si>
  <si>
    <t>120914 TH0070 Yichen Yao History contest v7</t>
  </si>
  <si>
    <t>1243</t>
  </si>
  <si>
    <t>121614 TH0070 Yichen Yao Gatsby Essay v1</t>
  </si>
  <si>
    <t>700</t>
  </si>
  <si>
    <t>12/18</t>
  </si>
  <si>
    <t>TC0186</t>
  </si>
  <si>
    <t>Yinan Zheng</t>
  </si>
  <si>
    <t>Binbin Ye (Jessica)</t>
  </si>
  <si>
    <t>TOP30</t>
  </si>
  <si>
    <t>SAT 2170</t>
  </si>
  <si>
    <t>Smart , inivitaite and has been admitted by Cornell</t>
  </si>
  <si>
    <t>042014 TC0186 Yinan Zheng Homelessness V1</t>
  </si>
  <si>
    <t>052214 TC0186 Yinan Zheng Extended Essay Outline V1</t>
  </si>
  <si>
    <t>Struggles writing outline</t>
  </si>
  <si>
    <t>060414 TC0186 Yinan Zheng Extended Essay V1</t>
  </si>
  <si>
    <t>6/15</t>
  </si>
  <si>
    <t>061314 TC0186 Yinan Zheng Extended Essay V3</t>
  </si>
  <si>
    <t>1239</t>
  </si>
  <si>
    <t>090414 TC0186 Yinan Zheng LING 1100 Essay 1 v1</t>
  </si>
  <si>
    <t>507</t>
  </si>
  <si>
    <t>091614 TC0186 Yinan Zheng LING 1100 Essay 2 v1</t>
  </si>
  <si>
    <t>713</t>
  </si>
  <si>
    <t>103114 TC0184 Yinan Zheng Lab Report #3 v1</t>
  </si>
  <si>
    <t>832</t>
  </si>
  <si>
    <t>TC0211</t>
  </si>
  <si>
    <t>Kaishi Zhou</t>
  </si>
  <si>
    <t>Fangqi Fang(Maggie)</t>
  </si>
  <si>
    <t>Dongyang Middle School</t>
  </si>
  <si>
    <t>TOEFL83 SAT1820</t>
  </si>
  <si>
    <r>
      <t>He was admitted to OSU</t>
    </r>
    <r>
      <rPr>
        <sz val="12"/>
        <color indexed="8"/>
        <rFont val="SimSun"/>
      </rPr>
      <t>；</t>
    </r>
    <r>
      <rPr>
        <sz val="12"/>
        <color indexed="8"/>
        <rFont val="Times New Roman"/>
        <family val="1"/>
      </rPr>
      <t>Independent</t>
    </r>
  </si>
  <si>
    <t>042814 TC0211 Kaishi Zhou Mental Health V1</t>
  </si>
  <si>
    <t>052514 TC0211 Kaishi Zhou Mental Health V3</t>
  </si>
  <si>
    <t>091514 TC0211 Kaishi Zhou book reflection v1</t>
  </si>
  <si>
    <t>858</t>
  </si>
  <si>
    <t>TH0239</t>
  </si>
  <si>
    <t>Zhe Zheng</t>
  </si>
  <si>
    <t>Weiying Zhou (Zoe)</t>
  </si>
  <si>
    <t>Central Catholic High School</t>
  </si>
  <si>
    <t>MA</t>
  </si>
  <si>
    <t>TOEFL 81, SSAT1967</t>
  </si>
  <si>
    <t>Easy-going, a little bit shy, hard working</t>
  </si>
  <si>
    <t>050714 Zhe Zheng Life of Pie Book Report v1</t>
  </si>
  <si>
    <t>071114 TH0239 Zhe Zheng Book Report of the Curious Incident v1</t>
  </si>
  <si>
    <t>431</t>
  </si>
  <si>
    <t>071814 TH0239 Zhe Zheng Book Report The Curious Incident v3</t>
  </si>
  <si>
    <t>633</t>
  </si>
  <si>
    <t>080314 TH0239 Zhe Zheng Life of Pi Book Report v3</t>
  </si>
  <si>
    <t>492</t>
  </si>
  <si>
    <t>102514 TH0239 Zhe Zheng Journal of To Kill a Mocking Bird v1</t>
  </si>
  <si>
    <t>417</t>
  </si>
  <si>
    <t>111214 TH0239 Zhe Zheng Expository Essay-To kill a mockingbird v1</t>
  </si>
  <si>
    <t>630</t>
  </si>
  <si>
    <t>11/14</t>
  </si>
  <si>
    <t>111214 TH0239 Zhe Zheng Expository Essay-To kill a mockingbird v3</t>
  </si>
  <si>
    <t>813</t>
  </si>
  <si>
    <t>TH0236</t>
  </si>
  <si>
    <t>Kexin Chen</t>
  </si>
  <si>
    <t>Yunjie Hou (Cecile)</t>
  </si>
  <si>
    <t>Hangzhou Foreign Languages School</t>
  </si>
  <si>
    <t>TOEFL 105</t>
  </si>
  <si>
    <t>She has strong knowledge in English at her age. Already applied the summer school in Yale. Will apply American universities in the next year. Her dream schools will be those in the Ivy League.</t>
  </si>
  <si>
    <t>051114 TEMP Kexin Chen Yale PS V1</t>
  </si>
  <si>
    <t>6/1/2014</t>
  </si>
  <si>
    <t>060414 THDT#1 Hamlet V1 from Kexin Chen</t>
  </si>
  <si>
    <t>061014 TH0236 Kexin Chen THDT#1 Hamlet V3</t>
  </si>
  <si>
    <t>805</t>
  </si>
  <si>
    <t>061814 TH0236 Kexin Chen THDT#1 Hamlet V5</t>
  </si>
  <si>
    <t>926</t>
  </si>
  <si>
    <t>062814 TH0236 Kexin Chen THDT#1 Hamlet V7</t>
  </si>
  <si>
    <t>226</t>
  </si>
  <si>
    <t>070614 TH0236 Kexin Chen THDT#1 Hamlet V9</t>
  </si>
  <si>
    <t>579</t>
  </si>
  <si>
    <t>071314 TH0236 Kexin Chen THDT#1 Hamlet v11</t>
  </si>
  <si>
    <t>923</t>
  </si>
  <si>
    <t>071914 TH0236 Kexin Chen THDT#1 Hamlet v13</t>
  </si>
  <si>
    <t>809</t>
  </si>
  <si>
    <t>072614 TH0236 Kexin Chen My Sister's Keeper Book Report v1</t>
  </si>
  <si>
    <t>593</t>
  </si>
  <si>
    <t>080914 TH0236 Kexin Chen My Sister's Keeper Book Report v3</t>
  </si>
  <si>
    <t>793</t>
  </si>
  <si>
    <t>081914 TH0236 Kexin Chen My Sister's Keeper Book Report v5</t>
  </si>
  <si>
    <t>776</t>
  </si>
  <si>
    <t>082614 TH0236 Kexin Chen My Sister's Keeper Book Report v7</t>
  </si>
  <si>
    <t>752</t>
  </si>
  <si>
    <t>090114 TH0236 Kexin Chen My Sister's Keeper Book Report v9</t>
  </si>
  <si>
    <t>754</t>
  </si>
  <si>
    <t>090914 TH0236 Kexin Chen SAT Reading practice v1</t>
  </si>
  <si>
    <t>190</t>
  </si>
  <si>
    <t>091614 TH0236 Kexin Chen SAT Reading 2 v1</t>
  </si>
  <si>
    <t>349</t>
  </si>
  <si>
    <t>092314 TH0236 Kexin Chen SAT Reading 3 v1</t>
  </si>
  <si>
    <t>332</t>
  </si>
  <si>
    <t>100714 TH0236 Kexin Chen SAT Reading 4 v1</t>
  </si>
  <si>
    <t>224</t>
  </si>
  <si>
    <t>101414 TH0236 Kexin Chen SAT Reading 5 v1</t>
  </si>
  <si>
    <t>230</t>
  </si>
  <si>
    <t>102214 TH0236 Kexin Chen SAT Reading 6 v1</t>
  </si>
  <si>
    <t>196</t>
  </si>
  <si>
    <t>103114 TH0236 Kexin Chen SAT Reading 6 v3</t>
  </si>
  <si>
    <t>523</t>
  </si>
  <si>
    <t>112514 TH0236 Kexin Chen THDT#2 Cheating v1</t>
  </si>
  <si>
    <t>614</t>
  </si>
  <si>
    <t>Medium</t>
  </si>
  <si>
    <t>TC0193</t>
  </si>
  <si>
    <t>Yuyang Ma</t>
  </si>
  <si>
    <t>Xiujun Dai (Teresa)</t>
  </si>
  <si>
    <t>University of Pittsburgh</t>
  </si>
  <si>
    <t>TOEFL79</t>
  </si>
  <si>
    <t>very lazy, need to push </t>
  </si>
  <si>
    <t>051214 TC0193 Yuyang Ma Mental Health V1</t>
  </si>
  <si>
    <t>091714 TC0193 Yuyang Ma cover letter V1</t>
  </si>
  <si>
    <t>536</t>
  </si>
  <si>
    <t>9/19</t>
  </si>
  <si>
    <t>092314 TC0193 Yuyang Ma English Learning V1</t>
  </si>
  <si>
    <t>766</t>
  </si>
  <si>
    <t>102014 TC0193 Yuyang Ma english project 2 V1</t>
  </si>
  <si>
    <t>800</t>
  </si>
  <si>
    <t>11/3</t>
  </si>
  <si>
    <t>112114 TC0193 Yuyang Ma English project3 V1</t>
  </si>
  <si>
    <t>648</t>
  </si>
  <si>
    <t>12/1</t>
  </si>
  <si>
    <t>TC0208</t>
  </si>
  <si>
    <t>Jiacheng Yan</t>
  </si>
  <si>
    <t xml:space="preserve">TOEFL 109 SAT 2290 </t>
  </si>
  <si>
    <t>Fast learner, clever, placid, amicable. Not so active on doing homework, need to push.</t>
  </si>
  <si>
    <t>TH0229</t>
  </si>
  <si>
    <t>Yuan Cheng</t>
  </si>
  <si>
    <t>TOEFL 89</t>
  </si>
  <si>
    <t>Diligent and eager to learn, Easy-going, fast learner, has concept on time planning</t>
  </si>
  <si>
    <t>060614 TH0229 Yuan Cheng Journaling Assignment v1</t>
  </si>
  <si>
    <t>061614 TH0229 Yuan Cheng Book Report-The Curious Incident of the Dog in the Night Time v1</t>
  </si>
  <si>
    <t>450</t>
  </si>
  <si>
    <t>062914 TH0229 Yuan Cheng Book Report-The Curious Incident of the Dog in the Night Time v3</t>
  </si>
  <si>
    <t>453</t>
  </si>
  <si>
    <t>072014 TH0229 Yuan Cheng Book Report-The Curious Incident v5</t>
  </si>
  <si>
    <t>440</t>
  </si>
  <si>
    <t>110414 TD0345 Yuan He Lehigh University Supplement Essay1v1</t>
  </si>
  <si>
    <t>202</t>
  </si>
  <si>
    <t>11/15</t>
  </si>
  <si>
    <t>110414 TD0345 Yuan HeLehigh University Supplement Essay2 v1</t>
  </si>
  <si>
    <t>312</t>
  </si>
  <si>
    <t>111914 TD0345 Yuan He UIUC essays #1#2#3 v1</t>
  </si>
  <si>
    <t>899</t>
  </si>
  <si>
    <t>112614 TD0345 Yuan He UW essays #1#2#3 v3</t>
  </si>
  <si>
    <t>843</t>
  </si>
  <si>
    <t>120814 TD0345 Yuan He Purdue v5</t>
  </si>
  <si>
    <t>114</t>
  </si>
  <si>
    <t>2/1</t>
  </si>
  <si>
    <t>TD0232</t>
  </si>
  <si>
    <t>Yizhuo Shao</t>
  </si>
  <si>
    <t>CC</t>
  </si>
  <si>
    <t>TOEFL 100+/SAT1900+</t>
  </si>
  <si>
    <r>
      <t>Diligent and eager to learn, Easy-going, active,</t>
    </r>
    <r>
      <rPr>
        <sz val="10.5"/>
        <color indexed="8"/>
        <rFont val="Calibri"/>
        <family val="2"/>
      </rPr>
      <t xml:space="preserve"> </t>
    </r>
    <r>
      <rPr>
        <sz val="12"/>
        <color indexed="8"/>
        <rFont val="Times New Roman"/>
        <family val="1"/>
      </rPr>
      <t>high-demanding</t>
    </r>
  </si>
  <si>
    <t>052114 TD0232 Yizhuo Shao Common application Essay V1</t>
  </si>
  <si>
    <t>5/23/2014</t>
  </si>
  <si>
    <t>060314 TD0232 Yizhuo Shao Common Application Essay v3</t>
  </si>
  <si>
    <t xml:space="preserve">070114 TD0232 Yizhuo Shao Main Essay v5 </t>
  </si>
  <si>
    <t>1150</t>
  </si>
  <si>
    <t>071414 TD0232 Yizhuo Shao Main Essay v7</t>
  </si>
  <si>
    <t>1190</t>
  </si>
  <si>
    <t>071914 TD0232 Yizhuo Shao Common App Essay v9</t>
  </si>
  <si>
    <t>1020</t>
  </si>
  <si>
    <t>072414 TD0232 Yizhuo Shao Common App Essay v11</t>
  </si>
  <si>
    <t>849</t>
  </si>
  <si>
    <t>081114 TD0232 Yizhuo Shao Main Essay v13</t>
  </si>
  <si>
    <t>694</t>
  </si>
  <si>
    <t>081414 TD0232 Yizhuo Shao Upenn Supplement essay v1</t>
  </si>
  <si>
    <t>241</t>
  </si>
  <si>
    <t>TD0232 Yizhuo Shao Main Essay v15</t>
  </si>
  <si>
    <t>631</t>
  </si>
  <si>
    <t>081914 TD0232 Yizhuo Shao Main Essay v17</t>
  </si>
  <si>
    <t>684</t>
  </si>
  <si>
    <t>082414 TD0232 Yizhuo Shao Main Essay v19</t>
  </si>
  <si>
    <t>852</t>
  </si>
  <si>
    <t>082914 TD0232 Yizhuo Shao Main Essay v21</t>
  </si>
  <si>
    <t>691</t>
  </si>
  <si>
    <t>090214 TD0232 Yizhuo Shao Main Essay v23</t>
  </si>
  <si>
    <t>649</t>
  </si>
  <si>
    <t>Finalized</t>
  </si>
  <si>
    <t>090314 TD0232 Yizhuo Shao Upenn Supplement v3</t>
  </si>
  <si>
    <t>100114 TD0232 Yizhuo Shao Upenn Supplement v5</t>
  </si>
  <si>
    <t>732</t>
  </si>
  <si>
    <t>101214 TD0232 Yizhuo Shao Upenn Supplement v7</t>
  </si>
  <si>
    <t>682</t>
  </si>
  <si>
    <t>101814 TD0232 Yizhuo Shao Upenn Supplement v9</t>
  </si>
  <si>
    <t>696</t>
  </si>
  <si>
    <t>102214 TD0232 Yizhuo Shao Main Essay v24</t>
  </si>
  <si>
    <t>642</t>
  </si>
  <si>
    <t>102314 TD0232 Yizhuo Shao Upenn Supplement v9</t>
  </si>
  <si>
    <t>602</t>
  </si>
  <si>
    <t>102414 TD0232 Yizhuo Shao UVA supplement v1</t>
  </si>
  <si>
    <t>511</t>
  </si>
  <si>
    <t>102614 TD0232 Yizhuo Shao UVA supplement v3</t>
  </si>
  <si>
    <t>829</t>
  </si>
  <si>
    <t>102814 TD0232 Yizhuo Shao UVA supplement v5</t>
  </si>
  <si>
    <t>270</t>
  </si>
  <si>
    <t>120414 TD0232 Yizhuo Shao Cornell Supp essay v1</t>
  </si>
  <si>
    <t>672</t>
  </si>
  <si>
    <t>120914 TD0232 Yizhuo Shao NYU v1</t>
  </si>
  <si>
    <t>1/1</t>
  </si>
  <si>
    <t>120714 TD0232 Yizhuo Shao Rochester v1</t>
  </si>
  <si>
    <t>277</t>
  </si>
  <si>
    <t>1/5</t>
  </si>
  <si>
    <t>121114 TD0232 Yizhuo Shao Cornell sup essay v3</t>
  </si>
  <si>
    <t>623</t>
  </si>
  <si>
    <t>12/20</t>
  </si>
  <si>
    <t>121114 TD0232 Yizhuo Shao NYU v3</t>
  </si>
  <si>
    <t>463</t>
  </si>
  <si>
    <t>121614 TD0232 Yizhuo Shao Cornell sup essay v5</t>
  </si>
  <si>
    <t>121814 TD0232 Yizhuo Shao NYU v5</t>
  </si>
  <si>
    <t>389</t>
  </si>
  <si>
    <t>122014 TD0232 Yizhuo Shao NYU v7</t>
  </si>
  <si>
    <t>437</t>
  </si>
  <si>
    <t>122114  TD0232 Yizhuo Shao NYU v9</t>
  </si>
  <si>
    <t>398</t>
  </si>
  <si>
    <t>122214 TD232 Yizhuo Shao Cornell sup essay v7</t>
  </si>
  <si>
    <t>555</t>
  </si>
  <si>
    <t>122614 TD0232 Yizhuo Shao Emory v1</t>
  </si>
  <si>
    <t>470</t>
  </si>
  <si>
    <t>122814 TD0232 Yizhuo Shao Emory v3</t>
  </si>
  <si>
    <t>541</t>
  </si>
  <si>
    <t>1122914 TD0209 Yizhuo Shao Grace Cornell Essay v9</t>
  </si>
  <si>
    <t>629</t>
  </si>
  <si>
    <t>123114 TD0209 Yizhuo Shao Grace Harvard activity Essay v1</t>
  </si>
  <si>
    <t>150</t>
  </si>
  <si>
    <t>TD0235</t>
  </si>
  <si>
    <t>Jingwei Xie</t>
  </si>
  <si>
    <t>Bishop McDevitt High School</t>
  </si>
  <si>
    <t>TOEFL 116, SAT 2100</t>
  </si>
  <si>
    <t>very cooperative and have herself thinking, like to use critical thinking</t>
  </si>
  <si>
    <t>052314 TEMP Jingwei Xie Common application Essays V1</t>
  </si>
  <si>
    <t>060314 TD0235 Jingwei Xie Common Application Essay v3</t>
  </si>
  <si>
    <t>070214 TD0235 Jingwei Xie Common Application Essay v5</t>
  </si>
  <si>
    <t>666</t>
  </si>
  <si>
    <t>070914 TD0235 Jingwei Xie Common Application Essay v7</t>
  </si>
  <si>
    <t>070914 TD0235 Jingwei Xie Common Application Essay v9</t>
  </si>
  <si>
    <t>081014 TD0235  Jingwei Xie Apolish Common Application V1</t>
  </si>
  <si>
    <t>336</t>
  </si>
  <si>
    <t>081314 TD0235  Jingwei Xie Common Application V3</t>
  </si>
  <si>
    <t>256</t>
  </si>
  <si>
    <t>081514 TD0235 Jingwei Xie UC Essays v1</t>
  </si>
  <si>
    <t>876</t>
  </si>
  <si>
    <t>082114 TD0235  Jingwei Xie Common Application V5</t>
  </si>
  <si>
    <t>082214 TD0235 Jingwei Xie UC Essays v3</t>
  </si>
  <si>
    <t>991</t>
  </si>
  <si>
    <t>082614 TD0235  Jingwei Xie Common Application V7</t>
  </si>
  <si>
    <t>669</t>
  </si>
  <si>
    <t>082814 TD0235 Jingwei Xie UC Essays v5</t>
  </si>
  <si>
    <t>1163</t>
  </si>
  <si>
    <t>082914 TD0235  Jingwei Xie Common Application V9</t>
  </si>
  <si>
    <t>660</t>
  </si>
  <si>
    <t>090214 TD0235 Jingwei Xie UC Essays v7</t>
  </si>
  <si>
    <t>1084</t>
  </si>
  <si>
    <t>091714 TD0235 Jingwei Xie Purdue+Georgia Tech v1</t>
  </si>
  <si>
    <t>404</t>
  </si>
  <si>
    <t>10/15</t>
  </si>
  <si>
    <t>092314 TD0235 Jingwei Xie Rice v1</t>
  </si>
  <si>
    <t>1024</t>
  </si>
  <si>
    <t>093014 TD0235 Jingwei Xie Purdue+Georgia Tech v3</t>
  </si>
  <si>
    <t>411</t>
  </si>
  <si>
    <t>093014 Jingwei Xie UC Essays v9</t>
  </si>
  <si>
    <t>1007</t>
  </si>
  <si>
    <t>093014 TD0235 Jingwei Xie Common Application v11</t>
  </si>
  <si>
    <t>654</t>
  </si>
  <si>
    <t>100414 TD0235  Jingwei Xie Common Application V13</t>
  </si>
  <si>
    <t>643</t>
  </si>
  <si>
    <t>100414 TD0235 Jingwei Xie Rice v3</t>
  </si>
  <si>
    <t>882</t>
  </si>
  <si>
    <t>100514 TD0235 Jingwei Xie Purdue+Georgia Tech v5</t>
  </si>
  <si>
    <t>358</t>
  </si>
  <si>
    <t>100814 TD0235  Jingwei Xie Common Application V15</t>
  </si>
  <si>
    <t>100814 TD0235 Jingwei Xie Purdue+Georgia Tech v7</t>
  </si>
  <si>
    <t>147</t>
  </si>
  <si>
    <t>100914 TD0235 Jingwei Xie Explanations to education interruption v1</t>
  </si>
  <si>
    <t>165</t>
  </si>
  <si>
    <t>100414 TD0235 Jingwei Xie Rice v5</t>
  </si>
  <si>
    <t>1075</t>
  </si>
  <si>
    <t>102414 TD0235 Jingwei Xie Rice v7</t>
  </si>
  <si>
    <t>1056</t>
  </si>
  <si>
    <t>111914 TD0235 Jingwei Xie Swarthmore v1</t>
  </si>
  <si>
    <t>112114 TD0235 Jingwei Xie Wellesley v1　</t>
  </si>
  <si>
    <t>195</t>
  </si>
  <si>
    <r>
      <t>112314 TD0235 Jingwei Xie Swarthmore v3</t>
    </r>
    <r>
      <rPr>
        <sz val="10"/>
        <color indexed="8"/>
        <rFont val="Times"/>
      </rPr>
      <t>　</t>
    </r>
  </si>
  <si>
    <t>262</t>
  </si>
  <si>
    <t>120414 TD0235 Jingwei Xie Wellesley v3</t>
  </si>
  <si>
    <t>637</t>
  </si>
  <si>
    <t>120814 TD0235 Jingwei Xie Swarthmore v5</t>
  </si>
  <si>
    <t>240</t>
  </si>
  <si>
    <t>120914 TD0235 Jingwei Xie Wellesley v5</t>
  </si>
  <si>
    <t>514</t>
  </si>
  <si>
    <t>121114 TD0235 Jingwei Xie Haverford v1</t>
  </si>
  <si>
    <t>1/15</t>
  </si>
  <si>
    <t>121214 TD0235 Jingwei Xie Swarthmore v7　</t>
  </si>
  <si>
    <t>200</t>
  </si>
  <si>
    <t>121414 TD0235 Jingwei Xie Wellesley v7</t>
  </si>
  <si>
    <t>509</t>
  </si>
  <si>
    <t>121514 TD0235 Jingwei Xie Northwestern v1</t>
  </si>
  <si>
    <t>282</t>
  </si>
  <si>
    <t>121514 TD0235 Jingwei Xie Haverford v3</t>
  </si>
  <si>
    <t>486</t>
  </si>
  <si>
    <t>121514 TD0235 Jingwei Xie Lafayette v1</t>
  </si>
  <si>
    <t>284</t>
  </si>
  <si>
    <t>121614 TD0235 Jingwei Xie Swarthmore v9</t>
  </si>
  <si>
    <t>253</t>
  </si>
  <si>
    <t>121814 TD0235 Jingwei Xie Wellesley v9</t>
  </si>
  <si>
    <t>330</t>
  </si>
  <si>
    <t>121614 TD0235 Jingwei Xie Tufts v1　</t>
  </si>
  <si>
    <t>121914 TD0235 Jingwei Xie Penn v1</t>
  </si>
  <si>
    <t>581</t>
  </si>
  <si>
    <t>122014 TD0235 Jingwei Xie Tufts v3</t>
  </si>
  <si>
    <t>685</t>
  </si>
  <si>
    <t>122214 TD0235 Jingwei Xie Swarthmore v11</t>
  </si>
  <si>
    <t>374</t>
  </si>
  <si>
    <t>122314 TD0235 Jingwei Xie Penn v3</t>
  </si>
  <si>
    <t>656</t>
  </si>
  <si>
    <t>121814 TD0235 Jingwei Xie Northwestern v3</t>
  </si>
  <si>
    <t>337</t>
  </si>
  <si>
    <t>122714 TD0235 Jingwei Xie Tufts v5</t>
  </si>
  <si>
    <t>639</t>
  </si>
  <si>
    <t>122714 TD0235 Jingwei Xie Swarthmore v13</t>
  </si>
  <si>
    <t>122714 TD0235 Jingwei Xie Penn v5 from Jingwei Xie</t>
  </si>
  <si>
    <t>122914 TD0235 Jingwei Xie Northwestern v5</t>
  </si>
  <si>
    <t>427</t>
  </si>
  <si>
    <t>123014 TD0235 Jingwei Xie Penn v7</t>
  </si>
  <si>
    <t>626</t>
  </si>
  <si>
    <t>123014 TD0235 Jingwei Xie Northwestern v7 from Jingwei Xie</t>
  </si>
  <si>
    <t>296</t>
  </si>
  <si>
    <t>123014 TD0235 Jingwei Xie Common Application v17 from Jingwei Xie</t>
  </si>
  <si>
    <t>638</t>
  </si>
  <si>
    <t>TD0209</t>
  </si>
  <si>
    <t>Hongnan Wang</t>
  </si>
  <si>
    <t>Darlington</t>
  </si>
  <si>
    <t>GA</t>
  </si>
  <si>
    <t>TOP20</t>
  </si>
  <si>
    <t>Smart but needs to push a lot. He wants to finish all the application essays this summer vacation.</t>
  </si>
  <si>
    <t>061814 TD0209 Hongnan Wang Main Essay v1</t>
  </si>
  <si>
    <t>070814 TD0209 Hongnan Wang Main Essay v1</t>
  </si>
  <si>
    <t>848</t>
  </si>
  <si>
    <t>072114 TD0209 Hongnan Wang Main Essay v1</t>
  </si>
  <si>
    <t>678</t>
  </si>
  <si>
    <t>073014 TD0209 Hongnan Wang Main Essay v3</t>
  </si>
  <si>
    <t>080214 TD0209 Hongnan Wang Main Essay v5</t>
  </si>
  <si>
    <t>081014 TD0209 Hongnan Wang UC Essay v1</t>
  </si>
  <si>
    <t>446</t>
  </si>
  <si>
    <t>11/30</t>
  </si>
  <si>
    <t>081114 TD0209 Hongnan Wang Main Essay v7</t>
  </si>
  <si>
    <t>650</t>
  </si>
  <si>
    <t>082014 TD0209 Hongnan Wang Main Essay v9</t>
  </si>
  <si>
    <t>590</t>
  </si>
  <si>
    <t>082514 TD0209 Hongnan Wang Main Essay v11</t>
  </si>
  <si>
    <t>665</t>
  </si>
  <si>
    <t>082614 TD0209 Hongnan Wang Main Essay v13</t>
  </si>
  <si>
    <t>091114 TD0209 Hongnan Wang UC Essay v3</t>
  </si>
  <si>
    <t>1188</t>
  </si>
  <si>
    <t>091614 TD0209 Hongnan Wang UC Essay v5</t>
  </si>
  <si>
    <t>1096</t>
  </si>
  <si>
    <t>092214 TD0209 Hongnan Wang UC Essay v7</t>
  </si>
  <si>
    <t>1052</t>
  </si>
  <si>
    <t>100114 TD0209 Hongnan Wang UC Essay v9</t>
  </si>
  <si>
    <t>995</t>
  </si>
  <si>
    <t>100414 TD0209 Hongnan Wang GIT Essay v1</t>
  </si>
  <si>
    <t>412</t>
  </si>
  <si>
    <t>100814 TD0209 Hongnan Wang Ceorgia Tech Essay v3</t>
  </si>
  <si>
    <t>405</t>
  </si>
  <si>
    <t>100814 TD0209 Hongnan Wang Ceorgia Tech Essay v5</t>
  </si>
  <si>
    <t>413</t>
  </si>
  <si>
    <t>101414 TD0209 Hongnan Wang Ceorgia Tech Essay v7</t>
  </si>
  <si>
    <t>249</t>
  </si>
  <si>
    <t>101914 TD0209 Hongnan Wang CMU Essay v1</t>
  </si>
  <si>
    <t>102214 TD0209 Hongnan Wang CMU Essay v3</t>
  </si>
  <si>
    <t>102314 TD0209 Hongnan Wang Purdue Essay v1</t>
  </si>
  <si>
    <t>79</t>
  </si>
  <si>
    <t>102414 TD0209 Hongnan Wang CMU Essay v5</t>
  </si>
  <si>
    <t>407</t>
  </si>
  <si>
    <t>102514 TD0209 Hongnan Wang Purdue Essay v3</t>
  </si>
  <si>
    <t>108</t>
  </si>
  <si>
    <t>111214 TD0209 Hongnan Wang UC Essay v11</t>
  </si>
  <si>
    <t>999</t>
  </si>
  <si>
    <t>111814 TD0209 Hongnan Wang UIUC Essay v1</t>
  </si>
  <si>
    <t>871</t>
  </si>
  <si>
    <t>112114 TD0209 Hongnan Wang UIUC Essay v3</t>
  </si>
  <si>
    <t>624</t>
  </si>
  <si>
    <t>120514 TD0290 Hongnan Wang PSU Essay v1</t>
  </si>
  <si>
    <t>342</t>
  </si>
  <si>
    <t>Rolling</t>
  </si>
  <si>
    <t>120414 TD0209 Hongnan Wang CMU Essay v7</t>
  </si>
  <si>
    <t>121114 TD0209 Hongnan Wang CMU Essay v9</t>
  </si>
  <si>
    <t>587</t>
  </si>
  <si>
    <t>12/23</t>
  </si>
  <si>
    <t>121514 TD0209 Hongnan Wang CMU Essay v11</t>
  </si>
  <si>
    <t>542</t>
  </si>
  <si>
    <t>122314 TD0209 Hongnan Wang NYU Essay v1</t>
  </si>
  <si>
    <t>122614 TD0209 Hongnan Wang UR Essay v1</t>
  </si>
  <si>
    <t>208</t>
  </si>
  <si>
    <t>122614 TD0209 Hongnan Wang UR Essay v3</t>
  </si>
  <si>
    <t>219</t>
  </si>
  <si>
    <t>122814 TD0209 Hongnan Wang NYU Essay v3</t>
  </si>
  <si>
    <t>123014 TD0209 Hongnan Wang UR Essay v5</t>
  </si>
  <si>
    <t>TH0012</t>
  </si>
  <si>
    <t>Jingjie Hu</t>
  </si>
  <si>
    <t>Wendy Chen</t>
  </si>
  <si>
    <t>053114 TH0012 Jingjie Hu history final evaluation essay v1</t>
  </si>
  <si>
    <t>Needs help cutting word count</t>
  </si>
  <si>
    <t>TD0248</t>
  </si>
  <si>
    <t>Yibin Mao</t>
  </si>
  <si>
    <t>Hangzhou 14th Middle School</t>
  </si>
  <si>
    <t>completist, cooperate, easygoing and easy to communicate; need to push</t>
  </si>
  <si>
    <t>071614 TD0248 Yibin Mao main essay v1</t>
  </si>
  <si>
    <t>7/19</t>
  </si>
  <si>
    <t>072014 TD0248 Yibin Mao UC essay1 v1</t>
  </si>
  <si>
    <t>825</t>
  </si>
  <si>
    <t>080314 TD0248 Yibin Mao main essay v3</t>
  </si>
  <si>
    <t>1240</t>
  </si>
  <si>
    <t>8/5</t>
  </si>
  <si>
    <t>081714 TD0248 Yibin Mao main essay v5</t>
  </si>
  <si>
    <t>611</t>
  </si>
  <si>
    <t>8/20</t>
  </si>
  <si>
    <t>081914 TD0248 Yibin Mao UC essay1 v3</t>
  </si>
  <si>
    <t>604</t>
  </si>
  <si>
    <t>082414 TD0248 Yibin Mao main essay v7</t>
  </si>
  <si>
    <t>8/27</t>
  </si>
  <si>
    <t>082714 TD0248 Yibin Mao UC essay1 v5</t>
  </si>
  <si>
    <t>549</t>
  </si>
  <si>
    <t>090914 TD0248 Yibin Mao main essay v1</t>
  </si>
  <si>
    <t>646</t>
  </si>
  <si>
    <t>10/1</t>
  </si>
  <si>
    <t>091414 TD0248 Yibin Mao main essay v3</t>
  </si>
  <si>
    <t>091714 TD0248 Yibin Mao main essay v5</t>
  </si>
  <si>
    <t>627</t>
  </si>
  <si>
    <t>092314 TD0248 Yibin Mao UNC supplement essays v1</t>
  </si>
  <si>
    <t>562</t>
  </si>
  <si>
    <t>092314 TD0248 Yibin Mao main essay v7</t>
  </si>
  <si>
    <t>635</t>
  </si>
  <si>
    <t>100814 TD0248 Yibin Mao Tufts supplement essays v1</t>
  </si>
  <si>
    <t>570</t>
  </si>
  <si>
    <t>101914 TD0248 Yibin Mao main essay v9</t>
  </si>
  <si>
    <t>641</t>
  </si>
  <si>
    <t>Re-revised after teacher's comments</t>
  </si>
  <si>
    <t>101914 TD0248 Yibin Mao Tufts supplement essays v3</t>
  </si>
  <si>
    <t>102114 TD0248 Yibin Mao UVA supplement essays V1</t>
  </si>
  <si>
    <t>474</t>
  </si>
  <si>
    <t>A102214 TD0248 Yibin Mao activity essay V1</t>
  </si>
  <si>
    <t>724</t>
  </si>
  <si>
    <t>102314 TD0248 Yibin Mao Tufts supplement essays v5</t>
  </si>
  <si>
    <t>600</t>
  </si>
  <si>
    <t>102314 TD0248 Yibin Mao main essay v11</t>
  </si>
  <si>
    <t>102714 TD0248 Yibin Mao UVA supplement essays V3</t>
  </si>
  <si>
    <t>102614 TD0248 Yibin Mao activity essay v3</t>
  </si>
  <si>
    <t>497</t>
  </si>
  <si>
    <t>110414 TD0248 Yibin Mao UC essays v1</t>
  </si>
  <si>
    <t>885</t>
  </si>
  <si>
    <t>111014 TD0248 Yibin Mao UC essays v3</t>
  </si>
  <si>
    <t>941</t>
  </si>
  <si>
    <t>111314 TD0248 Yibin Mao UC essays v5</t>
  </si>
  <si>
    <t>950</t>
  </si>
  <si>
    <t>111714 TD0248 Yibin Mao UW&amp;Rochester essays V1</t>
  </si>
  <si>
    <t>461</t>
  </si>
  <si>
    <t>112014 TD0248 Yibin Mao UW&amp;Rochester essays V3</t>
  </si>
  <si>
    <t>556</t>
  </si>
  <si>
    <t>112414 TD0248 Yibin Mao UWRocherster essays v5</t>
  </si>
  <si>
    <t>554</t>
  </si>
  <si>
    <t>120214 TD0248 Yibin Mao Emory+CMU essays V1</t>
  </si>
  <si>
    <t>794</t>
  </si>
  <si>
    <t>120914 TD0248 Yibin Mao UNC supplement essays v3</t>
  </si>
  <si>
    <t>530</t>
  </si>
  <si>
    <t>121014 TD0248 Yibin Mao Emory essay V3</t>
  </si>
  <si>
    <t>121514 TD0248 Yibin Mao UNC supplement essays v5</t>
  </si>
  <si>
    <t>539</t>
  </si>
  <si>
    <t>121514 TD0248 Yibin Mao Emory essay V5</t>
  </si>
  <si>
    <t>473</t>
  </si>
  <si>
    <t>TC0247</t>
  </si>
  <si>
    <t>Junjie Chi</t>
  </si>
  <si>
    <t>Rui Xu (Ray)</t>
  </si>
  <si>
    <t>Skidmore College</t>
  </si>
  <si>
    <t>NY</t>
  </si>
  <si>
    <t>Very active at learning and reading, but she is not an attentive student, may make a lot of basic mistakes in spelling and writing.</t>
  </si>
  <si>
    <t>070314 TC0247 Junjie Chi blink V1</t>
  </si>
  <si>
    <t>7/3/2014</t>
  </si>
  <si>
    <t>071114 TC0247 JUNJIE CHI Blink V1</t>
  </si>
  <si>
    <t>580</t>
  </si>
  <si>
    <t>7/15</t>
  </si>
  <si>
    <t>072014 TC0247 Junjie Chi Blink v4</t>
  </si>
  <si>
    <t>465</t>
  </si>
  <si>
    <t>090414 TC0247 Junjie Chi MB V1</t>
  </si>
  <si>
    <t>9/8</t>
  </si>
  <si>
    <t>101114 TC0247 Junjie Chi MB assignment V1</t>
  </si>
  <si>
    <t>938</t>
  </si>
  <si>
    <t>10/13</t>
  </si>
  <si>
    <t xml:space="preserve">101514 TC0247 Mid Term Assignment V1 </t>
  </si>
  <si>
    <t>1092</t>
  </si>
  <si>
    <t xml:space="preserve">10/15 </t>
  </si>
  <si>
    <t>112114 TC0247 Junjie Chi Assignment V1</t>
  </si>
  <si>
    <t>1372</t>
  </si>
  <si>
    <t>11/24</t>
  </si>
  <si>
    <t>112214 TC0247 Junjie Chi Business Assignment V1</t>
  </si>
  <si>
    <t>1177</t>
  </si>
  <si>
    <t>120214 TC0247 Junjie Chi Speech v3</t>
  </si>
  <si>
    <t>1364</t>
  </si>
  <si>
    <t>TD0270</t>
  </si>
  <si>
    <t>Ruixuan Zhang</t>
  </si>
  <si>
    <t>Hefei 168 High School</t>
  </si>
  <si>
    <t>TOP100</t>
  </si>
  <si>
    <t>TOEFL 42</t>
  </si>
  <si>
    <t>TD0266</t>
  </si>
  <si>
    <t>Sijia Fan</t>
  </si>
  <si>
    <t>TOP50</t>
  </si>
  <si>
    <t>Easy-going, cute, hard-working.</t>
  </si>
  <si>
    <t>071914 TD0266 Sijia Fan Commonapp Main Essay v1</t>
  </si>
  <si>
    <t>072214 TD0266 Sijia Fan Commonapp Main Essay v3</t>
  </si>
  <si>
    <t>080114 TD0266 Sijia Fan Commonapp Main Essay v5</t>
  </si>
  <si>
    <t>491</t>
  </si>
  <si>
    <t>080814 TD0266 Sijia Fan Commonapp Main Essay v7</t>
  </si>
  <si>
    <t>613</t>
  </si>
  <si>
    <t>081514 TD0266 Sijia Fan Commomapp Main Essay v9</t>
  </si>
  <si>
    <t>572</t>
  </si>
  <si>
    <t>081914 TD0266 Sijia Fan Commonapp Main Essay v11</t>
  </si>
  <si>
    <t>082714 TD0266 Sijia Fan Commonapp Main Essay v13</t>
  </si>
  <si>
    <t>091514 TD0266 Sijia Fan Rutgers Supplement Essay v1</t>
  </si>
  <si>
    <t>428</t>
  </si>
  <si>
    <t>092114 TD0266 Sijia Fan Rutgers Supplement Essay v3</t>
  </si>
  <si>
    <t>442</t>
  </si>
  <si>
    <t>101714 TD0266 Sijia Fan Rutgers Supplement Essay v1</t>
  </si>
  <si>
    <t>378</t>
  </si>
  <si>
    <t>102114 TD0266 Sijia Fan Rutgers Supplement Essay v3</t>
  </si>
  <si>
    <t>102314 TD0266 Sijia Fan Rutgers Supplement Essay v5</t>
  </si>
  <si>
    <t>560</t>
  </si>
  <si>
    <t>110214 TD0266 Sijia Fan Illinois Wesleyan University Supplement v1</t>
  </si>
  <si>
    <t>130</t>
  </si>
  <si>
    <t>110514 TD0266 Sijia Fan Illinois Wesleyan University Supplement v3</t>
  </si>
  <si>
    <t>168</t>
  </si>
  <si>
    <t>110814 TD0266 Sijia Fan Illinois Wesleyan University Supplement v5</t>
  </si>
  <si>
    <t>204</t>
  </si>
  <si>
    <t>110814 TD0266 Sijia Fan PSU Supplement Essay v1</t>
  </si>
  <si>
    <t>110914 TD0266 Sijia Fan UIUC Supplement Essay v1</t>
  </si>
  <si>
    <t>585</t>
  </si>
  <si>
    <t>111014 TD0266 Sijia Fan Illinois Wesleyan University Supplement v7</t>
  </si>
  <si>
    <t>263</t>
  </si>
  <si>
    <t>111214 TD0266 Sijia Fan UC Essay #2 v1</t>
  </si>
  <si>
    <t>499</t>
  </si>
  <si>
    <t xml:space="preserve">111114 TD0266 Sijia Fan UIUC Essays v3 </t>
  </si>
  <si>
    <t>254</t>
  </si>
  <si>
    <t>111714 TD0266 Sijia Fan UC Essay v3</t>
  </si>
  <si>
    <t>111614 TD0266 Sijia Fan UW Essay #3 - Additional Information v1</t>
  </si>
  <si>
    <t>198</t>
  </si>
  <si>
    <t>112014 TD0266 Sijia Fan UW Essay#2 v1</t>
  </si>
  <si>
    <t>112014 TD0266 Sijia Fan UW Essay #1&amp;#3 v3</t>
  </si>
  <si>
    <t>739</t>
  </si>
  <si>
    <t>112214 TD0266 Sijia Fan UC Essay v5</t>
  </si>
  <si>
    <t>112414 TD0266 Sijia Fan UW Essay#2 v3</t>
  </si>
  <si>
    <t>266</t>
  </si>
  <si>
    <t>112514 TD0266 Sijia Fan UW Essay#1#3 v5</t>
  </si>
  <si>
    <t>112614 TD0266 Sijia Fan Commomapp Main Essay v15</t>
  </si>
  <si>
    <t>112514 TD0266 Sijia Fan UC Essay v7</t>
  </si>
  <si>
    <t>990</t>
  </si>
  <si>
    <t>121314 TD0266 Sijia Fan Whitman College Supplement v1</t>
  </si>
  <si>
    <t>121814 TD0266 Sijia Fan Whitman College Supplement v3</t>
  </si>
  <si>
    <t>122114 TD0266 Sijia Fan Whitman College Supplement v5</t>
  </si>
  <si>
    <t>265</t>
  </si>
  <si>
    <t>TD0264</t>
  </si>
  <si>
    <t>Xingyu Mo</t>
  </si>
  <si>
    <t>Fryeburg Academy</t>
  </si>
  <si>
    <t>ME</t>
  </si>
  <si>
    <t>Counselor</t>
  </si>
  <si>
    <t>TOEFL 103, SAT 1980</t>
  </si>
  <si>
    <t>She is very clever, proactive and cooperative girl. She is very good at math.</t>
  </si>
  <si>
    <t>071114 TD0264 Xingyu Mo Common App Essay v1</t>
  </si>
  <si>
    <t>11/1/2014</t>
  </si>
  <si>
    <t>072114 TD0264 Xingyu Mo Common App Essay v3</t>
  </si>
  <si>
    <t>072914 TD0264 Xingyu Mo Common App Essay v5</t>
  </si>
  <si>
    <t>Switched to prompt 1</t>
  </si>
  <si>
    <t>080214 TD0264 Xingyu Mo Common App Essay v7</t>
  </si>
  <si>
    <t>547</t>
  </si>
  <si>
    <t>081114 TD0264 Xingyu Mo Common App Essay v9</t>
  </si>
  <si>
    <t>640</t>
  </si>
  <si>
    <t>081914 TD0264 Xingyu Mo Common App Essay v11</t>
  </si>
  <si>
    <t>480</t>
  </si>
  <si>
    <t>082614 TD0264 Xingyu Mo Common App Essay v13</t>
  </si>
  <si>
    <t>540</t>
  </si>
  <si>
    <t>090114 TD0264 Xingyu Mo Common App Essay v15</t>
  </si>
  <si>
    <t>526</t>
  </si>
  <si>
    <t>Final</t>
  </si>
  <si>
    <t>090414 TD0264 Xingyu Mo UC Application Essay v1</t>
  </si>
  <si>
    <t>636</t>
  </si>
  <si>
    <t>102014 TD0264 Xingyu Mo U Michigan Supplements v1</t>
  </si>
  <si>
    <t>1026</t>
  </si>
  <si>
    <t>111814 TD0264 Xingyu Mo UC Essays v3</t>
  </si>
  <si>
    <t>1118</t>
  </si>
  <si>
    <t>121114 TD0264 Xingyu Mo Emory Supplement V1</t>
  </si>
  <si>
    <t>1008</t>
  </si>
  <si>
    <t>121314 TD0264 Xingyu Mo BU supplement v1</t>
  </si>
  <si>
    <t>245</t>
  </si>
  <si>
    <t>121614 TD0264 Xingyu Mo UK Essay v1</t>
  </si>
  <si>
    <t>673</t>
  </si>
  <si>
    <t>12/19</t>
  </si>
  <si>
    <t>TD0275</t>
  </si>
  <si>
    <t>Shouyu Huang</t>
  </si>
  <si>
    <t>Lyrdon Institute</t>
  </si>
  <si>
    <t>TOEFL 78, SAT 1650</t>
  </si>
  <si>
    <t>polite and easygoing, basketball player, time is not enough for him</t>
  </si>
  <si>
    <t>080114 TD0289 Shouyu Huang main essay v1</t>
  </si>
  <si>
    <t>8/4</t>
  </si>
  <si>
    <t>Word count</t>
  </si>
  <si>
    <t>08131414 TD0289 Shouyu Huang main essay v3</t>
  </si>
  <si>
    <t>701</t>
  </si>
  <si>
    <t>8/16</t>
  </si>
  <si>
    <t>090114 TD0289 Shouyu Huang main essay v5</t>
  </si>
  <si>
    <t>731</t>
  </si>
  <si>
    <t>9/3/2014</t>
  </si>
  <si>
    <t>092314 TD0289 Shouyu Huang main essay v7</t>
  </si>
  <si>
    <t>687</t>
  </si>
  <si>
    <t>092914 TD0289 Shouyu Huang UC essay V1</t>
  </si>
  <si>
    <t>475</t>
  </si>
  <si>
    <t>100814 TD0289 Shouyu Huang BU essay V1</t>
  </si>
  <si>
    <t>494</t>
  </si>
  <si>
    <t>102014 TD0289 Shouyu Huang BU essay v3</t>
  </si>
  <si>
    <t>423</t>
  </si>
  <si>
    <t>101914 TD0289 Shouyu Huang main essay v9</t>
  </si>
  <si>
    <t>102314 TD0289 Shouyu Huang BU essay v5</t>
  </si>
  <si>
    <t>243</t>
  </si>
  <si>
    <t>111314 TD0289 Shouyu Huang UW essays V1</t>
  </si>
  <si>
    <t>456</t>
  </si>
  <si>
    <t>111814 TD0289 Shouyu Huang UW essays v3</t>
  </si>
  <si>
    <t>448</t>
  </si>
  <si>
    <t>112714 TD0289 Shouyu Huang UW essay v5</t>
  </si>
  <si>
    <t>121114 TD0289 Shouyu Huang BU essay v7</t>
  </si>
  <si>
    <t>231</t>
  </si>
  <si>
    <t>121814 TD0289 Shouyu Huang SU essays V1</t>
  </si>
  <si>
    <t>361</t>
  </si>
  <si>
    <t>122314 TD0289 Shouyu Huang BU essay v9</t>
  </si>
  <si>
    <t>213</t>
  </si>
  <si>
    <t>122414 TD0289 Shouyu Huang SU essays V3</t>
  </si>
  <si>
    <t>373</t>
  </si>
  <si>
    <t>TD0246</t>
  </si>
  <si>
    <t>Yangzhe Xu</t>
  </si>
  <si>
    <t>The Affiliated High School of Hangzhou Normal University</t>
  </si>
  <si>
    <t>Not care about the School Ranking, but care about the major she wants to take: Industrial  Design</t>
  </si>
  <si>
    <t>She is not proactive at all. Need to push a lot. Her test score is not good enough so she still spends a lot of time on that. She also needs very specific instructions.</t>
  </si>
  <si>
    <t>071714 TD0242 Yangzhe Xu Common App Essay v1</t>
  </si>
  <si>
    <t>420</t>
  </si>
  <si>
    <t>072414 TD0242 Yangzhe Xu Common App Essay v3</t>
  </si>
  <si>
    <t>647</t>
  </si>
  <si>
    <t>073114 TD0242 Yangzhe Xu Common App Essay v5</t>
  </si>
  <si>
    <t>081414 TD0242 Yangzhe Xu Common App Essay v7</t>
  </si>
  <si>
    <t>810</t>
  </si>
  <si>
    <t>091114 TD0242 Yangzhe Xu Common App Essay v9</t>
  </si>
  <si>
    <t>780</t>
  </si>
  <si>
    <t>111114 TD0246  Yangzhe Xu Commom app essay v11</t>
  </si>
  <si>
    <t>583</t>
  </si>
  <si>
    <t>112014 TD0246 Yangzhe Xu UW essays v1</t>
  </si>
  <si>
    <t>112414 TD0246 Yangzhe Xu UW essay v3</t>
  </si>
  <si>
    <t>121614 TD0246 Yangzhe Xu Syracuse University essays v1</t>
  </si>
  <si>
    <t>237</t>
  </si>
  <si>
    <t>121614 TD0246 Yangzhe Xu Pratt Institute essay v1</t>
  </si>
  <si>
    <t>314</t>
  </si>
  <si>
    <t>121614 TD0246 Yangzhe Xu Illinois Chicago essay v1</t>
  </si>
  <si>
    <t>121914 TD0246 Yangzhe Xu Syracuse University essays v3</t>
  </si>
  <si>
    <t>122314 TD0246 Yangzhe Xu Pratt Institute essay v3</t>
  </si>
  <si>
    <t>TD0277</t>
  </si>
  <si>
    <t>Zehua Huang</t>
  </si>
  <si>
    <t>Riverside Military Academy</t>
  </si>
  <si>
    <t>TOEFL 100</t>
  </si>
  <si>
    <t>don’t know the requirements of TOP 50 universities</t>
  </si>
  <si>
    <t>072314 TD0277 Zehua Huang Common App v1</t>
  </si>
  <si>
    <t>080514 TD0277 Zehua Huang Common App v3</t>
  </si>
  <si>
    <t>578</t>
  </si>
  <si>
    <t>081214 TD0277 Zehua Huang Common App v3</t>
  </si>
  <si>
    <t>620</t>
  </si>
  <si>
    <t>081914 TD0277 Zehua Huang Common App v5</t>
  </si>
  <si>
    <t>645</t>
  </si>
  <si>
    <t>082814 TD0277 Zehua Huang Common App v7</t>
  </si>
  <si>
    <t>090314 TD0277 Zehua Huang Common App v9</t>
  </si>
  <si>
    <t>634</t>
  </si>
  <si>
    <t>091614 TD0277 Zehua Huang Common App v11</t>
  </si>
  <si>
    <t>594</t>
  </si>
  <si>
    <t>102914 TD0277 Zehua Huang Common App v13</t>
  </si>
  <si>
    <t>Unknown</t>
  </si>
  <si>
    <t>111114 TD0277 Zehua Huang New York University v1　</t>
  </si>
  <si>
    <t>294</t>
  </si>
  <si>
    <t>112514 TD0277 Zehua Huang New York University v3　</t>
  </si>
  <si>
    <t>351</t>
  </si>
  <si>
    <t>120614 TD0277 Zehua Huang New York University v5　</t>
  </si>
  <si>
    <t>377</t>
  </si>
  <si>
    <t>120614 TD0277 Zehua Huang  Purdue v1　</t>
  </si>
  <si>
    <t>94</t>
  </si>
  <si>
    <t>TH0315</t>
  </si>
  <si>
    <t>Jinda Chen</t>
  </si>
  <si>
    <t>The Linsly School</t>
  </si>
  <si>
    <t>WV</t>
  </si>
  <si>
    <t>Need teacher pushes him to finish assignment</t>
  </si>
  <si>
    <t>073014 Jinda Chen THDT #2 Cheating V1</t>
  </si>
  <si>
    <t>081214 TH0315 Jinda Chen THDT #2 Cheating V1</t>
  </si>
  <si>
    <t>567</t>
  </si>
  <si>
    <t>091014 TH0315 Jinda Chen World History Interest v1</t>
  </si>
  <si>
    <t>601</t>
  </si>
  <si>
    <t>9/16</t>
  </si>
  <si>
    <t>091514 TH0315 Jinda Chen World History Interest v3</t>
  </si>
  <si>
    <t>101914 TH0315 Jinda Chen  double entry v1</t>
  </si>
  <si>
    <t>140</t>
  </si>
  <si>
    <t>102814 TH0315 Jinda Chen  double entry v3</t>
  </si>
  <si>
    <t>293</t>
  </si>
  <si>
    <t>TH0319</t>
  </si>
  <si>
    <t>Jinkai Wu</t>
  </si>
  <si>
    <t>Xuejun School</t>
  </si>
  <si>
    <t>Need to push him and communicate with him more</t>
  </si>
  <si>
    <t>081214 TH0319 Jinkai Wu Lego Essay v1</t>
  </si>
  <si>
    <t>081514 TH0319 Jinkai Wu Lego Essay v3</t>
  </si>
  <si>
    <t>218</t>
  </si>
  <si>
    <t>082114 TH0319 Jinkai Wu Lego Essay v5</t>
  </si>
  <si>
    <t>251</t>
  </si>
  <si>
    <t>082814 TH0319 Jinkai Wu UCC Statement v1</t>
  </si>
  <si>
    <t>364</t>
  </si>
  <si>
    <t>090514 TH0319 Jinkai Wu UCC Statement v3</t>
  </si>
  <si>
    <t>9/7</t>
  </si>
  <si>
    <t>090914 TH0319 Jinkai Wu UCC Statement v5</t>
  </si>
  <si>
    <t>340</t>
  </si>
  <si>
    <t>092714 TH0319 Jinkai Wu Rikki Tikki eassay asignment#1 V1</t>
  </si>
  <si>
    <t>261</t>
  </si>
  <si>
    <t>100514 TH0319 Jinkai Wu Rikki Tikki eassay asignment#1 V3</t>
  </si>
  <si>
    <t>292</t>
  </si>
  <si>
    <t>101514 TH0319 Jinkai Wu Rikki Tikki eassay asignment#1 V5</t>
  </si>
  <si>
    <t>319</t>
  </si>
  <si>
    <t>110714 TH0319 JINKAI WU Maggi's gift 1 v1　</t>
  </si>
  <si>
    <t>155</t>
  </si>
  <si>
    <t>110714 TH0319 Jinkai Wu Maggi's gift persuasive essay v1　</t>
  </si>
  <si>
    <t>111514 TH0319 Jinkai Wu Maggi's gift persuasive essay v3</t>
  </si>
  <si>
    <t>227</t>
  </si>
  <si>
    <t>112214 TH0319 Jinkai Wu Maggi's gift persuasive essay v5　</t>
  </si>
  <si>
    <t>221</t>
  </si>
  <si>
    <t>112914 TH0319 Jinkai Wu The Lottery v1　</t>
  </si>
  <si>
    <t>166</t>
  </si>
  <si>
    <t>121214 TH0319 Jinkai Wu The Lottery v3</t>
  </si>
  <si>
    <t>216</t>
  </si>
  <si>
    <t>122714 TH0319 Jinkai Wu The Lottery v5</t>
  </si>
  <si>
    <t>354</t>
  </si>
  <si>
    <t>TD310</t>
  </si>
  <si>
    <t>Chenglei Ye</t>
  </si>
  <si>
    <t>Plan B(6 application essays)</t>
  </si>
  <si>
    <t>Jinhua 1st High School</t>
  </si>
  <si>
    <t>TOEFL82, SAT1750</t>
  </si>
  <si>
    <t>Kind, hard-working, a little bit stubborn</t>
  </si>
  <si>
    <t>081214 TD310 Chenglei Ye Common Application Outline v1</t>
  </si>
  <si>
    <t>082814 TD310 Chenglei Ye  Commonapp Main Essay v1</t>
  </si>
  <si>
    <t>844</t>
  </si>
  <si>
    <t>091114 TD0310 Chenglei Ye Commonapp Main Essay v3</t>
  </si>
  <si>
    <t>827</t>
  </si>
  <si>
    <t>092414 TD0310 Chenglei Ye Commonapp Main Essay v5</t>
  </si>
  <si>
    <t>679</t>
  </si>
  <si>
    <t>100914 TD0310 Chenglei Ye Commonapp Main Essay v7</t>
  </si>
  <si>
    <t>715</t>
  </si>
  <si>
    <t>101514 TD0310 Chenglei Ye Commonapp Main Essay v9</t>
  </si>
  <si>
    <t>677</t>
  </si>
  <si>
    <t>101914 TD0310 Chenglei Ye Commonapp Main Essay v11</t>
  </si>
  <si>
    <t>670</t>
  </si>
  <si>
    <t>101914 TD0310 Chenglei Ye Purdue and Maryland Supplement Essay v1</t>
  </si>
  <si>
    <t>1015</t>
  </si>
  <si>
    <t>101914 TD0310 Chenglei Ye Maryland Supplement Essay #2 v1</t>
  </si>
  <si>
    <t>522</t>
  </si>
  <si>
    <t>102114 TD0310 Chenglei Ye Maryland Supplement Essay #2 v3</t>
  </si>
  <si>
    <t>487</t>
  </si>
  <si>
    <t>102414 TD0310 Chenglei Ye Purdue and Maryland Supplement Essay v3</t>
  </si>
  <si>
    <t>884</t>
  </si>
  <si>
    <t>102814 TD0310 Chenglei Ye Purdue and Maryland Supplement Essay v5</t>
  </si>
  <si>
    <t>102814 TD0310 Chenglei Ye Maryland Supplement Essay #2 v5</t>
  </si>
  <si>
    <t>519</t>
  </si>
  <si>
    <t>111714 TD0310 Chenglei Ye UC Essays v1</t>
  </si>
  <si>
    <t>1215</t>
  </si>
  <si>
    <t>111814 TD0310 Chenglei Ye UC Essays v3</t>
  </si>
  <si>
    <t>1068</t>
  </si>
  <si>
    <t>112014 TD0310 Chenglei Ye UC Essays v5</t>
  </si>
  <si>
    <t>1013</t>
  </si>
  <si>
    <t>121814 TD0310 Chenglei Ye Syracuse Supplement v1</t>
  </si>
  <si>
    <t>363</t>
  </si>
  <si>
    <t>122114 TD0310 Chenglei Ye Syracuse Supplements v3</t>
  </si>
  <si>
    <t>331</t>
  </si>
  <si>
    <t>122714 TD0310 Chenglei Ye Syracuse Supplements v5</t>
  </si>
  <si>
    <t>TH0318</t>
  </si>
  <si>
    <t>Shuheng Ma</t>
  </si>
  <si>
    <t>Zongqing Chen (Lucas)</t>
  </si>
  <si>
    <t>TOEFL 99</t>
  </si>
  <si>
    <t>Autonomous learner, good sense of time-planning, lonely, need care, and he is high demanding.</t>
  </si>
  <si>
    <t>081414 TH0318 Shuheng Ma Flies Book Report V1</t>
  </si>
  <si>
    <t>090214 TH0318 Shuheng Ma essay v1</t>
  </si>
  <si>
    <t>090214 TH0318 Shuheng Ma essay v3</t>
  </si>
  <si>
    <t>091114 TH0318 Shuheng Ma Lord of the Fly Book Report V3</t>
  </si>
  <si>
    <t>779</t>
  </si>
  <si>
    <t>9/12</t>
  </si>
  <si>
    <t>091214 TH0318 Shuheng Ma Lord of Flies Book Report V5</t>
  </si>
  <si>
    <t>763</t>
  </si>
  <si>
    <t>100914 TH0318 Shuheng Ma short story V1</t>
  </si>
  <si>
    <t>10/14</t>
  </si>
  <si>
    <t>110314 TH0318 Shuheng Ma the Metamorphosis Book Report V1</t>
  </si>
  <si>
    <t>603</t>
  </si>
  <si>
    <t>111814TH0318 Shuheng Ma Macbeth V1</t>
  </si>
  <si>
    <t>537</t>
  </si>
  <si>
    <t>11/20</t>
  </si>
  <si>
    <t>112114 TH0318 Shuheng Ma Macbeth V3</t>
  </si>
  <si>
    <t>1097</t>
  </si>
  <si>
    <t>TEMP</t>
  </si>
  <si>
    <t>Yizhou Wu</t>
  </si>
  <si>
    <t>TOEFL mock 93</t>
  </si>
  <si>
    <t>clever and easygoing with huge ambition.</t>
  </si>
  <si>
    <t>081814 TEMP Yizhou Wu movie report of Avatar v1</t>
  </si>
  <si>
    <t>Yunru Zheng</t>
  </si>
  <si>
    <t>TOP10</t>
  </si>
  <si>
    <t>hardworking with high requiremgent and huge ambitions.</t>
  </si>
  <si>
    <t>081814 TEMP Yunru Zheng Harvard cheating essay v1</t>
  </si>
  <si>
    <t>8/21</t>
  </si>
  <si>
    <t>TD0324</t>
  </si>
  <si>
    <t>Jiahao Yin</t>
  </si>
  <si>
    <t>John Bapst</t>
  </si>
  <si>
    <t>Maine</t>
  </si>
  <si>
    <t>TOP50-70</t>
  </si>
  <si>
    <t>TOEFL 87</t>
  </si>
  <si>
    <t>a big boy who always be hesitate and need to be pushed to make decision. He is hardworking anyway.</t>
  </si>
  <si>
    <t>081814 TD0324 Jiahao Yin main essay v1</t>
  </si>
  <si>
    <t>090314 TD0324 Jiahao Yin main essay v3</t>
  </si>
  <si>
    <t>9/5</t>
  </si>
  <si>
    <t>091514 TD0324 Jiahao Yin UC ESSAY v1</t>
  </si>
  <si>
    <t>259</t>
  </si>
  <si>
    <t>092414 TD0324 Jiahao Yin UC ESSAY v3</t>
  </si>
  <si>
    <t>288</t>
  </si>
  <si>
    <t>101614 TD0324 Jiahao Yin main essay v5</t>
  </si>
  <si>
    <t>552</t>
  </si>
  <si>
    <t>102214 TD0324 Jiahao Yin UC ESSAY v5</t>
  </si>
  <si>
    <t>394</t>
  </si>
  <si>
    <t>102714 TD0324 Jiahao Yin main essay v7</t>
  </si>
  <si>
    <t>111414 TD0324 Jiahao Yin UC ESSAY v7</t>
  </si>
  <si>
    <t>455</t>
  </si>
  <si>
    <t>111714 TD0324 Jiahao Yin UC Essay v9</t>
  </si>
  <si>
    <t>369</t>
  </si>
  <si>
    <t>111714 TD0324 Jiahao Yin UW Essay v1</t>
  </si>
  <si>
    <t>112014 TD0324 Jiahao Yin UW Essay v1</t>
  </si>
  <si>
    <t>233</t>
  </si>
  <si>
    <t>112114 TD0324 Jiahao Yin UC1 Essay v1</t>
  </si>
  <si>
    <t>112114 TD0324 Jiahao Yin UW Essay v1</t>
  </si>
  <si>
    <t>112614 TD0324 Jiahao Yin UW Essay2 v1</t>
  </si>
  <si>
    <t>148</t>
  </si>
  <si>
    <t>121714 TD0324 Jiahao Yin Syracuse essay V1</t>
  </si>
  <si>
    <t>122314 TD0324 Jiahao Yin Syracuse essay2 v1</t>
  </si>
  <si>
    <t>122314 TD0324 Jiahao Yin Syracuse essay1 v3</t>
  </si>
  <si>
    <t>192</t>
  </si>
  <si>
    <t>122314 TD0324 Jiahao Yin why BU essay V1</t>
  </si>
  <si>
    <t>122814 TD0324 Jiahao Yin Syracuse essay2 v3</t>
  </si>
  <si>
    <t>360</t>
  </si>
  <si>
    <t>122814 TD0324 Jiahao Yin Syracuse essay1 v5</t>
  </si>
  <si>
    <t>304</t>
  </si>
  <si>
    <t>122814 TD0324 Jiahao Yin why BU essay V3</t>
  </si>
  <si>
    <t>TD0311</t>
  </si>
  <si>
    <t>Sihong Li</t>
  </si>
  <si>
    <t>Hangzhou No. 14 Middle Shool</t>
  </si>
  <si>
    <t>TOP30-50</t>
  </si>
  <si>
    <r>
      <t>TOEFL 93</t>
    </r>
    <r>
      <rPr>
        <sz val="12"/>
        <color indexed="8"/>
        <rFont val="SimSun"/>
      </rPr>
      <t>；</t>
    </r>
    <r>
      <rPr>
        <sz val="12"/>
        <color indexed="8"/>
        <rFont val="Times"/>
      </rPr>
      <t>SAT 1790</t>
    </r>
  </si>
  <si>
    <t xml:space="preserve">He is proactive, has a lot of thoughts, but his executive skill is not that good.  </t>
  </si>
  <si>
    <t>081914 TD Sihong Li Common App Essay v1</t>
  </si>
  <si>
    <t>090414 TD0311 Sihong Li Common App Essay v3</t>
  </si>
  <si>
    <t>Give explicit instructions</t>
  </si>
  <si>
    <t>091714 TD0311 Sihong Li Common App Essay new v1 outline</t>
  </si>
  <si>
    <t>175</t>
  </si>
  <si>
    <t>092314 TD0311 Sihong Li Common App Essay new v3</t>
  </si>
  <si>
    <t>741</t>
  </si>
  <si>
    <t>Doesn't want to write outline.</t>
  </si>
  <si>
    <t>092614 TD0311 Sihong Li Common App Essay new v5 outline</t>
  </si>
  <si>
    <t>187</t>
  </si>
  <si>
    <t>101614 TD0311 Sihong Li Common App Essay new v7 outline</t>
  </si>
  <si>
    <t>472</t>
  </si>
  <si>
    <t>102214 TD0311 Sihong Li Common App Essay new v9</t>
  </si>
  <si>
    <t>102314 TD0311 Sihong Li Wisconsin-Madison essays v1</t>
  </si>
  <si>
    <t>933</t>
  </si>
  <si>
    <t>102714 TD0311 Sihong Li WPI supplement essay v1</t>
  </si>
  <si>
    <t>348</t>
  </si>
  <si>
    <t>102814 TD0311 Sihong Li Wisconsin-Madison essay v3</t>
  </si>
  <si>
    <t>102514 TD0311 Sihong Li Common App Essay new v11</t>
  </si>
  <si>
    <t>111614 TD0311 Sihong Li University of Washington essay v1</t>
  </si>
  <si>
    <t>111814 TD0311 Sihong Li University of Texas at Austin essays v1</t>
  </si>
  <si>
    <t>1014</t>
  </si>
  <si>
    <t>112514 TD0311 Sihong Li UW supplement essay v3</t>
  </si>
  <si>
    <t>291</t>
  </si>
  <si>
    <t>112514 TD0311 Sihong Li UT-Austin essay v3</t>
  </si>
  <si>
    <t>112414 TD0311 Sihong Li UIUC essays v1</t>
  </si>
  <si>
    <t>596</t>
  </si>
  <si>
    <t>121614 TD0311 Sihong Li Lehigh University essays v1</t>
  </si>
  <si>
    <t>599</t>
  </si>
  <si>
    <t>121714 TD0311 Sihong Li Purdue supplement essay v1</t>
  </si>
  <si>
    <t>102</t>
  </si>
  <si>
    <t>121914 TD0311 Sihong Li Lehigh University essays v3</t>
  </si>
  <si>
    <t>521</t>
  </si>
  <si>
    <t>122314 TD0311 Sihong Li Virginia Tech v1</t>
  </si>
  <si>
    <t>122914 TD0311 Sihong Li Lehigh University essays v5</t>
  </si>
  <si>
    <t>777</t>
  </si>
  <si>
    <t>TC0257</t>
  </si>
  <si>
    <t>Tianhong Yang</t>
  </si>
  <si>
    <t>Ithaca College</t>
  </si>
  <si>
    <t>TOEFL 106，SAT 1920</t>
  </si>
  <si>
    <t>Very cooperative, fast learner</t>
  </si>
  <si>
    <t>082814 TC0257 Tianhong Yang Freshmen Seminar comparison v1</t>
  </si>
  <si>
    <t>8/29</t>
  </si>
  <si>
    <t>091514 TC0257 Tianhong Yang humanity essay v1</t>
  </si>
  <si>
    <t>9/21</t>
  </si>
  <si>
    <t>091814 TC0257 Tianhong Yang humanity essay v3</t>
  </si>
  <si>
    <t>692</t>
  </si>
  <si>
    <t>Asks about details to add</t>
  </si>
  <si>
    <t>101514 TC0257 Tianhong Yang environmental humanity v1</t>
  </si>
  <si>
    <t>10/20</t>
  </si>
  <si>
    <t>102314 TC0257 Tianhong Yang Advocacy Assignment v1</t>
  </si>
  <si>
    <t>10/27</t>
  </si>
  <si>
    <t>113014 TC0257 Tianhong Yang Synthesis project v1</t>
  </si>
  <si>
    <t>3035</t>
  </si>
  <si>
    <t>121114 TC0257 Tianhong Yang  Creating place v1</t>
  </si>
  <si>
    <t>1438</t>
  </si>
  <si>
    <t>12/13</t>
  </si>
  <si>
    <t>Xiaoyuan Jin</t>
  </si>
  <si>
    <t>University of California, Irvine.</t>
  </si>
  <si>
    <t>CA</t>
  </si>
  <si>
    <t>Toefl 85, SAT1650</t>
  </si>
  <si>
    <t>Outgoing, enthusiastic, talkative</t>
  </si>
  <si>
    <t>090414 TEMP Xiaoyuan Jin TCDT #2 College Mental Health v1</t>
  </si>
  <si>
    <t>101614 TC0366 Xiaoyuan Jin Movie report V1</t>
  </si>
  <si>
    <t>10/17</t>
  </si>
  <si>
    <t>TD0353</t>
  </si>
  <si>
    <t>Stacy Li</t>
  </si>
  <si>
    <t>Helen Zhang</t>
  </si>
  <si>
    <t>studied in America since high school</t>
  </si>
  <si>
    <t>090514 TEMP Stacy 2014 NYU essay v1</t>
  </si>
  <si>
    <t>091214 TEMP Stacy 2014 NYU essay v3</t>
  </si>
  <si>
    <t>697</t>
  </si>
  <si>
    <t>091514 TD0350 Stacy_Baruch-Zicklin essay#1#2#3 v1</t>
  </si>
  <si>
    <t>750</t>
  </si>
  <si>
    <t>091714 TEMP Stacy 2014 NYU essay v5</t>
  </si>
  <si>
    <t>091714 TD0350 Stacy_Baruch-Zicklin essay#1#2#3 v3</t>
  </si>
  <si>
    <t>728</t>
  </si>
  <si>
    <t>091914 TD0353 STACY 2014 NYU essay V7</t>
  </si>
  <si>
    <t>091914 Stacy_Baruch-Zicklin v5</t>
  </si>
  <si>
    <t>758</t>
  </si>
  <si>
    <t>092214 TD0353 STACY 2014 NYU essay V9</t>
  </si>
  <si>
    <t>092414 Stacy_Baruch-Zicklin v7</t>
  </si>
  <si>
    <t>719</t>
  </si>
  <si>
    <t>TD0345</t>
  </si>
  <si>
    <t>Yuan He</t>
  </si>
  <si>
    <t>Quarry Lane School</t>
  </si>
  <si>
    <t>TOEFL:88 ACT:22</t>
  </si>
  <si>
    <t>easy-going</t>
  </si>
  <si>
    <t>091814 TD0345 Yuan He Main Essay v1</t>
  </si>
  <si>
    <t>092414 TD0345 Yuan He Main Essay v3</t>
  </si>
  <si>
    <t>092814 TD0345 Yuan He Main Essay v5</t>
  </si>
  <si>
    <t>100814 TD0345 Yuan He Main Essay v7</t>
  </si>
  <si>
    <t>659</t>
  </si>
  <si>
    <t>101414 TD0345 Yuan He Main Essay v9</t>
  </si>
  <si>
    <t>879</t>
  </si>
  <si>
    <t>101714 TD0345 Yuan He Main Essay v11</t>
  </si>
  <si>
    <t>102014 TD0345 Yuan He Purdue Supplement v1</t>
  </si>
  <si>
    <t>100</t>
  </si>
  <si>
    <t>102714 TD0345 Yuan He Main Essay v13</t>
  </si>
  <si>
    <t>111114 TD0345 Yuan He Lehigh University Supplement Essay1 v3</t>
  </si>
  <si>
    <t>111114 TD0345 Yuan He Lehigh University Supplement Essay2 v3</t>
  </si>
  <si>
    <t>396</t>
  </si>
  <si>
    <t>112114 TD0345 Yuan He UWessays #1#2#3 v1</t>
  </si>
  <si>
    <t>803</t>
  </si>
  <si>
    <t>112314 TD0345 Yuan He UIUC essays #1#2#3 v3</t>
  </si>
  <si>
    <t>120314 TD0345 Yuan He SC essay v1</t>
  </si>
  <si>
    <t>272</t>
  </si>
  <si>
    <t>120314 TD0345 Yuan He Purduev3</t>
  </si>
  <si>
    <t>128</t>
  </si>
  <si>
    <t>120314 TD0345 Yuan He SC essay v3</t>
  </si>
  <si>
    <t>121214TD0345 Yuan He SC essay v5</t>
  </si>
  <si>
    <t>205</t>
  </si>
  <si>
    <t>121214 TD0345 Yuan HePurdueessay v7</t>
  </si>
  <si>
    <t>127</t>
  </si>
  <si>
    <t>Dayu Liu</t>
  </si>
  <si>
    <t>Jiangsu Middle School</t>
  </si>
  <si>
    <t xml:space="preserve">TOEFL 105 </t>
  </si>
  <si>
    <t>I’m not so familiar with student. From the conversation, I think he is a polite student.</t>
  </si>
  <si>
    <t>091614 Dayu Liu Main Essay v1</t>
  </si>
  <si>
    <t xml:space="preserve">Give hints to help win on board. </t>
  </si>
  <si>
    <t>Shuyi Huo</t>
  </si>
  <si>
    <t>Shanghai Foreign Language University</t>
  </si>
  <si>
    <t>Applying to transfer. Essays previously finalized by agent.</t>
  </si>
  <si>
    <t>091814 Shuyi Huo U of Virginia Supplement Essay v1</t>
  </si>
  <si>
    <t>Give specific advice</t>
  </si>
  <si>
    <t>Hanxiao Dai</t>
  </si>
  <si>
    <t>Toefl:104; SAT I:1800+</t>
  </si>
  <si>
    <t>Shy, hard-working,</t>
  </si>
  <si>
    <t>091914 TEMP Hanxiao Dai common app main essay V1</t>
  </si>
  <si>
    <t>Bei Yitong</t>
  </si>
  <si>
    <t>Hangzhou Middle School</t>
  </si>
  <si>
    <t>TOEFL 90; SAT 1830</t>
  </si>
  <si>
    <t>hardworking but lack conficence</t>
  </si>
  <si>
    <t>092114 TEMP Bei Yitong main essay v1</t>
  </si>
  <si>
    <t>686</t>
  </si>
  <si>
    <t>Xiaohan Wang</t>
  </si>
  <si>
    <t>Xuejun Middle School</t>
  </si>
  <si>
    <r>
      <t>TOEFL 108</t>
    </r>
    <r>
      <rPr>
        <sz val="12"/>
        <color indexed="8"/>
        <rFont val="MS Mincho"/>
        <family val="3"/>
      </rPr>
      <t>，</t>
    </r>
    <r>
      <rPr>
        <sz val="12"/>
        <color indexed="8"/>
        <rFont val="Times New Roman"/>
        <family val="1"/>
      </rPr>
      <t>SAT2040</t>
    </r>
  </si>
  <si>
    <t>Be shy, but still can communicate with us</t>
  </si>
  <si>
    <r>
      <t>092414 Xiaohan Wang Common Essay</t>
    </r>
    <r>
      <rPr>
        <sz val="12"/>
        <color indexed="8"/>
        <rFont val="MS Mincho"/>
        <family val="3"/>
      </rPr>
      <t>＃</t>
    </r>
    <r>
      <rPr>
        <sz val="12"/>
        <color indexed="8"/>
        <rFont val="Times New Roman"/>
        <family val="1"/>
      </rPr>
      <t>1 V3</t>
    </r>
  </si>
  <si>
    <t>TH0281</t>
  </si>
  <si>
    <t>Yiru Shi</t>
  </si>
  <si>
    <t>092514 TH0281 Yiru Shi Hamlet Short Essay v1</t>
  </si>
  <si>
    <t>9/25</t>
  </si>
  <si>
    <t>Linfeng Chen</t>
  </si>
  <si>
    <t xml:space="preserve">091914 Chen LinfengMAIN from 外教 </t>
  </si>
  <si>
    <t>Leyin Zheng</t>
  </si>
  <si>
    <t>TOEFL 115, SAT1850</t>
  </si>
  <si>
    <t xml:space="preserve">Only apply for Canada University. Dream School is Toronto University and UBC </t>
  </si>
  <si>
    <t>100114 TD0308 Leyin Zheng SAT CR Training v1</t>
  </si>
  <si>
    <t>182</t>
  </si>
  <si>
    <t>10/3</t>
  </si>
  <si>
    <t>Tianhui Mao</t>
  </si>
  <si>
    <t>Toefl:108; SAT:2050</t>
  </si>
  <si>
    <t>Clever, independent, hard-working, rational, good sense of time-planning</t>
  </si>
  <si>
    <t>100214 TEMP Tianhui Mao Common Application Essay V1</t>
  </si>
  <si>
    <t>Unimpressed with agent's work.</t>
  </si>
  <si>
    <t>TD0371</t>
  </si>
  <si>
    <t>Zhicheng Xu</t>
  </si>
  <si>
    <t>Hangzhou No. 2 Middle School</t>
  </si>
  <si>
    <t>TOEFL 110, SAT 2280</t>
  </si>
  <si>
    <t>Mother has high expectation for him</t>
  </si>
  <si>
    <t>100514 Zhicheng Xu Common app V1</t>
  </si>
  <si>
    <t>102314 TD0371 Zhicheng Xu Ann Arbor＃1＃3 v1</t>
  </si>
  <si>
    <t>607</t>
  </si>
  <si>
    <t>102314 TD0371 Zhicheng Xu Ann Arbor＃2 v1</t>
  </si>
  <si>
    <t>298</t>
  </si>
  <si>
    <t>102614 TD0371 Zhicheng Xu Upen v3+</t>
  </si>
  <si>
    <t>651</t>
  </si>
  <si>
    <t>103014 TD0371 Zhicheng Xu Upen v5</t>
  </si>
  <si>
    <t>721</t>
  </si>
  <si>
    <t>103014 TD0371 Zhicheng Xu Ann Arbor3 v3</t>
  </si>
  <si>
    <t>103014 TD0371 Zhicheng Xu Ann Arbor＃1v3</t>
  </si>
  <si>
    <t>110814 TD0371 Zhicheng Xu UC#1 v1</t>
  </si>
  <si>
    <t>454</t>
  </si>
  <si>
    <t>110814 TD0371 Zhicheng Xu UC#2 v1</t>
  </si>
  <si>
    <t>524</t>
  </si>
  <si>
    <t>111714 TD0371 Zhicheng Xu UC#1 v3</t>
  </si>
  <si>
    <t>414</t>
  </si>
  <si>
    <t>111714 TD0371 Zhicheng Xu UC#2 v3</t>
  </si>
  <si>
    <t>535</t>
  </si>
  <si>
    <t>112614 TD0371 Zhicheng Xu UC#1#2v5</t>
  </si>
  <si>
    <t>936</t>
  </si>
  <si>
    <t>120814 TD0371 Zhicheng Xu CMU v1</t>
  </si>
  <si>
    <t>121214 TD0371 Zhicheng Xu CMU v3</t>
  </si>
  <si>
    <t>619</t>
  </si>
  <si>
    <t>121714 TD0371 Zhicheng Xu CMU v5</t>
  </si>
  <si>
    <t>632</t>
  </si>
  <si>
    <t>122314 TD0371 Zhicheng Xu CMUv7</t>
  </si>
  <si>
    <t>726</t>
  </si>
  <si>
    <t>122714 TD0371 Zhicheng Xu BU v1</t>
  </si>
  <si>
    <t>122814 TD0371 Zhicheng Xu Main Essay v5</t>
  </si>
  <si>
    <t>122814 TD0371 Zhicheng Xu CMU v9</t>
  </si>
  <si>
    <t>122814 TD0371 Zhicheng Xu BU v3</t>
  </si>
  <si>
    <t>264</t>
  </si>
  <si>
    <t>122814 TD0371 Zhicheng Xu UVA V1</t>
  </si>
  <si>
    <t>Mengmeng Hu</t>
  </si>
  <si>
    <t>Yongkang No. 2 Middle School</t>
  </si>
  <si>
    <t>TOEFL 56 ( Goal score is 85)</t>
  </si>
  <si>
    <t>Her agent is Shanghai Tiandao(上海天道). She is proactive, but her English is relatively weak.</t>
  </si>
  <si>
    <t>100814 Mengmeng Hu Common App Essay v1</t>
  </si>
  <si>
    <t>12/31</t>
  </si>
  <si>
    <t>Jiarun Zhang</t>
  </si>
  <si>
    <t>Huzhou High School</t>
  </si>
  <si>
    <t>T:87 S:N/A</t>
  </si>
  <si>
    <t>Feel stuck on the essay,want some guide from us</t>
  </si>
  <si>
    <t>100914 Jiarun Zhang main essay V1</t>
  </si>
  <si>
    <t>Check her essay but compare against agent's.</t>
  </si>
  <si>
    <t>Weiqi Chen</t>
  </si>
  <si>
    <t>Hangzhou Foreign Middle School</t>
  </si>
  <si>
    <t>TOEFL 110,SAT 2150</t>
  </si>
  <si>
    <t>easy-going, hardworking</t>
  </si>
  <si>
    <t>100814 TEMP Weiqi Chen Main Essay V1</t>
  </si>
  <si>
    <t>Tianci Wu</t>
  </si>
  <si>
    <t>TOP80</t>
  </si>
  <si>
    <t>TOEFL: 78/SAT: None</t>
  </si>
  <si>
    <t>easy-going, outgoing, not so patient</t>
  </si>
  <si>
    <t>101414 TMP Tianci Wu Commonapp Main Essay essay v1</t>
  </si>
  <si>
    <t>TH0373</t>
  </si>
  <si>
    <t>Jiayi Zhou</t>
  </si>
  <si>
    <t>Holmdel High School</t>
  </si>
  <si>
    <t>SAT 2000</t>
  </si>
  <si>
    <t>Very friendly and communicative/counselor not very helpful</t>
  </si>
  <si>
    <t>101514 amber zhou Common app main outline v1</t>
  </si>
  <si>
    <t>101614 TEMP Jiayi Zhou Main Essay v1</t>
  </si>
  <si>
    <t>689</t>
  </si>
  <si>
    <t>101914 jiayi zhou BC supp v1</t>
  </si>
  <si>
    <t>616</t>
  </si>
  <si>
    <t>102014 TEMP Jiayi Zhou Main Essay v3</t>
  </si>
  <si>
    <t>102014 TD Jiayi Zhou UMith supp V1</t>
  </si>
  <si>
    <t>102214 jiayi zhou BC supp v3</t>
  </si>
  <si>
    <t>481</t>
  </si>
  <si>
    <t>102114 TD0373 Jiayi Zhou Main Essay v5 from Jiayi Zhou</t>
  </si>
  <si>
    <t>102214 TD0373 Jiayi Zhou UMith supp v3 from Jiayi Zhou</t>
  </si>
  <si>
    <t>102214 Jiayi Zhou UMith supp3 v1 from Jiayi Zhou</t>
  </si>
  <si>
    <t>96</t>
  </si>
  <si>
    <t>102414 TD0373 Jiayi Zhou Emory supp v1 from Jiayi Zhouc</t>
  </si>
  <si>
    <t>362</t>
  </si>
  <si>
    <t>102214 Jiayi Zhou UMith supp2 v1 from Jiayi Zhou</t>
  </si>
  <si>
    <t>102414 TD0373 Jiayi Zhou Main Essay v7 from Jiayi Zhou</t>
  </si>
  <si>
    <t>102714 TD0373 Jiayi Zhou UMith supp v5 from Jiayi Zhou</t>
  </si>
  <si>
    <t>399</t>
  </si>
  <si>
    <t>102414 TD0373 Jiayi Zhou UMith supp3 v3 from Jiayi Zhou</t>
  </si>
  <si>
    <t>92</t>
  </si>
  <si>
    <t>102914 TD0373 Amber Penn State RESUME V1</t>
  </si>
  <si>
    <t>210</t>
  </si>
  <si>
    <t>TD0373 Jiayi Zhou Rutgers v1 from Jiayi Zhou</t>
  </si>
  <si>
    <t>628</t>
  </si>
  <si>
    <t>102614 TD0373 Jiayi Zhou UIUC2 v1 from Jiayi Zhou</t>
  </si>
  <si>
    <t>433</t>
  </si>
  <si>
    <t>102614 TD0373 Jiayi Zhou UWM v1 from Jiayi Zhou</t>
  </si>
  <si>
    <t>102614 TD0373 Jiayi Zhou UWM2 v1 from Jiayi Zhou</t>
  </si>
  <si>
    <t>102914 TD0373 Jiayi Zhou UIUC1 v1 from Jiayi Zhou</t>
  </si>
  <si>
    <t>110214 TD0373 jiayi zhou BC supp v5 from Jiayi Zhou</t>
  </si>
  <si>
    <t>110414 TD0373 Jiayi Zhou BU v1 from Jiayi Zhou</t>
  </si>
  <si>
    <t>110414 TD0373 Jiayi Zhou UW v1 from Jiayi Zhou</t>
  </si>
  <si>
    <t>110914 TD0373 Jiayi Zhou BU v3 from Jiayi Zhou</t>
  </si>
  <si>
    <t>111114 TD0373 Jiayi Zhou BU v5 from Jiayi Zhou</t>
  </si>
  <si>
    <t>212</t>
  </si>
  <si>
    <t>112014 TD0373 Jiayi Zhou UW Supp v3 from Jiayi Zhou</t>
  </si>
  <si>
    <t>316</t>
  </si>
  <si>
    <t>112414 TD0373 Jiayi Zhou UW Supp v5 from Jiayi Zhou</t>
  </si>
  <si>
    <t>Xinyi Jiang</t>
  </si>
  <si>
    <t>Jiaxing No.1 High School</t>
  </si>
  <si>
    <t>T:107 S:2050</t>
  </si>
  <si>
    <t>This girl has an agent to help her application, and her ability of using English is good</t>
  </si>
  <si>
    <t>101614 Xinyi Jiang main essay v1</t>
  </si>
  <si>
    <t>Shuyu Ruan</t>
  </si>
  <si>
    <t>Hangzhou No 14 Middle School</t>
  </si>
  <si>
    <t>TOEFL 101, SAT 2000</t>
  </si>
  <si>
    <t>I just communicate with her one time, she is willing to communicate with us</t>
  </si>
  <si>
    <t>101714 TEMP Shuyu Ruan Common app essay V1</t>
  </si>
  <si>
    <t>Jingying Zhuo</t>
  </si>
  <si>
    <t>TOP40</t>
  </si>
  <si>
    <t>TOEFL 103, SAT 1820(Jun)</t>
  </si>
  <si>
    <t>I never speak to the student. So I barely know him. Will do the talking on next Saturday (Oct. 25).</t>
  </si>
  <si>
    <t>101714 Jingying Zhuo Common App Essay v1</t>
  </si>
  <si>
    <t>Give comprehensive review</t>
  </si>
  <si>
    <t>Yue Huang</t>
  </si>
  <si>
    <t>US</t>
  </si>
  <si>
    <t>T:80+ SAT:n/a</t>
  </si>
  <si>
    <t>Wants to go CA most, but UC is a little difficult for him.</t>
  </si>
  <si>
    <t>110414 Yue Huang ComApp Essay V1</t>
  </si>
  <si>
    <t>TH0376</t>
  </si>
  <si>
    <t>Huaixi Xu</t>
  </si>
  <si>
    <t>Xinxin Ye (Crystal)</t>
  </si>
  <si>
    <t xml:space="preserve">Shanghai Xiehe High school </t>
  </si>
  <si>
    <t>TOEFL 101</t>
  </si>
  <si>
    <t>easy-going, smart</t>
  </si>
  <si>
    <t>110414 NICOLECatchEssay from Huaixi Xu</t>
  </si>
  <si>
    <t>111014 H0376 Huaixi Xu Oedipus v1</t>
  </si>
  <si>
    <t>381</t>
  </si>
  <si>
    <t>111414 TH0376 Huaixi Xu Oedipus v3</t>
  </si>
  <si>
    <t>112514 TH0376 Huaixi Xu Gatsby v1</t>
  </si>
  <si>
    <t>120614 TH0376 Huaixi Xu Gatsby v3</t>
  </si>
  <si>
    <t>904</t>
  </si>
  <si>
    <t>12/9</t>
  </si>
  <si>
    <t>120814 TH0376 Huaixi Xu Gatsby V5</t>
  </si>
  <si>
    <t>1062</t>
  </si>
  <si>
    <t>121813 TH0376 Huaixi Xu Oedipus v5</t>
  </si>
  <si>
    <t>TH0253</t>
  </si>
  <si>
    <t>Lucy Lu</t>
  </si>
  <si>
    <t>110414 TH0006 Yi Lu History DBQ V1</t>
  </si>
  <si>
    <t>11/5</t>
  </si>
  <si>
    <t>Apolish Express</t>
  </si>
  <si>
    <t>Yike Zhu</t>
  </si>
  <si>
    <t>Agent and CC</t>
  </si>
  <si>
    <t>TOEFL 107, SAT1990 Superscore 2010</t>
  </si>
  <si>
    <t>110514 TEMP Yike Zhu Main Essay V1</t>
  </si>
  <si>
    <t>Zidong Chen</t>
  </si>
  <si>
    <t>Suzhou Fenghua International Middle School</t>
  </si>
  <si>
    <t>Canada</t>
  </si>
  <si>
    <t>pure DIY without CC or Agent. Unlikely to join.</t>
  </si>
  <si>
    <t>110614 TEMP Zidong Chen UBC essay V1</t>
  </si>
  <si>
    <t>Zihan Chai</t>
  </si>
  <si>
    <t>TOEFL113， SAT2190（CR700，W690) SAT2 American History 770</t>
  </si>
  <si>
    <t xml:space="preserve">Active and polite </t>
  </si>
  <si>
    <t>111214 TEMP Zihan Chai Main Essay V1</t>
  </si>
  <si>
    <t>Zijin Yan</t>
  </si>
  <si>
    <t>Ningbo Beilun Middle school</t>
  </si>
  <si>
    <t>IEST 6.5 ACT 27-29</t>
  </si>
  <si>
    <t>outgoing and positive</t>
  </si>
  <si>
    <t>111714 TEMP Zijin Yan UC essays V1</t>
  </si>
  <si>
    <t>TH0298</t>
  </si>
  <si>
    <t>Haolong Yang</t>
  </si>
  <si>
    <t>014/7/23</t>
  </si>
  <si>
    <t>Lutheran School</t>
  </si>
  <si>
    <t>TOEFL 63</t>
  </si>
  <si>
    <t>He is not very proactive, but sometimes will have a great passion for something. He knows that he will face a great challenge in an American high school. He is a very important client. Gets a lot of attention from many Thinktown teachers.</t>
  </si>
  <si>
    <t>120914 TH0298 Haolong Yang Geography Presentation v3</t>
  </si>
  <si>
    <t>Jiaqi Liu</t>
  </si>
  <si>
    <t>Chengcheng Feng (April)</t>
  </si>
  <si>
    <t>Hangzhou Xuejun Middle School</t>
  </si>
  <si>
    <t>TOEFL 107 SAT2150</t>
  </si>
  <si>
    <t>hardworking and easygoing</t>
  </si>
  <si>
    <t>121014 TEMP Jiaqi Liu main esasy V1</t>
  </si>
  <si>
    <t>TH0363</t>
  </si>
  <si>
    <t>Tao Jin</t>
  </si>
  <si>
    <t>TOEFL: 85; SAT: N/A</t>
  </si>
  <si>
    <t>Easy to talk with, good time management skills, initiative, hard working</t>
  </si>
  <si>
    <t>121514 TH0363 Tao Jin People and events can sometimes surprise us V1</t>
  </si>
  <si>
    <t>12/17</t>
  </si>
  <si>
    <t>121614 TH0363 Tao Jin People and events can sometimes surprise us V2</t>
  </si>
  <si>
    <t>759</t>
  </si>
  <si>
    <t>Chuyang Zhao</t>
  </si>
  <si>
    <t>CT</t>
  </si>
  <si>
    <t>Toefl:73</t>
  </si>
  <si>
    <t>Hard working, active learner</t>
  </si>
  <si>
    <t>123114 TEMP Chuyang Zhao THDT#2 Cheating V1</t>
  </si>
  <si>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</si>
  <si>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</si>
  <si>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</si>
  <si>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</si>
  <si>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</si>
  <si>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</si>
  <si>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</si>
  <si>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</si>
  <si>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</si>
  <si>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</si>
  <si>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</si>
  <si>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</si>
  <si>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</si>
  <si>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</si>
  <si>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Key words of Article</t>
    <phoneticPr fontId="0" type="noConversion"/>
  </si>
  <si>
    <t>4/20/2014</t>
  </si>
  <si>
    <t>4/21/2014</t>
  </si>
  <si>
    <t>The Kite Runner v1</t>
  </si>
  <si>
    <t>4/22/2014</t>
  </si>
  <si>
    <t>4/23/2014</t>
  </si>
  <si>
    <t>Homelessness v1</t>
  </si>
  <si>
    <t>4/29/2014</t>
  </si>
  <si>
    <t>4/30/2014</t>
  </si>
  <si>
    <t>Mental Health v1</t>
  </si>
  <si>
    <t>Zhihao Zhou</t>
  </si>
  <si>
    <t>5/7/2014</t>
  </si>
  <si>
    <t>5/8/2014</t>
  </si>
  <si>
    <t>Cheating v9</t>
  </si>
  <si>
    <t>Life of Pi v1</t>
  </si>
  <si>
    <t>5/11/2014</t>
  </si>
  <si>
    <t>PS v1</t>
  </si>
  <si>
    <t>5/14/2014</t>
  </si>
  <si>
    <t>5/15/2014</t>
  </si>
  <si>
    <t>The Kite Runner v3</t>
  </si>
  <si>
    <t>5/21/2014</t>
  </si>
  <si>
    <t>5/22/2014</t>
  </si>
  <si>
    <t>common application v1</t>
  </si>
  <si>
    <t>Extended essay outline v1</t>
  </si>
  <si>
    <t>5/25/2014</t>
  </si>
  <si>
    <t>5/26/2014</t>
  </si>
  <si>
    <t>Mental Health v3</t>
  </si>
  <si>
    <t>Cheating v11</t>
  </si>
  <si>
    <t>Wenwen Chen (Wendy)</t>
  </si>
  <si>
    <t>5/31/2014</t>
  </si>
  <si>
    <t>history final evaluation essay v1</t>
  </si>
  <si>
    <t>6/3/2014</t>
  </si>
  <si>
    <t>common application v3</t>
  </si>
  <si>
    <t>6/4/2014</t>
  </si>
  <si>
    <t>Hamlet v1</t>
  </si>
  <si>
    <t>6/5/2014</t>
  </si>
  <si>
    <t>Extended essay v1</t>
  </si>
  <si>
    <t>The Kite Runner v5</t>
  </si>
  <si>
    <t>TH0029</t>
  </si>
  <si>
    <t>6/6/2014</t>
  </si>
  <si>
    <t>Y</t>
  </si>
  <si>
    <t>Journaling Assignment v1</t>
  </si>
  <si>
    <t>6/9/2014</t>
  </si>
  <si>
    <t>The Kite Runner v7</t>
  </si>
  <si>
    <t>6/10/2014</t>
  </si>
  <si>
    <t>Hamlet v3</t>
  </si>
  <si>
    <t>6/13/2014</t>
  </si>
  <si>
    <t>Extended Essay v3</t>
  </si>
  <si>
    <t>6/17/2014</t>
  </si>
  <si>
    <t>6/18/2014</t>
  </si>
  <si>
    <t>Main Essay v1</t>
  </si>
  <si>
    <t xml:space="preserve">Cheating v1 </t>
  </si>
  <si>
    <t>Hamlet v5</t>
  </si>
  <si>
    <t>India Essay v1</t>
  </si>
  <si>
    <t>6/19/2014</t>
  </si>
  <si>
    <t>The Curious Incident v1</t>
  </si>
  <si>
    <t>6/28/2014</t>
  </si>
  <si>
    <t>Hamlet v7</t>
  </si>
  <si>
    <t>6/29/2014</t>
  </si>
  <si>
    <t>Cheating v3</t>
  </si>
  <si>
    <t>6/30/2014</t>
  </si>
  <si>
    <t>The Curious Incident v3</t>
  </si>
  <si>
    <t>India Essay v3</t>
  </si>
  <si>
    <t>7/1/2014</t>
  </si>
  <si>
    <t>7/2/2014</t>
  </si>
  <si>
    <t>common application v5</t>
  </si>
  <si>
    <t>7/6/2014</t>
  </si>
  <si>
    <t>Hamlet v9</t>
  </si>
  <si>
    <t>7/7/2014</t>
  </si>
  <si>
    <t>Cheating v5</t>
  </si>
  <si>
    <t>Blink v1</t>
  </si>
  <si>
    <t>7/8/2014</t>
  </si>
  <si>
    <t>7/9/2014</t>
  </si>
  <si>
    <t>common application v7</t>
  </si>
  <si>
    <t>7/11/2014</t>
  </si>
  <si>
    <t>Common App Essay v1</t>
  </si>
  <si>
    <t>7/13/2014</t>
  </si>
  <si>
    <t>Blink v3</t>
  </si>
  <si>
    <t>7/14/2014</t>
  </si>
  <si>
    <t>Hamlet v11</t>
  </si>
  <si>
    <t>Main Essay v7</t>
  </si>
  <si>
    <t>7/15/2014</t>
  </si>
  <si>
    <t>7/16/2014</t>
  </si>
  <si>
    <t>7/17/2014</t>
  </si>
  <si>
    <t>7/18/2014</t>
  </si>
  <si>
    <t>7/19/2014</t>
  </si>
  <si>
    <t>7/20/2014</t>
  </si>
  <si>
    <t>Hamlet v13</t>
  </si>
  <si>
    <t>7/21/2014</t>
  </si>
  <si>
    <t>Common App Essay v9</t>
  </si>
  <si>
    <t>7/22/2014</t>
  </si>
  <si>
    <t>UC Essay v1</t>
  </si>
  <si>
    <t>Blink v4</t>
  </si>
  <si>
    <t>7/23/2014</t>
  </si>
  <si>
    <t>The Curious Incident v5</t>
  </si>
  <si>
    <t>Cheating v7</t>
  </si>
  <si>
    <t>Common App Essay v3</t>
  </si>
  <si>
    <t>7/24/2014</t>
  </si>
  <si>
    <t>Common App v1</t>
  </si>
  <si>
    <t>7/26/2014</t>
  </si>
  <si>
    <t>Common App Essay v11</t>
  </si>
  <si>
    <t>7/27/2014</t>
  </si>
  <si>
    <t>My Sister's Keeper v1</t>
  </si>
  <si>
    <t>7/28/2014</t>
  </si>
  <si>
    <t>Common App v3</t>
  </si>
  <si>
    <t>7/29/2014</t>
  </si>
  <si>
    <t>Common App v5</t>
  </si>
  <si>
    <t>7/30/2014</t>
  </si>
  <si>
    <t>Common App v9</t>
  </si>
  <si>
    <t>Main Essay v3</t>
  </si>
  <si>
    <t>7/31/2014</t>
  </si>
  <si>
    <t>Cheating v1</t>
  </si>
  <si>
    <t>8/1/2014</t>
  </si>
  <si>
    <t>8/2/2014</t>
  </si>
  <si>
    <t>TD0289</t>
  </si>
  <si>
    <t>8/3/2014</t>
  </si>
  <si>
    <t>Common App v7</t>
  </si>
  <si>
    <t>8/4/2014</t>
  </si>
  <si>
    <t>Life of Pi v3</t>
  </si>
  <si>
    <t>8/10/2014</t>
  </si>
  <si>
    <t>Main Essay v5</t>
  </si>
  <si>
    <t>8/6/2014</t>
  </si>
  <si>
    <t>8/8/2014</t>
  </si>
  <si>
    <t>8/11/2014</t>
  </si>
  <si>
    <t>My Sister's Keeper v3</t>
  </si>
  <si>
    <t>8/12/2014</t>
  </si>
  <si>
    <t>Main Essay v13</t>
  </si>
  <si>
    <t>Lego v1</t>
  </si>
  <si>
    <t>8/13/2014</t>
  </si>
  <si>
    <t>8/14/2014</t>
  </si>
  <si>
    <t>Upenn Supplement v1</t>
  </si>
  <si>
    <t>8/15/2014</t>
  </si>
  <si>
    <t>Book Report v1</t>
  </si>
  <si>
    <t>Main Essay v9</t>
  </si>
  <si>
    <t>8/17/2014</t>
  </si>
  <si>
    <t>W</t>
  </si>
  <si>
    <t>Lego v3</t>
  </si>
  <si>
    <t>8/16/2014</t>
  </si>
  <si>
    <t>Main Essay v15</t>
  </si>
  <si>
    <t>8/18/2014</t>
  </si>
  <si>
    <t>Athletes v1</t>
  </si>
  <si>
    <t>Movie Report v1</t>
  </si>
  <si>
    <t>8/19/2014</t>
  </si>
  <si>
    <t>Common App v11</t>
  </si>
  <si>
    <t>My Sister's Keeper v5</t>
  </si>
  <si>
    <t>8/20/2014</t>
  </si>
  <si>
    <t>Main Essay v11</t>
  </si>
  <si>
    <t>Main Essay v17</t>
  </si>
  <si>
    <t>8/21/2014</t>
  </si>
  <si>
    <t>Lego v5</t>
  </si>
  <si>
    <t>8/22/2014</t>
  </si>
  <si>
    <t>8/23/2014</t>
  </si>
  <si>
    <t>UC Essays v3</t>
  </si>
  <si>
    <t>8/25/2014</t>
  </si>
  <si>
    <t>Main Essay v19</t>
  </si>
  <si>
    <t>8/24/2014</t>
  </si>
  <si>
    <t>8/26/2014</t>
  </si>
  <si>
    <t>Athletes v3</t>
  </si>
  <si>
    <t>My Sister's Keeper v7</t>
  </si>
  <si>
    <t>Common App v13</t>
  </si>
  <si>
    <t>8/27/2014</t>
  </si>
  <si>
    <t>UC Essay v5</t>
  </si>
  <si>
    <t>8/28/2014</t>
  </si>
  <si>
    <t>UC Essays v5</t>
  </si>
  <si>
    <t>Freshman Seminar Comparison v1</t>
  </si>
  <si>
    <t>8/29/2014</t>
  </si>
  <si>
    <t>Main Essay v21</t>
  </si>
  <si>
    <t>8/31/2014</t>
  </si>
  <si>
    <t>UCC Statement v1</t>
  </si>
  <si>
    <t>9/1/2014</t>
  </si>
  <si>
    <t>9/2/2014</t>
  </si>
  <si>
    <t>Common App v15</t>
  </si>
  <si>
    <t>My Sister's Keeper v9</t>
  </si>
  <si>
    <t>Main Essay v23</t>
  </si>
  <si>
    <t>UC Essays v7</t>
  </si>
  <si>
    <t>Club v1</t>
  </si>
  <si>
    <t>9/9/2014</t>
  </si>
  <si>
    <t>9/4/2014</t>
  </si>
  <si>
    <t>Upenn Supplement v3</t>
  </si>
  <si>
    <t>9/5/2014</t>
  </si>
  <si>
    <t>LING Essay v1</t>
  </si>
  <si>
    <t>Business v1</t>
  </si>
  <si>
    <t>9/6/2014</t>
  </si>
  <si>
    <t>Lightning Thief v1</t>
  </si>
  <si>
    <t>UCC Statement v3</t>
  </si>
  <si>
    <t>9/7/2014</t>
  </si>
  <si>
    <t>NYU Essay v1</t>
  </si>
  <si>
    <t>Club v3</t>
  </si>
  <si>
    <t>9/10/2014</t>
  </si>
  <si>
    <t>UCC Statement v5</t>
  </si>
  <si>
    <t>SAT Reading Practice v1</t>
  </si>
  <si>
    <t>World History v1</t>
  </si>
  <si>
    <t>9/11/2014</t>
  </si>
  <si>
    <t>Lord of the Flies v3</t>
  </si>
  <si>
    <t>TH0209</t>
  </si>
  <si>
    <t>9/12/2014</t>
  </si>
  <si>
    <t>EADI Essay v1</t>
  </si>
  <si>
    <t>TD0310</t>
  </si>
  <si>
    <t>Lord of the Flies v5</t>
  </si>
  <si>
    <t>TD0350</t>
  </si>
  <si>
    <t>9/15/2014</t>
  </si>
  <si>
    <t>NYU Essay v3</t>
  </si>
  <si>
    <t>9/14/2014</t>
  </si>
  <si>
    <t>9/16/2014</t>
  </si>
  <si>
    <t>Athletes v5</t>
  </si>
  <si>
    <t>World History v3</t>
  </si>
  <si>
    <t>UC Essays v1</t>
  </si>
  <si>
    <t>Book reflection v1</t>
  </si>
  <si>
    <t>Baruch-Zicklin Essays v1</t>
  </si>
  <si>
    <t>Humanity Essay v1</t>
  </si>
  <si>
    <t>Rutgers Essay v1</t>
  </si>
  <si>
    <t>9/17/2014</t>
  </si>
  <si>
    <t>LING Essay 2 v1</t>
  </si>
  <si>
    <t>SAT Reading 2 v1</t>
  </si>
  <si>
    <t>Common App outline v1</t>
  </si>
  <si>
    <t>9/18/2014</t>
  </si>
  <si>
    <t>Purdue+Georgia Tech v1</t>
  </si>
  <si>
    <t>Cover Letter v1</t>
  </si>
  <si>
    <t>Baruch-Zicklin Essays v3</t>
  </si>
  <si>
    <t>NYU Essay v5</t>
  </si>
  <si>
    <t>9/19/2014</t>
  </si>
  <si>
    <t>Humanity Essay v3</t>
  </si>
  <si>
    <t>UVA Essay v1</t>
  </si>
  <si>
    <t>EADI Essay v3</t>
  </si>
  <si>
    <t>9/22/2014</t>
  </si>
  <si>
    <t>NYU Essay v7</t>
  </si>
  <si>
    <t>9/20/2014</t>
  </si>
  <si>
    <t>9/21/2014</t>
  </si>
  <si>
    <t>9/23/2014</t>
  </si>
  <si>
    <t>UC Essay v7</t>
  </si>
  <si>
    <t>Athletes v7</t>
  </si>
  <si>
    <t>Rutgers Essay v3</t>
  </si>
  <si>
    <t>Baruch-Zicklin Essays v5</t>
  </si>
  <si>
    <t>Irony v1</t>
  </si>
  <si>
    <t>SAT Reading 3 v1</t>
  </si>
  <si>
    <t>Common app v3</t>
  </si>
  <si>
    <t>Rice v1</t>
  </si>
  <si>
    <t>9/24/2014</t>
  </si>
  <si>
    <t>English Learning v1</t>
  </si>
  <si>
    <t>EADI Essay v5</t>
  </si>
  <si>
    <t>UNC Supplement Essays v1</t>
  </si>
  <si>
    <t>NYU Essay v9</t>
  </si>
  <si>
    <t>Baruch-Zicklin Essays v7</t>
  </si>
  <si>
    <t>9/25/2014</t>
  </si>
  <si>
    <t>UC Essay v3</t>
  </si>
  <si>
    <t>9/26/2014</t>
  </si>
  <si>
    <t>Common App outline v5</t>
  </si>
  <si>
    <t>9/27/2014</t>
  </si>
  <si>
    <t>9/29/2014</t>
  </si>
  <si>
    <t>Rikki Tikki Assignment v1</t>
  </si>
  <si>
    <t>9/30/2014</t>
  </si>
  <si>
    <t>Purdue+Georgia Tech v3</t>
  </si>
  <si>
    <t>Outline #2 v1</t>
  </si>
  <si>
    <t>10/1/2014</t>
  </si>
  <si>
    <t>Upenn Supplement v5</t>
  </si>
  <si>
    <t>UC Essays v9</t>
  </si>
  <si>
    <t>Common Application v11</t>
  </si>
  <si>
    <t>SAT Training v1</t>
  </si>
  <si>
    <t>10/2/2014</t>
  </si>
  <si>
    <t>Common Application v1</t>
  </si>
  <si>
    <t>10/3/2014</t>
  </si>
  <si>
    <t>Essay #2 v3</t>
  </si>
  <si>
    <t>10/4/2014</t>
  </si>
  <si>
    <t>10/6/2014</t>
  </si>
  <si>
    <t>GIT Essay v1</t>
  </si>
  <si>
    <t>Common Application v13</t>
  </si>
  <si>
    <t>Rice v3</t>
  </si>
  <si>
    <t>10/5/2014</t>
  </si>
  <si>
    <t>10/7/2014</t>
  </si>
  <si>
    <t>Purdue+Georgia Tech v5</t>
  </si>
  <si>
    <t>Rikki Tikki Assignment v3</t>
  </si>
  <si>
    <t>Lab Report v1</t>
  </si>
  <si>
    <t>SAT Reading 4 v1</t>
  </si>
  <si>
    <t>10/8/2014</t>
  </si>
  <si>
    <t>Irony v3</t>
  </si>
  <si>
    <t>Essay #2 v5</t>
  </si>
  <si>
    <t>Common Application v15</t>
  </si>
  <si>
    <t>Georgia Tech v3</t>
  </si>
  <si>
    <t>Purdue+Georgia Tech v7</t>
  </si>
  <si>
    <t>BU Essay v1</t>
  </si>
  <si>
    <t>Tufts supplement essays v1</t>
  </si>
  <si>
    <t>10/9/2014</t>
  </si>
  <si>
    <t>Explanation to educational interruption v1</t>
  </si>
  <si>
    <t>Georgia Tech v5</t>
  </si>
  <si>
    <t>10/10/2014</t>
  </si>
  <si>
    <t>Short Story v1</t>
  </si>
  <si>
    <t>10/11/2014</t>
  </si>
  <si>
    <t>10/13/2014</t>
  </si>
  <si>
    <t>H</t>
  </si>
  <si>
    <t>MB Essay v1</t>
  </si>
  <si>
    <t>10/12/2014</t>
  </si>
  <si>
    <t>10/14/2014</t>
  </si>
  <si>
    <t>Upenn Supplement v7</t>
  </si>
  <si>
    <t>SAT Reading 5 v1</t>
  </si>
  <si>
    <t>Georgia Tech v7</t>
  </si>
  <si>
    <t>Rice v5</t>
  </si>
  <si>
    <t>Midterm v1</t>
  </si>
  <si>
    <t>10/15/2014</t>
  </si>
  <si>
    <t>Rikki Tikki Assignment v5</t>
  </si>
  <si>
    <t>Environmental Humanity v1</t>
  </si>
  <si>
    <t>Main Outline v1</t>
  </si>
  <si>
    <t>10/16/2014</t>
  </si>
  <si>
    <t>Common App Outline v7</t>
  </si>
  <si>
    <t>10/17/2014</t>
  </si>
  <si>
    <t>Common App essay v1</t>
  </si>
  <si>
    <t>10/18/2014</t>
  </si>
  <si>
    <t>10/20/2014</t>
  </si>
  <si>
    <t>Upenn Supplement v9</t>
  </si>
  <si>
    <t>Rutgers v1</t>
  </si>
  <si>
    <t>CMU v1</t>
  </si>
  <si>
    <t>10/19/2014</t>
  </si>
  <si>
    <t>Tufts v3</t>
  </si>
  <si>
    <t>10/21/2014</t>
  </si>
  <si>
    <t>Purdue and Maryland v1</t>
  </si>
  <si>
    <t>Double Entry Journal v1</t>
  </si>
  <si>
    <t>BC v1</t>
  </si>
  <si>
    <t>BU v3</t>
  </si>
  <si>
    <t>10/22/2014</t>
  </si>
  <si>
    <t>Maryland #2 v1</t>
  </si>
  <si>
    <t>U Michigan v1</t>
  </si>
  <si>
    <t>Michigan v1</t>
  </si>
  <si>
    <t>Rutgers v3</t>
  </si>
  <si>
    <t>Paper 3 outline v1</t>
  </si>
  <si>
    <t>10/23/2014</t>
  </si>
  <si>
    <t>SAT Reading 6 v1</t>
  </si>
  <si>
    <t>Main Essay v24</t>
  </si>
  <si>
    <t>Purdue v1</t>
  </si>
  <si>
    <t>UVA v1</t>
  </si>
  <si>
    <t>Activity v1</t>
  </si>
  <si>
    <t>CMU v3</t>
  </si>
  <si>
    <t>UC v5</t>
  </si>
  <si>
    <t>BC v3</t>
  </si>
  <si>
    <t>10/24/2014</t>
  </si>
  <si>
    <t>Wisconsin-Madison v1</t>
  </si>
  <si>
    <t>Rutgers v5</t>
  </si>
  <si>
    <t>Advocacy v1</t>
  </si>
  <si>
    <t>TD0373</t>
  </si>
  <si>
    <t>Michigan v3</t>
  </si>
  <si>
    <t>Penn v9</t>
  </si>
  <si>
    <t>Rice v7</t>
  </si>
  <si>
    <t>10/27/2014</t>
  </si>
  <si>
    <t>English Project 2 v1</t>
  </si>
  <si>
    <t>BU v5</t>
  </si>
  <si>
    <t>Michigan supp3 v1</t>
  </si>
  <si>
    <t>10/28/2014</t>
  </si>
  <si>
    <t>Emory v1</t>
  </si>
  <si>
    <t>Michigan supp2 v1</t>
  </si>
  <si>
    <t>Tufts v5</t>
  </si>
  <si>
    <t>10/29/2014</t>
  </si>
  <si>
    <t>10/25/2014</t>
  </si>
  <si>
    <t>Maryland #2 v3</t>
  </si>
  <si>
    <t>Penn v3</t>
  </si>
  <si>
    <t>Ann Arbor #1 #3 v1</t>
  </si>
  <si>
    <t>Ann Arbor #2 v1</t>
  </si>
  <si>
    <t>Purdue and Maryland v3</t>
  </si>
  <si>
    <t>CMU v5</t>
  </si>
  <si>
    <t>10/30/2014</t>
  </si>
  <si>
    <t>To Kill a Mockingbird v1</t>
  </si>
  <si>
    <t>10/26/2014</t>
  </si>
  <si>
    <t>UVA v3</t>
  </si>
  <si>
    <t>Purdue v3</t>
  </si>
  <si>
    <t>WPI v1</t>
  </si>
  <si>
    <t>TD0194</t>
  </si>
  <si>
    <t>Paper 3 v3</t>
  </si>
  <si>
    <t>Michigan v5</t>
  </si>
  <si>
    <t>Michigan supp3 v3</t>
  </si>
  <si>
    <t>Activity v3</t>
  </si>
  <si>
    <t>11/3/2014</t>
  </si>
  <si>
    <t>Wisconsin-Madison v3</t>
  </si>
  <si>
    <t>10/31/2014</t>
  </si>
  <si>
    <t>Double Entry v3</t>
  </si>
  <si>
    <t>Penn State v1</t>
  </si>
  <si>
    <t>UIUC2 v1</t>
  </si>
  <si>
    <t>UWM v1</t>
  </si>
  <si>
    <t>UWM2 v1</t>
  </si>
  <si>
    <t>UVA v5</t>
  </si>
  <si>
    <t>Purdue and Maryland v5</t>
  </si>
  <si>
    <t>Purdue and Maryland #2 v5</t>
  </si>
  <si>
    <t>UIUC1 v1</t>
  </si>
  <si>
    <t>Penn v5</t>
  </si>
  <si>
    <t>Ann Arbor #3 v3</t>
  </si>
  <si>
    <t>Ann Arbor #1 v3</t>
  </si>
  <si>
    <t>Modest Proposal v3</t>
  </si>
  <si>
    <t>SAT Reading 6 v3</t>
  </si>
  <si>
    <t>TC0184</t>
  </si>
  <si>
    <t>Lab Report #3 v1</t>
  </si>
  <si>
    <t>11/2/2014</t>
  </si>
  <si>
    <t>11/4/2014</t>
  </si>
  <si>
    <t>Metamorphosis Book Report v1</t>
  </si>
  <si>
    <t>Paper 3 v5</t>
  </si>
  <si>
    <t>History outline v1</t>
  </si>
  <si>
    <t>BC v5</t>
  </si>
  <si>
    <t>Wesleyan v1</t>
  </si>
  <si>
    <t>UC v1</t>
  </si>
  <si>
    <t>11/5/2014</t>
  </si>
  <si>
    <t>Catcher in the Rye v1</t>
  </si>
  <si>
    <t>Yi Lu</t>
  </si>
  <si>
    <t>History DBQ v1</t>
  </si>
  <si>
    <t>Paper 3 v7</t>
  </si>
  <si>
    <t>BU v1</t>
  </si>
  <si>
    <t>11/6/2014</t>
  </si>
  <si>
    <t>UW v1</t>
  </si>
  <si>
    <t>Lehigh #1 v1</t>
  </si>
  <si>
    <t>Legigh #2 v1</t>
  </si>
  <si>
    <t>11/7/2014</t>
  </si>
  <si>
    <t>Wesleyan v3</t>
  </si>
  <si>
    <t>Magi's Gift v1</t>
  </si>
  <si>
    <t>Magi's Gift Persuasive Essay v1</t>
  </si>
  <si>
    <t>UBC v1</t>
  </si>
  <si>
    <t>Chudan Chen</t>
  </si>
  <si>
    <t>Main Essay v2 from Maggie Whitehead</t>
  </si>
  <si>
    <t>11/10/2014</t>
  </si>
  <si>
    <t>UC #1 v1</t>
  </si>
  <si>
    <t>UC #2 v1</t>
  </si>
  <si>
    <t>11/8/2014</t>
  </si>
  <si>
    <t>Wesleyan v5</t>
  </si>
  <si>
    <t>11/11/2014</t>
  </si>
  <si>
    <t>PSU v1</t>
  </si>
  <si>
    <t>UIUC v1</t>
  </si>
  <si>
    <t>Oedipus v1</t>
  </si>
  <si>
    <t>UC v3</t>
  </si>
  <si>
    <t>11/12/2014</t>
  </si>
  <si>
    <t>NYU v1</t>
  </si>
  <si>
    <t>Lehigh #1 v3</t>
  </si>
  <si>
    <t>Legigh #2 v3</t>
  </si>
  <si>
    <t>UC v11</t>
  </si>
  <si>
    <t>History Outline v3</t>
  </si>
  <si>
    <t>Wesleyan v7</t>
  </si>
  <si>
    <t>11/13/2014</t>
  </si>
  <si>
    <t>UC Essay #2 v1</t>
  </si>
  <si>
    <t>UIUC v3</t>
  </si>
  <si>
    <t>11/14/2014</t>
  </si>
  <si>
    <t>TH0190</t>
  </si>
  <si>
    <t>Yiang Wu</t>
  </si>
  <si>
    <t>Odyssey v1</t>
  </si>
  <si>
    <t>Oedipus v3</t>
  </si>
  <si>
    <t>UC v7</t>
  </si>
  <si>
    <t>11/17/2014</t>
  </si>
  <si>
    <t>Magi's Gift Persuasive Essay v3</t>
  </si>
  <si>
    <t>11/15/2014</t>
  </si>
  <si>
    <t>University of Washington v1</t>
  </si>
  <si>
    <t>UC v9</t>
  </si>
  <si>
    <t>UW &amp; Rochester v1</t>
  </si>
  <si>
    <t>11/18/2014</t>
  </si>
  <si>
    <t>UC #1 v3</t>
  </si>
  <si>
    <t>UC #2 v3</t>
  </si>
  <si>
    <t>11/19/2014</t>
  </si>
  <si>
    <t>University of Texas at Austin v1</t>
  </si>
  <si>
    <t>Macbeth v1</t>
  </si>
  <si>
    <t>UW v3</t>
  </si>
  <si>
    <t>UW #3 v1</t>
  </si>
  <si>
    <t>11/20/2014</t>
  </si>
  <si>
    <t>Swarthmore v1</t>
  </si>
  <si>
    <t>11/21/2014</t>
  </si>
  <si>
    <t>History Contest v5</t>
  </si>
  <si>
    <t>UW &amp; Rochester v3</t>
  </si>
  <si>
    <t>UW #2 v1</t>
  </si>
  <si>
    <t>UW #1 #3 v3</t>
  </si>
  <si>
    <t>11/24/2014</t>
  </si>
  <si>
    <t>11/25/2014</t>
  </si>
  <si>
    <t>Macbeth v3</t>
  </si>
  <si>
    <t>Wellesley v1</t>
  </si>
  <si>
    <t>EADI #4 v1</t>
  </si>
  <si>
    <t>Speech v1</t>
  </si>
  <si>
    <t>11/22/2014</t>
  </si>
  <si>
    <t>Business Assignment v1</t>
  </si>
  <si>
    <t>11/23/2014</t>
  </si>
  <si>
    <t>11/26/2014</t>
  </si>
  <si>
    <t>Magi's Gift v5</t>
  </si>
  <si>
    <t>Swarthmore v3</t>
  </si>
  <si>
    <t>UW &amp; Rochester v5</t>
  </si>
  <si>
    <t>UW #2 v3</t>
  </si>
  <si>
    <t>12/1/2014</t>
  </si>
  <si>
    <t>To Kill a Mockingbird v3</t>
  </si>
  <si>
    <t>NYU v3</t>
  </si>
  <si>
    <t>UT-Austin v3</t>
  </si>
  <si>
    <t>UW v5</t>
  </si>
  <si>
    <t>UW #1 #3 v5</t>
  </si>
  <si>
    <t>Gatsby v1</t>
  </si>
  <si>
    <t>11/29/2014</t>
  </si>
  <si>
    <t>12/2/2014</t>
  </si>
  <si>
    <t>The Lottery v1</t>
  </si>
  <si>
    <t>11/30/2014</t>
  </si>
  <si>
    <t>Synthesis Project v1</t>
  </si>
  <si>
    <t>Speech v3</t>
  </si>
  <si>
    <t>12/3/2014</t>
  </si>
  <si>
    <t>12/4/2014</t>
  </si>
  <si>
    <t>Emory + CMU v1</t>
  </si>
  <si>
    <t>EADI #4 v7</t>
  </si>
  <si>
    <t>Wellesley v3</t>
  </si>
  <si>
    <t>12/5/2014</t>
  </si>
  <si>
    <t>Smith v1</t>
  </si>
  <si>
    <t>Cornell v1</t>
  </si>
  <si>
    <t>Gatsby v3</t>
  </si>
  <si>
    <t>12/8/2014</t>
  </si>
  <si>
    <t>NYU v5</t>
  </si>
  <si>
    <t>12/7/2014</t>
  </si>
  <si>
    <t>12/9/2014</t>
  </si>
  <si>
    <t>Gatsby v5</t>
  </si>
  <si>
    <t>Purdue v5</t>
  </si>
  <si>
    <t>Swarthmore v5</t>
  </si>
  <si>
    <t>Smith v3</t>
  </si>
  <si>
    <t>UNC v3</t>
  </si>
  <si>
    <t>12/10/2014</t>
  </si>
  <si>
    <t>Rochester v1</t>
  </si>
  <si>
    <t>History Contest v7</t>
  </si>
  <si>
    <t>Geography Presentation v1</t>
  </si>
  <si>
    <t>Wellesley v5</t>
  </si>
  <si>
    <t>12/11/2014</t>
  </si>
  <si>
    <t>Emory v3</t>
  </si>
  <si>
    <t>Haverford v1</t>
  </si>
  <si>
    <t>12/12/2014</t>
  </si>
  <si>
    <t>CMU v9</t>
  </si>
  <si>
    <t>Cornell v3</t>
  </si>
  <si>
    <t>Creating Place v1</t>
  </si>
  <si>
    <t>BU v7</t>
  </si>
  <si>
    <t>Smith v5</t>
  </si>
  <si>
    <t>Purdue v7</t>
  </si>
  <si>
    <t>12/15/2014</t>
  </si>
  <si>
    <t>Swarthmore v7</t>
  </si>
  <si>
    <t>The Lottery v3</t>
  </si>
  <si>
    <t>12/13/2014</t>
  </si>
  <si>
    <t>12/14/2014</t>
  </si>
  <si>
    <t>Whitman v1</t>
  </si>
  <si>
    <t>Wellesley v7</t>
  </si>
  <si>
    <t>CMU v11</t>
  </si>
  <si>
    <t>Essay v1</t>
  </si>
  <si>
    <t>12/16/2014</t>
  </si>
  <si>
    <t>Northwestern v1</t>
  </si>
  <si>
    <t>12/17/2014</t>
  </si>
  <si>
    <t>Haverford v3</t>
  </si>
  <si>
    <t>12/18/2014</t>
  </si>
  <si>
    <t>Lafayette v1</t>
  </si>
  <si>
    <t>Syracuse v1</t>
  </si>
  <si>
    <t>Pratt v1</t>
  </si>
  <si>
    <t>Illinois Chicago v1</t>
  </si>
  <si>
    <t>Lehigh v1</t>
  </si>
  <si>
    <t>TD0253</t>
  </si>
  <si>
    <t>Swarthmore v9</t>
  </si>
  <si>
    <t>Tufts v1</t>
  </si>
  <si>
    <t>UK v1</t>
  </si>
  <si>
    <t>Essay v3</t>
  </si>
  <si>
    <t>Cornell v5</t>
  </si>
  <si>
    <t>Oedipus v5</t>
  </si>
  <si>
    <t>12/19/2014</t>
  </si>
  <si>
    <t>Wellesley v9</t>
  </si>
  <si>
    <t>Whitman v3</t>
  </si>
  <si>
    <t>12/20/2014</t>
  </si>
  <si>
    <t>Lehigh v3</t>
  </si>
  <si>
    <t>12/22/2014</t>
  </si>
  <si>
    <t>Syracuse v3</t>
  </si>
  <si>
    <t>Penn v1</t>
  </si>
  <si>
    <t>NYU v7</t>
  </si>
  <si>
    <t>12/21/2014</t>
  </si>
  <si>
    <t>Whitman v5</t>
  </si>
  <si>
    <t>12/23/2014</t>
  </si>
  <si>
    <t>NYU v9</t>
  </si>
  <si>
    <t>Swarthmore v11</t>
  </si>
  <si>
    <t>Virginia Tech v1</t>
  </si>
  <si>
    <t>Syracuse #2 v1</t>
  </si>
  <si>
    <t>BU v9</t>
  </si>
  <si>
    <t>Pratt v3</t>
  </si>
  <si>
    <t>Northwestern v3</t>
  </si>
  <si>
    <t>CMU v7</t>
  </si>
  <si>
    <t>12/24/2014</t>
  </si>
  <si>
    <t>Cornell v7</t>
  </si>
  <si>
    <t>Syracuse #1 v1</t>
  </si>
  <si>
    <t>12/25/2014</t>
  </si>
  <si>
    <t>12/26/2014</t>
  </si>
  <si>
    <t>12/27/2014</t>
  </si>
  <si>
    <t>Syracuse v5</t>
  </si>
  <si>
    <t>Swarthmore v13</t>
  </si>
  <si>
    <t>The Lottery v5</t>
  </si>
  <si>
    <t>12/29/2014</t>
  </si>
  <si>
    <t>Syracuse #2 v3</t>
  </si>
  <si>
    <t>Syracuse #1 v5</t>
  </si>
  <si>
    <t>12/28/2014</t>
  </si>
  <si>
    <t>Northwestern v5</t>
  </si>
  <si>
    <t>Cornell v9</t>
  </si>
  <si>
    <t>Rochester v3</t>
  </si>
  <si>
    <t>Lehigh v5</t>
  </si>
  <si>
    <t>12/30/2014</t>
  </si>
  <si>
    <t>Penn v7</t>
  </si>
  <si>
    <t>Northwestern v7</t>
  </si>
  <si>
    <t>Rochester v5</t>
  </si>
  <si>
    <t>12/31/2014</t>
  </si>
  <si>
    <t>Harvard v1</t>
  </si>
  <si>
    <t>Total</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</si>
  <si>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</si>
  <si>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</si>
  <si>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</si>
  <si>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</si>
  <si>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</si>
  <si>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</si>
  <si>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</si>
  <si>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</si>
  <si>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</si>
  <si>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</si>
  <si>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</si>
  <si>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</si>
  <si>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</si>
  <si>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</si>
  <si>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</si>
  <si>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</si>
  <si>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</si>
  <si>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</si>
  <si>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</si>
  <si>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</si>
  <si>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</si>
  <si>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010215 TD0209 Hongnan Wang UR Essay v7</t>
  </si>
  <si>
    <t>1/2/2015</t>
  </si>
  <si>
    <t>Rochester v7</t>
  </si>
  <si>
    <t>020214 TD0209 Yizhuo Shao Grace Rochester Essay v3</t>
  </si>
  <si>
    <t>010214 TH0198 Zhihao Zhou The giver V1</t>
  </si>
  <si>
    <t>The Giver v1</t>
  </si>
  <si>
    <t>010315 TD0311 Sihong Li MSU v1</t>
  </si>
  <si>
    <t>Michigan State v1</t>
  </si>
  <si>
    <t>1/3/2015</t>
  </si>
  <si>
    <t>8 - 9:15 TEMP Chuyang Zhao THDT#2 Cheating V1</t>
  </si>
  <si>
    <t>010315 TD0371 Zhicheng Xu Roc v1</t>
  </si>
  <si>
    <t>252</t>
  </si>
  <si>
    <t>9:20 - 9:45 TD0209 Hongnan Wang UR Essay v7</t>
  </si>
  <si>
    <t>9:50 - 10:30 TD0209 Yizhuo Shao Grace Rochester Essay v3</t>
  </si>
  <si>
    <t>10:55 - 11:40 TD0371 Zhicheng Xu Roc v1</t>
  </si>
  <si>
    <t>8 - 8:45 TH0319 Jinkai Wu The Lottery v5</t>
  </si>
  <si>
    <t>1/5/2015</t>
  </si>
  <si>
    <t>8:50 - 9:15 Discussed agenda with Helen.</t>
  </si>
  <si>
    <t>9:15 - 9:35 Reviewed background for The Giver.</t>
  </si>
  <si>
    <t>9:35 - 10:30 TH0198 Zhihao Zhou The giver V1</t>
  </si>
  <si>
    <t>Zhixuan Huang</t>
  </si>
  <si>
    <t>Georgetown v1</t>
  </si>
  <si>
    <t>10:30 - 11 Did background research on TOEFL requirements.</t>
  </si>
  <si>
    <t>11:05 - 12:30 TD0370 Zhixuan Huang Georgetown University Supplement Essay V1</t>
  </si>
  <si>
    <t>1:30 - 1:55 TD0311 Sihong Li MSU v1</t>
  </si>
  <si>
    <t>2 - 2:30 Reviewed Maggie's handout development proposals.</t>
  </si>
  <si>
    <t>2:30 - 3:45 Reviewed other potential training essays. Replied to Geoff.</t>
  </si>
  <si>
    <t>Develop new training program</t>
  </si>
  <si>
    <t>Geoff training</t>
  </si>
  <si>
    <t>Matt training</t>
  </si>
  <si>
    <t>3:45 - 4:05 Matt Training</t>
  </si>
  <si>
    <t>4:10 - 5:15 Hailian training</t>
  </si>
  <si>
    <t>Hailian training</t>
  </si>
  <si>
    <t>010615 TD0246 Yangzhe Xu Illinois Chicago essay v3</t>
  </si>
  <si>
    <t>764</t>
  </si>
  <si>
    <t>Illinois Chicago v3</t>
  </si>
  <si>
    <t>010615 TD0311 Sihong Li Virginia Tech v3</t>
  </si>
  <si>
    <t>281</t>
  </si>
  <si>
    <t>Virginia Tech v3</t>
  </si>
  <si>
    <t>Notes1224</t>
  </si>
  <si>
    <t>Notes1228</t>
  </si>
  <si>
    <t>Essay 56</t>
  </si>
  <si>
    <t>Word Count54</t>
  </si>
  <si>
    <t>Deadline54</t>
  </si>
  <si>
    <t>Essay 57</t>
  </si>
  <si>
    <t>Word Count55</t>
  </si>
  <si>
    <t>Deadline55</t>
  </si>
  <si>
    <t>010615 TD0235 Jingwei Xie Lafayette v3</t>
  </si>
  <si>
    <t>010615 TD0235 Jingwei Xie Haverford v5</t>
  </si>
  <si>
    <t>1/6/2015</t>
  </si>
  <si>
    <t>Lafayette v3</t>
  </si>
  <si>
    <t>Haverford v5</t>
  </si>
  <si>
    <t>8:30 - 9:15 Set up</t>
  </si>
  <si>
    <t>9:15 - 10:30 TD0246 Yangzhe Xu Illinois Chicago essay v3</t>
  </si>
  <si>
    <t>10:40 - 11:25 TD0311 Sihong Li Virginia Tech v3</t>
  </si>
  <si>
    <t>11:35 - 12:30 TD0235 Jingwei Xie Lafayette v3</t>
  </si>
  <si>
    <t>1:30 - 1:50 TD0235 Jingwei Xie Lafayette v3</t>
  </si>
  <si>
    <t>2:10 - 3:40 TD0235 Jingwei Xie Haverford v5</t>
  </si>
  <si>
    <t>3:45 - 4:45 Updated TC Assignment Database</t>
  </si>
  <si>
    <t>4:50 - 5:45 Discussed recent cases with NYO team.</t>
  </si>
  <si>
    <t>St. Paul's School for Girls</t>
  </si>
  <si>
    <t>MD</t>
  </si>
  <si>
    <t>TOP20(Stanford)</t>
  </si>
  <si>
    <t>TOEFL 116 SAT 2100</t>
  </si>
  <si>
    <t>high aim high requirement and high confidence.</t>
  </si>
  <si>
    <t>010715 TD0370 Zhixuan Huang Georgetown University Supplement Essay V3</t>
  </si>
  <si>
    <t>1/10</t>
  </si>
  <si>
    <t>TD0370</t>
  </si>
  <si>
    <t>Georgetown v3</t>
  </si>
  <si>
    <t>010615 TD0310 Chenglei Ye Wisconsin-Madison Supplements v1</t>
  </si>
  <si>
    <t>2/2</t>
  </si>
  <si>
    <t>1/7/2015</t>
  </si>
  <si>
    <t>Geoff Training</t>
  </si>
  <si>
    <t>8:30 - 8:40 Set up</t>
  </si>
  <si>
    <t>8:40 - 9:45 Geoff training</t>
  </si>
  <si>
    <t>9:50 - 11:40 TD0370 Zhixuan Huang Georgetown University Supplement Essay V3</t>
  </si>
  <si>
    <t>11:45 - 12:15 Answered Lacey's training questions.</t>
  </si>
  <si>
    <t>1:40 - 3:20 TD0310 Chenglei Ye Wisconsin-Madison Supplements v1</t>
  </si>
  <si>
    <t>3:20 - 3:50 Discussed TC/TH training with Helen. Transferred new Theo to TC/TH training program</t>
  </si>
  <si>
    <t>3:50 - 4:35 Reviewed Ivana Taran's resume and editing sample. Offered interview.</t>
  </si>
  <si>
    <t>4:40 - 5:30 Researched potential solutions for new SAT reading assignments. Sent proposal to working group.</t>
  </si>
  <si>
    <t>010815 TD0311 Sihong Li Virginia Tech v5</t>
  </si>
  <si>
    <t>Virginia Tech v5</t>
  </si>
  <si>
    <t>Notes1232</t>
  </si>
  <si>
    <t>010815 TD0235 Jingwei Xie Lafayette v5</t>
  </si>
  <si>
    <t>Essay 58</t>
  </si>
  <si>
    <t>Word Count56</t>
  </si>
  <si>
    <t>Deadline56</t>
  </si>
  <si>
    <t>1/8/2015</t>
  </si>
  <si>
    <t>Lafayette v5</t>
  </si>
  <si>
    <t>010815 TD0277 Zehua Huang  Purdue v3　</t>
  </si>
  <si>
    <t>010815 TD0310 Chenglei Ye Wisconsin-Madison Supplements v3</t>
  </si>
  <si>
    <t>806</t>
  </si>
  <si>
    <t>8:20 - 9 Matt Training</t>
  </si>
  <si>
    <t>9 - 9:55 TD0311 Sihong Li Virginia Tech v5</t>
  </si>
  <si>
    <t>10:10 - 11:35 TD0235 Jingwei Xie Lafayette v5</t>
  </si>
  <si>
    <t>170</t>
  </si>
  <si>
    <t>010915 TD0324 Jiahao Yin PSU essay V1</t>
  </si>
  <si>
    <t>520</t>
  </si>
  <si>
    <t>11:45 - 12:30 TD0277 Zehua Huang  Purdue v3　</t>
  </si>
  <si>
    <t>1:40 - 3:30 TD0310 Chenglei Ye Wisconsin-Madison Supplements v3</t>
  </si>
  <si>
    <t>3:40 - 4:40 TD0324 Jiahao Yin PSU essay V1</t>
  </si>
  <si>
    <t>010815 TD0370 Zhixuan Huang Georgetown University Supplement Essay V3</t>
  </si>
  <si>
    <t>1/9/2015</t>
  </si>
  <si>
    <t>Georgetown v5</t>
  </si>
  <si>
    <t>Notes1236</t>
  </si>
  <si>
    <t>Essay 59</t>
  </si>
  <si>
    <t>Word Count57</t>
  </si>
  <si>
    <t>Deadline57</t>
  </si>
  <si>
    <t>010915 TD0235 Jingwei Xie Haverford v7</t>
  </si>
  <si>
    <t>370</t>
  </si>
  <si>
    <t>Haverford v7</t>
  </si>
  <si>
    <t>010915 TD0246 Yangzhe Xu Illinois Chicago essay v5</t>
  </si>
  <si>
    <t>Illinois Chicago v5</t>
  </si>
  <si>
    <t>110915 TD0209 Yizhuo Shao Grace GWU Essay v1</t>
  </si>
  <si>
    <t>302</t>
  </si>
  <si>
    <t>GWU v1</t>
  </si>
  <si>
    <t>8:30 - 9 Set up</t>
  </si>
  <si>
    <t>9 - 10:20 TD0370 Zhixuan Huang Georgetown University Supplement Essay V3</t>
  </si>
  <si>
    <t>10:40 - 12:20 TD0235 Jingwei Xie Haverford v7</t>
  </si>
  <si>
    <t>112614TH0376 Huaixi Xu self made man v1</t>
  </si>
  <si>
    <t>1/11</t>
  </si>
  <si>
    <t>Self Made Man v1</t>
  </si>
  <si>
    <t>1:40 - 2:15 TD0246 Yangzhe Xu Illinois Chicago essay v5</t>
  </si>
  <si>
    <t>2:30 - 4:10 New York Office Meeting</t>
  </si>
  <si>
    <t>5:15 - 5 TD0246 Yangzhe Xu Illinois Chicago essay v5</t>
  </si>
  <si>
    <t>5 - 5:45 TD0209 Yizhuo Shao Grace GWU Essay v1</t>
  </si>
  <si>
    <t>6 - 7:40 TH0376 Huaixi Xu self made man v1</t>
  </si>
  <si>
    <t>7:45 - 8:10 Matt Training</t>
  </si>
  <si>
    <t>Notes1240</t>
  </si>
  <si>
    <t>Essay 60</t>
  </si>
  <si>
    <t>Word Count58</t>
  </si>
  <si>
    <t>Deadline58</t>
  </si>
  <si>
    <t>011015 TD0235 Jingwei Xie Lafayette v7</t>
  </si>
  <si>
    <t>386</t>
  </si>
  <si>
    <t>Lafayette v7</t>
  </si>
  <si>
    <t>1/11/2015</t>
  </si>
  <si>
    <t>Wisconsin-Madison v5</t>
  </si>
  <si>
    <t>011115 TD0209 Yizhuo Shao Grace GWU Essay v3</t>
  </si>
  <si>
    <t>309</t>
  </si>
  <si>
    <t>1/12/2015</t>
  </si>
  <si>
    <t>GWU v3</t>
  </si>
  <si>
    <t>8:40 - 9:20 Geoff training</t>
  </si>
  <si>
    <t>Ivana interview</t>
  </si>
  <si>
    <t>SAT assignment project</t>
  </si>
  <si>
    <t>9:30 - 10:45 TD0235 Jingwei Xie Lafayette v7</t>
  </si>
  <si>
    <t>011115 TD0310 Chenglei Ye Wisconsin-Madison Supplements v5</t>
  </si>
  <si>
    <t>11:10 - 12:30 TD0310 Chenglei Ye Wisconsin-Madison Supplements v5</t>
  </si>
  <si>
    <t>1:30 - 2:30 TD0310 Chenglei Ye Wisconsin-Madison Supplements v5</t>
  </si>
  <si>
    <t>2:45 - 4:20 TD0209 Yizhuo Shao Grace GWU Essay v3</t>
  </si>
  <si>
    <t>4:20 - 4:40 Reviewed checklist</t>
  </si>
  <si>
    <t>4:40 - 5:05 Matt training</t>
  </si>
  <si>
    <t>5:10 - 5:40 New York office meeting notes.</t>
  </si>
  <si>
    <t>Notes1244</t>
  </si>
  <si>
    <t>Essay 61</t>
  </si>
  <si>
    <t>Word Count59</t>
  </si>
  <si>
    <t>Deadline59</t>
  </si>
  <si>
    <t>011215 TD0235 Jingwei Xie Haverford v9</t>
  </si>
  <si>
    <t>Haverford v9</t>
  </si>
  <si>
    <t>011315 TH0070 Yichen Yao History Contest v9</t>
  </si>
  <si>
    <t>1310</t>
  </si>
  <si>
    <t>History Contest v9</t>
  </si>
  <si>
    <t>011315 TD0209 Yizhuo Shao Grace Haverford Essay v1</t>
  </si>
  <si>
    <t>545</t>
  </si>
  <si>
    <t>011315 TD0209 Yizhuo Shao Grace GWU Essay v5</t>
  </si>
  <si>
    <t>260</t>
  </si>
  <si>
    <t>1/13/2015</t>
  </si>
  <si>
    <t>GWU v5</t>
  </si>
  <si>
    <t>9 - 9:55 Interview with Ivana</t>
  </si>
  <si>
    <t>10 - 10:30 Talked with Helen about recent cases.</t>
  </si>
  <si>
    <t>10:30 - 12:15 TD0235 Jingwei Xie Haverford v9</t>
  </si>
  <si>
    <t>1:40 - 2:55 TD0209 Yizhuo Shao Grace GWU Essay v5</t>
  </si>
  <si>
    <t>3 -4 TD0209 Yizhuo Shao Grace Haverford Essay v1</t>
  </si>
  <si>
    <t>4 - 5:05 Reviewed Hailian's comments on Yufei Chen cheating diagnostic.</t>
  </si>
  <si>
    <t>5:30 - 6:50 TD0235 Jingwei Xie Haverford v11</t>
  </si>
  <si>
    <t>Haverford v11</t>
  </si>
  <si>
    <t>011415 TD0246 Yangzhe Xu Purdue essay v1</t>
  </si>
  <si>
    <t>011415 TD0324 Jiahao Yin PSU essay V3</t>
  </si>
  <si>
    <t>529</t>
  </si>
  <si>
    <t>1/14/2015</t>
  </si>
  <si>
    <t>Penn State v3</t>
  </si>
  <si>
    <t>011415 TD0209 Shao Yizhuo Shao Grace Haverford Essays v3</t>
  </si>
  <si>
    <t>011415 TD0209 Yizhuo Shao Grace GWU Essay v7</t>
  </si>
  <si>
    <t>367</t>
  </si>
  <si>
    <t>GWU v7</t>
  </si>
  <si>
    <t>011315 TD0345 Yuan He English v1</t>
  </si>
  <si>
    <t>English v1</t>
  </si>
  <si>
    <t>011415 TH0319 Jinkai Wu The Giver double entry v1</t>
  </si>
  <si>
    <t>The Giver Double Entry v1</t>
  </si>
  <si>
    <t>8:30 - 8:50 Set up</t>
  </si>
  <si>
    <t>8:50 - 10:20 TD0209 Yizhuo Shao Grace GWU Essay v7</t>
  </si>
  <si>
    <t>10:25 - 11:40 TD0209 Shao Yizhuo Shao Grace Haverford Essays v3</t>
  </si>
  <si>
    <t>11:45 - 12:30 Did research on Purdue's Industrial Design program.</t>
  </si>
  <si>
    <t>1:30 - 2:15 TD0246 Yangzhe Xu Purdue essay v1</t>
  </si>
  <si>
    <t>2:30 - 4:45 TH0070 Yichen Yao History Contest v9</t>
  </si>
  <si>
    <t>4:50 - 5:20 Discussed potential candidate with Helen. Reviewed interview list.</t>
  </si>
  <si>
    <t>5:30 - 5:50 Matt Training</t>
  </si>
  <si>
    <t>8:30 - 8:45 Set up</t>
  </si>
  <si>
    <t>8:45 - 9:45 Meeting with Helen</t>
  </si>
  <si>
    <t>011515 TD0310 Chenglei Ye Wisconsin-Madison Supplements v7</t>
  </si>
  <si>
    <t>821</t>
  </si>
  <si>
    <t>1/15/2015</t>
  </si>
  <si>
    <t>Wisconsin-Madison v7</t>
  </si>
  <si>
    <t>011515 TD0246 Yangzhe Xu Purdue essay v3</t>
  </si>
  <si>
    <t>TH0259</t>
  </si>
  <si>
    <t>Ruiyi Li</t>
  </si>
  <si>
    <t>10 - 10:30 Researched Life of Pi</t>
  </si>
  <si>
    <t>10:30 - 11:50 011315 TH0259 Ruiyi Li Life of Pi essay V1</t>
  </si>
  <si>
    <t>12 - 12:30 TD0324 Jiahao Yin PSU essay V3</t>
  </si>
  <si>
    <t>1:30 - 1:45 TD0324 Jiahao Yin PSU essay V3</t>
  </si>
  <si>
    <t>1:55 - 2:45 TH0319 Jinkai Wu The Giver double entry v1</t>
  </si>
  <si>
    <t>2:55 - 4:25 TD0310 Chenglei Ye Wisconsin-Madison Supplements v7</t>
  </si>
  <si>
    <t>4:40 - 5:50 Geoff Training</t>
  </si>
  <si>
    <t>Theo Training</t>
  </si>
  <si>
    <t>8:40 - 9:30 TD0345 Yuan He English v1</t>
  </si>
  <si>
    <t>1/16/2015</t>
  </si>
  <si>
    <t>TOEFL 81</t>
  </si>
  <si>
    <t>9:40 - 10:30 TD0246 Yangzhe Xu Purdue essay v3</t>
  </si>
  <si>
    <t>10:30 - 12:40 Reviewed new WS candidate profiles. Discussed transfers of students with Helen.</t>
  </si>
  <si>
    <t>1:30 - 3:10 Reviewed potential candidates.</t>
  </si>
  <si>
    <t>3:20 - 4:50 Revised training email about essay editing. Discussed training with Helen.</t>
  </si>
  <si>
    <t>7:30PM Interview with Oliver Zambon</t>
  </si>
  <si>
    <t>011715 TD0324 Jiaohao Yin UWM essays V1</t>
  </si>
  <si>
    <t>3</t>
  </si>
  <si>
    <t>5</t>
  </si>
  <si>
    <t>1/17/2015</t>
  </si>
  <si>
    <t>UW-Madison v1</t>
  </si>
  <si>
    <t>012015 TD0246 Yangzhe Xu Purdue essay v5</t>
  </si>
  <si>
    <t>99</t>
  </si>
  <si>
    <t>1/19/2015</t>
  </si>
  <si>
    <t>Apolish Writing Specialists Credit</t>
  </si>
  <si>
    <t>0</t>
  </si>
  <si>
    <t>12</t>
  </si>
  <si>
    <t>39</t>
  </si>
  <si>
    <t>9</t>
  </si>
  <si>
    <t>47</t>
  </si>
  <si>
    <t>14</t>
  </si>
  <si>
    <t>313.2</t>
  </si>
  <si>
    <t>498.21</t>
  </si>
  <si>
    <t>400.49</t>
  </si>
  <si>
    <t>426.56</t>
  </si>
  <si>
    <t>408.59</t>
  </si>
  <si>
    <t>456.85</t>
  </si>
  <si>
    <t>515.31</t>
  </si>
  <si>
    <t>21</t>
  </si>
  <si>
    <t>552.55</t>
  </si>
  <si>
    <t>540.88</t>
  </si>
  <si>
    <t>37</t>
  </si>
  <si>
    <t>528.49</t>
  </si>
  <si>
    <t>64</t>
  </si>
  <si>
    <t>560.84</t>
  </si>
  <si>
    <t>97</t>
  </si>
  <si>
    <t>529.24</t>
  </si>
  <si>
    <t>54</t>
  </si>
  <si>
    <t>490.62</t>
  </si>
  <si>
    <t>74</t>
  </si>
  <si>
    <t>628.68</t>
  </si>
  <si>
    <t>399.18</t>
  </si>
  <si>
    <t>416.91</t>
  </si>
  <si>
    <t>8:30-17:30ALL STAFF TEAM ACTIVITIES.(HZO)</t>
  </si>
  <si>
    <t>SAT trip to Hongkong test center (HZO)</t>
  </si>
  <si>
    <t>8:30 - 8:40 Set Up</t>
  </si>
  <si>
    <t>8:40 - 9:30 TD0324 Jiaohao Yin UWM essays V1</t>
  </si>
  <si>
    <t>1/20/2015</t>
  </si>
  <si>
    <t>9:40 - 10:20 TD0246 Yangzhe Xu Purdue essay v5</t>
  </si>
  <si>
    <t>10:30 - 11:20 Reviewed Angela and Beverly Poon applications.</t>
  </si>
  <si>
    <t>11:25 - 12 Matt Training</t>
  </si>
  <si>
    <t>12 - 12:30 Geoff Training</t>
  </si>
  <si>
    <t>1:30 - 2 Geoff Training</t>
  </si>
  <si>
    <t>Respond to Hailian</t>
  </si>
  <si>
    <t>Give health bill to Helen</t>
  </si>
  <si>
    <t>Upload all training to Dropbox</t>
  </si>
  <si>
    <t>Matt to reply on training</t>
  </si>
  <si>
    <t>Send Helen ideas for revisions to Training Manual. Review sample essays.</t>
  </si>
  <si>
    <t>2 - 3:15 Meeting with Helen</t>
  </si>
  <si>
    <t>3:15 - 4 Geoff training, prepared Nina interview questions.</t>
  </si>
  <si>
    <t>4 -5 Theo training questions</t>
  </si>
  <si>
    <t>5 - 5:30 Interview with Nina</t>
  </si>
  <si>
    <t>5:30 - 5:45 Theo training</t>
  </si>
  <si>
    <t>5:50 - 6:40 Reviewed Geoff's work on double entry journal. Sent examples.</t>
  </si>
  <si>
    <t>6:45 - 7:20 Wrote assessment of Nina Xue.</t>
  </si>
  <si>
    <t>012015 YuanHe TD0345  Eng4 prj Reading Notes v3</t>
  </si>
  <si>
    <t>English v3</t>
  </si>
  <si>
    <t>012115 TD0246 Yangzhe Xu CCA essay v1</t>
  </si>
  <si>
    <t>425</t>
  </si>
  <si>
    <t>1/21/2015</t>
  </si>
  <si>
    <t>CCA v1</t>
  </si>
  <si>
    <t>8:30 - 8:45 Set Up</t>
  </si>
  <si>
    <t>8:45 - 9:45 YuanHe TD0345  Eng4 prj Reading Notes v3</t>
  </si>
  <si>
    <t>9:50 - 10:45 TD0246 Yangzhe Xu CCA essay v1</t>
  </si>
  <si>
    <t>10:45 - 12:30 Reviewed essays to review for Training Manual revision.</t>
  </si>
  <si>
    <t>1:20 - 1:40 Meeting with Maggie on supplement handout.</t>
  </si>
  <si>
    <t>1:50 - 2:55 Reviewed teacher comments and source material for Suzhou Yang. Will return to this later.</t>
  </si>
  <si>
    <t>3 - 4:25 Wrote first draft of Writing Tips of Successful Essays handout.</t>
  </si>
  <si>
    <t>4:30 - 5:25 Gave feedback to Maggie on "Why School" handout. Reviewed Katherine Romei application.</t>
  </si>
  <si>
    <t>5:25 - 5:50 012115 TC0031 Runa Yu Smith College Supplement v11 from Runa</t>
  </si>
  <si>
    <t>Smith v11</t>
  </si>
  <si>
    <t>TC0031</t>
  </si>
  <si>
    <t>Runa Yu</t>
  </si>
  <si>
    <t>TD0385</t>
  </si>
  <si>
    <t>Suzhou Yang</t>
  </si>
  <si>
    <t>TOK v7</t>
  </si>
  <si>
    <t>Notes1248</t>
  </si>
  <si>
    <t>Essay 62</t>
  </si>
  <si>
    <t>Word Count60</t>
  </si>
  <si>
    <t>Deadline60</t>
  </si>
  <si>
    <t>012215 TD0235 Jingwei Xie Georgia Tech Additional Essays v1</t>
  </si>
  <si>
    <t>1/31</t>
  </si>
  <si>
    <t>Additional Georgia Tech v1</t>
  </si>
  <si>
    <t>012215 TH0319 Jinkai Wu The Giver double entry v3</t>
  </si>
  <si>
    <t>345</t>
  </si>
  <si>
    <t>The Giver double entry v3</t>
  </si>
  <si>
    <t>1:30 - 2:15 Reviewed TOK requirements.</t>
  </si>
  <si>
    <t>2:20 - 4:25 010715 TD0385 Suzhou Yang TOK Full Essay v3</t>
  </si>
  <si>
    <t>1/22/2015</t>
  </si>
  <si>
    <t>012215 TD0324 Jiaohao Yin PSU essay V5</t>
  </si>
  <si>
    <t>482</t>
  </si>
  <si>
    <t>Penn State v5</t>
  </si>
  <si>
    <t>012215 TD0324 Jiaohao Yin UWM essay V3</t>
  </si>
  <si>
    <t>483</t>
  </si>
  <si>
    <t>4:50 - 5:50 TH0319 Jinkai Wu The Giver double entry v3</t>
  </si>
  <si>
    <t>7 - 12:30 Reviewed Sizhou Yang essays. Discussed with Sizhou via Skype. Discussed with the NY group.Agreed to receive transfer of student.</t>
  </si>
  <si>
    <t>5:50 - 7:30 Reviewed new potential candidates. Prepared for interview.</t>
  </si>
  <si>
    <t>7:30 - 8:15 Interview with Oliver Zambon</t>
  </si>
  <si>
    <t>8:30 - 8:50 Wrote email to Helen about Oliver recommendations.</t>
  </si>
  <si>
    <t>9 - 9:30 Did research on Georgia Tech grand challenges learning community.</t>
  </si>
  <si>
    <t>9:35 - 10:50 TD0235 Jingwei Xie Georgia Tech Additional Essays v1</t>
  </si>
  <si>
    <t>1/23/2015</t>
  </si>
  <si>
    <t>10:55 - 11:30 Matt Training</t>
  </si>
  <si>
    <t>11:40 - 12:20 Geoff Training</t>
  </si>
  <si>
    <t>1:20 - 1:40 TD0324 Jiaohao Yin PSU essay V5</t>
  </si>
  <si>
    <t>1:45 - 2:15 TD0324 Jiaohao Yin UWM essay V3</t>
  </si>
  <si>
    <t>2:20 - 2:45 Theo Training</t>
  </si>
  <si>
    <t>2:50 - 4:15 Reviewed potential candidates. Gave feedback to Feiye on essay.</t>
  </si>
  <si>
    <t>4:20 - 5 Reviewed candidates. Sent interview offer to Katherine Martin.</t>
  </si>
  <si>
    <t>012415 TD0289 Shouyu Huang PSU essay v1</t>
  </si>
  <si>
    <t>1/24/2015</t>
  </si>
  <si>
    <t>Germany</t>
  </si>
  <si>
    <t>012515 TD0385 Suzhou Yang TOK Full Essay(Introduction) v5</t>
  </si>
  <si>
    <t>2/5</t>
  </si>
  <si>
    <t>1/25/2015</t>
  </si>
  <si>
    <t>TOK Essay (Introduction) v5</t>
  </si>
  <si>
    <t>012615 TD0246 Yangzhe Xu CCA essay v3</t>
  </si>
  <si>
    <t>498</t>
  </si>
  <si>
    <t>CCA v3</t>
  </si>
  <si>
    <t>8:45 - 9:45 TD0289 Shouyu Huang PSU essay v1</t>
  </si>
  <si>
    <t>1/26/2015</t>
  </si>
  <si>
    <t>9:45 - 10:10 Geoff training.Responded to question.</t>
  </si>
  <si>
    <t>10:25 - 11:30 TD0246 Yangzhe Xu CCA essay v3</t>
  </si>
  <si>
    <t>11:30 - 1:30 Background research on TOK essays.</t>
  </si>
  <si>
    <t>1:30 - 3 TD0385 Suzhou Yang TOK Full Essay(Introduction) v5</t>
  </si>
  <si>
    <t>5 - 5:50 Interview with Kate Martin.</t>
  </si>
  <si>
    <t>012715 TH0319 Jinkai Wu The Giver double entry v5</t>
  </si>
  <si>
    <t>393</t>
  </si>
  <si>
    <t>Double Entry v5</t>
  </si>
  <si>
    <t>Notes1252</t>
  </si>
  <si>
    <t>Essay 63</t>
  </si>
  <si>
    <t>Word Count61</t>
  </si>
  <si>
    <t>Deadline61</t>
  </si>
  <si>
    <t>012715 TD0235 Jingwei Xie Georgia Tech Additional Essays v3</t>
  </si>
  <si>
    <t>458</t>
  </si>
  <si>
    <t>Georgia Tech Additional Essays v3</t>
  </si>
  <si>
    <t>8:30 -8:50 Reviewed emails, tasks for the day.</t>
  </si>
  <si>
    <t>8:50 - 9:25 Reviewed Successful Writing Tips handout. Sent to Lacey.</t>
  </si>
  <si>
    <t>9:30 - 10:30 TH0319 Jinkai Wu The Giver double entry v5</t>
  </si>
  <si>
    <t>1/27/2015</t>
  </si>
  <si>
    <t>10:40 - 11:50 TD0235 Jingwei Xie Georgia Tech Additional Essays v3</t>
  </si>
  <si>
    <t>11:50 - 12:30 Reviewed new candidates.</t>
  </si>
  <si>
    <t>1:30 - 2:15 Matt Training</t>
  </si>
  <si>
    <t>2:20 - 2:45 Hailian Training</t>
  </si>
  <si>
    <t>2:50 - 3:55 Reviewed WS candidates. Reported to Helen.</t>
  </si>
  <si>
    <t>4:20 - 5:30 Discussed interview process with Helen. Sent invites to four candidates.</t>
  </si>
  <si>
    <t>Notes1256</t>
  </si>
  <si>
    <t>Notes1260</t>
  </si>
  <si>
    <t>Notes1264</t>
  </si>
  <si>
    <t>Notes1268</t>
  </si>
  <si>
    <t>Essay 64</t>
  </si>
  <si>
    <t>Word Count62</t>
  </si>
  <si>
    <t>Deadline62</t>
  </si>
  <si>
    <t>Essay 65</t>
  </si>
  <si>
    <t>Word Count63</t>
  </si>
  <si>
    <t>Deadline63</t>
  </si>
  <si>
    <t>Essay 66</t>
  </si>
  <si>
    <t>Word Count64</t>
  </si>
  <si>
    <t>Deadline64</t>
  </si>
  <si>
    <t>Essay 67</t>
  </si>
  <si>
    <t>Word Count65</t>
  </si>
  <si>
    <t>Deadline65</t>
  </si>
  <si>
    <t>012815 TD0235 Jingwei Xie Georgia Tech Additional Essays v5</t>
  </si>
  <si>
    <t>1/28/2015</t>
  </si>
  <si>
    <t>Georgia Tech Additional Essays v5</t>
  </si>
  <si>
    <t>012815 TD0246 Yangzhe Xu CCA essay v5</t>
  </si>
  <si>
    <t>500</t>
  </si>
  <si>
    <t>CCA v5</t>
  </si>
  <si>
    <t>012815 TD0324 Jiaohao Yin UWM activity essay v1</t>
  </si>
  <si>
    <t>UW-Madison Activities v1</t>
  </si>
  <si>
    <t>012815 TD0385 Suzhou Yang TOK Essay (Introduction+Natural Science Part) v7</t>
  </si>
  <si>
    <t>867</t>
  </si>
  <si>
    <t>8:30 - 10:30 Reviewed Suzhou essay and developed action plan for next draft.</t>
  </si>
  <si>
    <t>10:30 - 11:30 Meeting with Suzhuo Yang via Skype</t>
  </si>
  <si>
    <t>11:40 - 12:30 Did background research on TOK topics.</t>
  </si>
  <si>
    <t>1:30 - 3:20 TD0385 Suzhou Yang TOK Essay (Introduction+Natural Science Part) v7</t>
  </si>
  <si>
    <t>5 PM Marcus Budline interview</t>
  </si>
  <si>
    <t>3:25 - 4:10 TD0235 Jingwei Xie Georgia Tech Additional Essays v5</t>
  </si>
  <si>
    <t>4:20 - 5:10 TD0246 Yangzhe Xu CCA essay v5</t>
  </si>
  <si>
    <t>5:20 - 6 TD0324 Jiaohao Yin UWM essay V3</t>
  </si>
  <si>
    <t>UW-Madison v3</t>
  </si>
  <si>
    <t>6:10 - 6:40 TD0324 Jiaohao Yin UWM activity essay v1</t>
  </si>
  <si>
    <t>012915 TC0194 Danyan Chen Essay#1 RD#1 v1</t>
  </si>
  <si>
    <t>2/3</t>
  </si>
  <si>
    <t>RD#1 v1</t>
  </si>
  <si>
    <t>012815 TD0289 Shouyu Huang PSU essay v3</t>
  </si>
  <si>
    <t>012915 TD0324 Jiaohao Yin UWM why essay v7</t>
  </si>
  <si>
    <t>1/29/2015</t>
  </si>
  <si>
    <t>UW-Madison why school v7</t>
  </si>
  <si>
    <t>012915 TD0345 Yuan He English Essay v5</t>
  </si>
  <si>
    <t>English Essay v5</t>
  </si>
  <si>
    <t>8:30 - 9:15 Set up. Discussed cases with Helen</t>
  </si>
  <si>
    <t>9:15 - 9:55 TD0289 Shouyu Huang PSU essay v3</t>
  </si>
  <si>
    <t>10 - 11 TD0324 Jiaohao Yin UWM why essay v7</t>
  </si>
  <si>
    <t>11:10 - 12:30 TD0345 Yuan He English Essay v5</t>
  </si>
  <si>
    <t>012915 TD0385 Suzhou Yang TOK presentation PPT + OUTLINE</t>
  </si>
  <si>
    <t>TOK Presentation Outline v1</t>
  </si>
  <si>
    <t>1:30 - 2 Theo Training</t>
  </si>
  <si>
    <t>2:10 - 2:40 Reviewed potential candidates.Sent interview offer to Mariah Hill.</t>
  </si>
  <si>
    <t>3 - 5:30 Reviewed Danyan Chen essay materials. Gave feedback on Lacey's questions for Essay Editing Tips. Prepared for interview.</t>
  </si>
  <si>
    <t>5:30 - 6 Katherine Kraus Interview</t>
  </si>
  <si>
    <t>6:30 - 7:20 Katherine Romei interview</t>
  </si>
  <si>
    <t>013015 TC0184 Yinan Zheng Wanderer’s Night Essay v1</t>
  </si>
  <si>
    <t>1/30/2015</t>
  </si>
  <si>
    <t>Wanderer's Night v1</t>
  </si>
  <si>
    <t>8:30 - 9:15 Set up. Discussed cases with Helen.</t>
  </si>
  <si>
    <t>9:20 - 10:25 TC0194 Danyan Chen Essay#1 RD#1 v1</t>
  </si>
  <si>
    <t>10:35 - 11 Reviewed TOK presentation requirements.</t>
  </si>
  <si>
    <t>11 - 12:20 TD0385 Suzhou Yang TOK presentation PPT + OUTLINE</t>
  </si>
  <si>
    <t>Cornell University</t>
  </si>
  <si>
    <t>1:40 - 2:20 Reviewed background information for Yinan's poetry analysis.</t>
  </si>
  <si>
    <t>2:20 - 3:40 TC0184 Yinan Zheng Wanderer’s Night Essay v1</t>
  </si>
  <si>
    <t>3:34 - 4:30  Matt training</t>
  </si>
  <si>
    <t>5 - 5:45 Juliette Martin Interview</t>
  </si>
  <si>
    <t>35</t>
  </si>
  <si>
    <t>465.72</t>
  </si>
  <si>
    <t>509.69</t>
  </si>
  <si>
    <t>013115 TH0319 Jinkai Wu Space Delivery assignment v1</t>
  </si>
  <si>
    <t>135</t>
  </si>
  <si>
    <t>1/31/2015</t>
  </si>
  <si>
    <t>Space Delivery v1</t>
  </si>
  <si>
    <t>013115 TD 0345 Yuan He English prjt Essay V7</t>
  </si>
  <si>
    <t>English Project v7</t>
  </si>
  <si>
    <t>020115 TD0385 Suzhou Yang TOK Full Essay v9</t>
  </si>
  <si>
    <t>1522</t>
  </si>
  <si>
    <t>2/1/2015</t>
  </si>
  <si>
    <t>TOK v9</t>
  </si>
  <si>
    <t>2 PM Meeting with Helen, Ben.</t>
  </si>
  <si>
    <t>9:30 - 10:15 Interview with Mariah Hill</t>
  </si>
  <si>
    <t>8:30 - 9:30 Prepared for meeting with Suzhou Yang.</t>
  </si>
  <si>
    <t>10:30 - 11 Meeting with Suzhou Yang</t>
  </si>
  <si>
    <t>11 - 12:20 Meeting with Helen</t>
  </si>
  <si>
    <t>1:30 - 2 Background research for Suzhou essay.</t>
  </si>
  <si>
    <t>2 - 4:25 TD0385 Suzhou Yang TOK Full Essay v9</t>
  </si>
  <si>
    <t>2/2/2015</t>
  </si>
  <si>
    <t>4:30 - 5 Reviewed emails. Prepared for interview</t>
  </si>
  <si>
    <t>5 - 6 Caleb Shelburne interview</t>
  </si>
  <si>
    <t>6 - 7 Talked with Helen about candidates.</t>
  </si>
  <si>
    <t>8:30 - 10:30 Helped Yichen with research.</t>
  </si>
  <si>
    <t>10:30 - 11:15 Revised Editing Tips handout.</t>
  </si>
  <si>
    <t>11:20 - 12 Matt Training</t>
  </si>
  <si>
    <t>12 - 12:30 Reviewed NYO Mission Statement</t>
  </si>
  <si>
    <t>2 - 3:10 NYO Meeting with Helen, Lacey, Feiye, Ben</t>
  </si>
  <si>
    <t>3:15 - 3:40 TH0319 Jinkai Wu Space Delivery assignment v1</t>
  </si>
  <si>
    <t>1:30 - 2 TH0319 Jinkai Wu Space Delivery assignment v1</t>
  </si>
  <si>
    <t>2/3/2015</t>
  </si>
  <si>
    <t>3:45 - 5 TD 0345 Yuan He English prjt Essay V7</t>
  </si>
  <si>
    <t>020415 TC0194 Danyan Chen Essay #1 RD #2 v3</t>
  </si>
  <si>
    <t>1161</t>
  </si>
  <si>
    <t>2/10</t>
  </si>
  <si>
    <t>RD #2 v3</t>
  </si>
  <si>
    <t>020415 TD0235 Jingwei UC Leadership Award v1</t>
  </si>
  <si>
    <t>548</t>
  </si>
  <si>
    <t>3/3</t>
  </si>
  <si>
    <t>2/4/2015</t>
  </si>
  <si>
    <t>UC Leadership Award v1</t>
  </si>
  <si>
    <t>020415 TD0385 Suzhou Yang TOK Full Essay v11</t>
  </si>
  <si>
    <t>1503</t>
  </si>
  <si>
    <t>TOK v11</t>
  </si>
  <si>
    <t>8:45 - 11:10 TD0385 Suzhou Yang TOK Full Essay v11</t>
  </si>
  <si>
    <t>11:20 - 12:30 Reviewed weeks task items in Trello.</t>
  </si>
  <si>
    <t>1:30 - 2 Prepared for Columbia interview</t>
  </si>
  <si>
    <t>2 - 2:50 Columbia Interview with Prof Oliver Simons</t>
  </si>
  <si>
    <t>3 - 4:20 TD0235 Jingwei UC Leadership Award v1</t>
  </si>
  <si>
    <t>8:30 - 9 Set Up</t>
  </si>
  <si>
    <t>020515 TD0385 Suzhou Yang TOK Full Essay v15</t>
  </si>
  <si>
    <t>1511</t>
  </si>
  <si>
    <t>9 - 10:15 TD0385 Suzhou Yang TOK Full Essay v15</t>
  </si>
  <si>
    <t>2/5/2015</t>
  </si>
  <si>
    <t>TOK v15</t>
  </si>
  <si>
    <t>Matt Training</t>
  </si>
  <si>
    <t>10:15 - 10:45 Discussed cases with Helen, assigning students to Matt.</t>
  </si>
  <si>
    <t>10:45 - 12:30 TC0194 Danyan Chen Essay #1 RD #2 v3</t>
  </si>
  <si>
    <t>1:30 - 1:55 TC0194 Danyan Chen Essay #1 RD #2 v3</t>
  </si>
  <si>
    <t>2 - 3:15 Marcus Budline response to Helen. Checked emails. Hailian training.</t>
  </si>
  <si>
    <t>3:20 - 5:10 Reviewed TOK materials. Drafted notes for tomorrow's meeting.</t>
  </si>
  <si>
    <t>5:10 - 5:45 Reviewed Training Manual in preparation for 2/6 meeting.</t>
  </si>
  <si>
    <t>8:30 - 10 Reviewed Matt essay. Prepared for NYO meeting.</t>
  </si>
  <si>
    <t>10 - 11:40 NYO Full-time office meeting</t>
  </si>
  <si>
    <t>11:45 - 12:30 Reviewed emails and talked with Helen about WS progress.</t>
  </si>
  <si>
    <t>1:30 - 1:50 Meeting with Lacey on assignment databases.</t>
  </si>
  <si>
    <t>2 - 2:45 Did preliminary research on Holderlin to help Yinan.</t>
  </si>
  <si>
    <t>2:50 - 3:25 Reviewed editing work of specialists. Kate Martin Training.</t>
  </si>
  <si>
    <t>3:30 - 5:30 Reviewed successful essays to expand handout.</t>
  </si>
  <si>
    <t>020915 TD0324 Jiahao Yin MSU essay v1</t>
  </si>
  <si>
    <t>3/1</t>
  </si>
  <si>
    <t>2/9/2015</t>
  </si>
  <si>
    <t>8:30 - 9 Sent feedback to Matt. Reviewed open task items.</t>
  </si>
  <si>
    <t>9 - 10:50 Kate Martin training. Discussed training documents, student cases with Helen.</t>
  </si>
  <si>
    <t>11 - 12:10 Revised Editing Procedures handout for Training Manual.</t>
  </si>
  <si>
    <t>1:30 - 3:05 Reviewed potential candidates. Revised essay editing flowchart.</t>
  </si>
  <si>
    <t>3:10 - 5:30 Revised Training Manual.</t>
  </si>
  <si>
    <t>021015 TH0319 Jinkai Wu Space Delivery assignment v3</t>
  </si>
  <si>
    <t>191</t>
  </si>
  <si>
    <t>2/10/2015</t>
  </si>
  <si>
    <t>Space Delivery v3</t>
  </si>
  <si>
    <t>021015 TD0235 Jingwei Xie UC Leadership Award v3</t>
  </si>
  <si>
    <t>UC Leadership Award v3</t>
  </si>
  <si>
    <t>021015 TC0184 Yinan Zheng Essay #2 v1</t>
  </si>
  <si>
    <t>571</t>
  </si>
  <si>
    <t>Essay #2 v1</t>
  </si>
  <si>
    <t>8:50 - 9:30 Kate Martin training</t>
  </si>
  <si>
    <t>9:35 - 10:15 Meeting with Helen on Matt training.</t>
  </si>
  <si>
    <t>10:20 - 11:40 TD0324 Jiahao Yin MSU essay v1</t>
  </si>
  <si>
    <t>TD0443</t>
  </si>
  <si>
    <t>TOEFL 108, SAT 1990</t>
  </si>
  <si>
    <t>11:45 - 12:15 Reviewed candidates and sent interview requests.</t>
  </si>
  <si>
    <t>12:15 - 12:30 Revised Editing Process handout.</t>
  </si>
  <si>
    <t>1:30 - 3 Revised Effective Editing Tips handout. Fixed formatting on editing procedures chart.</t>
  </si>
  <si>
    <t>3:20 - 5:10 TD0235 Jingwei Xie UC Leadership Award v3</t>
  </si>
  <si>
    <t>Kate Martin Training</t>
  </si>
  <si>
    <t>Revise Training Manual</t>
  </si>
  <si>
    <t>Interviews</t>
  </si>
  <si>
    <t>Effective Editing Tips handout</t>
  </si>
  <si>
    <t>9:40 - 10:30 Researched Rilke's poetry for Yinan.</t>
  </si>
  <si>
    <t>10:30 - 12 TC0184 Yinan Zheng Essay #2 v1</t>
  </si>
  <si>
    <t>2/11/2015</t>
  </si>
  <si>
    <t>12 - 12:30 Revised document on TOK reflections.</t>
  </si>
  <si>
    <t>1:30 - 2:15 Revised document on TOK reflections.</t>
  </si>
  <si>
    <t>2:20 - 4:15 Revised Effective Editing Tips handout.</t>
  </si>
  <si>
    <t>4:20 - 5:05 TH0319 Jinkai Wu Space Delivery assignment v3</t>
  </si>
  <si>
    <t>5:10 - 5:30 Prepped for phone interview.</t>
  </si>
  <si>
    <t>5:30 - 6 Phone call with Paul Fleming</t>
  </si>
  <si>
    <t>021215 TD0443 Kexin Chen Duke Summer School Essay V1</t>
  </si>
  <si>
    <t>501</t>
  </si>
  <si>
    <t>5/18</t>
  </si>
  <si>
    <t>2/12/2015</t>
  </si>
  <si>
    <t>Duke Summer v1</t>
  </si>
  <si>
    <t>110215 TC0193 Yuyang Ma ENG 107 project 1</t>
  </si>
  <si>
    <t>922</t>
  </si>
  <si>
    <t>2/24</t>
  </si>
  <si>
    <t>English Project 1 v1</t>
  </si>
  <si>
    <t>6:30 - 7:15 Interview with Cleo Levin.</t>
  </si>
  <si>
    <t>8:30 - 8:50 Set Up</t>
  </si>
  <si>
    <t>8:55 - 12 Discussed editing issues with Helen. Revised Training Manual.</t>
  </si>
  <si>
    <t>12 - 12:20 Reviewed Levin candidate and sent feedback to Helen.</t>
  </si>
  <si>
    <t>5 PM Interview with Lilly Lu</t>
  </si>
  <si>
    <t>1:30 - 2:30 Reviewed backgroud information for Kexin essay. Reviewed comments on Effective Editing Tips handout.</t>
  </si>
  <si>
    <t>2:35 - 4 TD0443 Kexin Chen Duke Summer School Essay V1</t>
  </si>
  <si>
    <t>4 - 5 Reviewed additional materials from Feiye, Lacey. Prepared notes for Friday meeting.</t>
  </si>
  <si>
    <t>5 - 5:30 Prepared for phone intereview with Prof. Gilgen.</t>
  </si>
  <si>
    <t>5:30 - 6:15 Phone call with Peter Gilgen</t>
  </si>
  <si>
    <t>6:30 - 7:15 Interview with Eamonn Conner.</t>
  </si>
  <si>
    <t>021315 TD0235 Jingwei Xie UC Leadership Award v5</t>
  </si>
  <si>
    <t>702</t>
  </si>
  <si>
    <t>2/13/2015</t>
  </si>
  <si>
    <t>UC Leadership v5</t>
  </si>
  <si>
    <t>8:30 - 9 Set up. Sent out training manual and reviewed emails.</t>
  </si>
  <si>
    <t>9 - 10 Prepared for NYO Office meeting. Reviewed Lacey's seminar proposals.</t>
  </si>
  <si>
    <t>10 - 12:30 NYO Meeting</t>
  </si>
  <si>
    <t>1:30 - 2:20 Kate Martin training</t>
  </si>
  <si>
    <t>2:30 - 3 Reviewed background information for Yuyang essay.</t>
  </si>
  <si>
    <t>3 - 4:30 TC0193 Yuyang Ma ENG 107 project 1</t>
  </si>
  <si>
    <t>021615 TD0324 Jiahao Yin MSU essay v3</t>
  </si>
  <si>
    <t>2/16/2015</t>
  </si>
  <si>
    <t>Michigan State v3</t>
  </si>
  <si>
    <t>20150217 YuanHe TD0345 US history v1</t>
  </si>
  <si>
    <t>466</t>
  </si>
  <si>
    <t>2/17/2015</t>
  </si>
  <si>
    <t>US History v1</t>
  </si>
  <si>
    <t>8:30 - 9:15 Kate Martin training</t>
  </si>
  <si>
    <t>9:20 - 9:50 Reviewed candidates and responded to Helen about Lilly.</t>
  </si>
  <si>
    <t>10 - 12 TD0235 Jingwei Xie UC Leadership Award v5</t>
  </si>
  <si>
    <t>12 - 12:30 Responded to Lacey training question. Discussed Laura candidate with Helen.</t>
  </si>
  <si>
    <t>1:30 - 2 Discussed Jiahao case with Helen. Responded to Kate Martin email.</t>
  </si>
  <si>
    <t>2 - 3:15 TD0324 Jiahao Yin MSU essay v3</t>
  </si>
  <si>
    <t>3:20 - 4:15 Reviewed new candidates. Looked back on my own comments to identify main content issues.</t>
  </si>
  <si>
    <t>4:20 - 5:30 Reviewed Danyan Chen background materials. Revised editing sample. Discussed with Helen.</t>
  </si>
  <si>
    <t>021815 TH0070 Yichen Yao FDR’s frist inaugural address v1</t>
  </si>
  <si>
    <t>1037</t>
  </si>
  <si>
    <t>2/23</t>
  </si>
  <si>
    <t>2/18/2015</t>
  </si>
  <si>
    <t>FDR Essay v1</t>
  </si>
  <si>
    <t>8:50 - 10:40 TH0070 Yichen Yao FDR’s frist inaugural address v1</t>
  </si>
  <si>
    <t>021815 TC0194 Danyan Chen Paper #2 v1</t>
  </si>
  <si>
    <t>401</t>
  </si>
  <si>
    <t>Paper #2 v1</t>
  </si>
  <si>
    <t>10:45 - 11:20 YuanHe TD0345 US history v1</t>
  </si>
  <si>
    <t>11:30 - 12:30 Revised Editing Tips handout.</t>
  </si>
  <si>
    <t>1:30 - 3:10 TC0194 Danyan Chen Paper #2 v1</t>
  </si>
  <si>
    <t>3:20 - 4:15 Kate Martin training</t>
  </si>
  <si>
    <t>4:20 - 5:30 Reviewed Yichen essay topic. Discussed recent candidates with Helen. Sent interview offers to Chelsea Larson, Samantha Kenny.</t>
  </si>
  <si>
    <t>6:30pm Interview with Samantha Kenny</t>
  </si>
  <si>
    <t>8:30 - 10:20 Reviewed successful essays and expanded handout on editing tips.</t>
  </si>
  <si>
    <t>10:30 - 12:30 Revised Training Manual. Discussed with Helen.</t>
  </si>
  <si>
    <t>1:30 - 5 Revised Training Manual Clients section.</t>
  </si>
  <si>
    <t>5 - 5:30 Discussed Training Manual Business section with Helen.</t>
  </si>
  <si>
    <t>8:15 - 9:25 Kate Martin training</t>
  </si>
  <si>
    <t>9:30 - 10 Prepared for meeting</t>
  </si>
  <si>
    <t>10 - 12:10 NYO office meeting</t>
  </si>
  <si>
    <t>Notes1272</t>
  </si>
  <si>
    <t>Essay 68</t>
  </si>
  <si>
    <t>Word Count66</t>
  </si>
  <si>
    <t>Deadline66</t>
  </si>
  <si>
    <t>022015 TD0235 Jingwei Xie UC Leadership Award v7</t>
  </si>
  <si>
    <t>2/20/2015</t>
  </si>
  <si>
    <t>UC Leadership v7</t>
  </si>
  <si>
    <t>1:30 - 3:15 TD0235 Jingwei Xie UC Leadership Award v7</t>
  </si>
  <si>
    <t>3:20 - 5 Revised Training Manual</t>
  </si>
  <si>
    <t>5:45 Call with Anette Schwarz</t>
  </si>
  <si>
    <t>8:40 - 9:30 Kate Martin training</t>
  </si>
  <si>
    <t>022315 TC0194 Danyan Chen Paper#2 v3</t>
  </si>
  <si>
    <t>762</t>
  </si>
  <si>
    <t>2/23/2015</t>
  </si>
  <si>
    <t>Paper #2 v3</t>
  </si>
  <si>
    <t>9:30 - 10:50 Reviewed essays. Revised Personal Essay Criteria Guidebook.</t>
  </si>
  <si>
    <t>10:50 - 11:05 Kate Martin TD training</t>
  </si>
  <si>
    <t>5:30pm Interview with Chelsea Larson</t>
  </si>
  <si>
    <t>11:30 - 12:30 Gave feedback to Matt.</t>
  </si>
  <si>
    <t>1:30 - 2 Reviewed Danyan Chen materials.</t>
  </si>
  <si>
    <t>2 - 3:20 TC0194 Danyan Chen Paper#2 v3</t>
  </si>
  <si>
    <t>3:45 - 5 Collected mock editing samples. Uploaded all current versions of working materials to Trello.</t>
  </si>
  <si>
    <t>5 - 5:30 Prepared for interview.</t>
  </si>
  <si>
    <t>8:30 - 9:30 Reviiewed additional materials for Personal Essay Criteria Handbook.</t>
  </si>
  <si>
    <t>9:30 - 10 Meeting with Helen</t>
  </si>
  <si>
    <t>10 - 11 Reorganized Training materials folder</t>
  </si>
  <si>
    <t>11 - 12:30 Revised Marketing and FAQ sections of Training Manual.</t>
  </si>
  <si>
    <t>1:30 - 3:45 Revised Training Manual FAQ and revised Essay Editing Procedures.Discussed Personal Essay Criteria with Feiye.</t>
  </si>
  <si>
    <t>3:50 - 5:30 Sent feedback to Helen on candidates. Revised Personal Essay Criteria handbook.</t>
  </si>
  <si>
    <t>Notes1276</t>
  </si>
  <si>
    <t>Essay 69</t>
  </si>
  <si>
    <t>Word Count67</t>
  </si>
  <si>
    <t>Deadline67</t>
  </si>
  <si>
    <t>022515 TD0235 Jingwei Xie UC Leadership Award v9</t>
  </si>
  <si>
    <t>285</t>
  </si>
  <si>
    <t>022515 TD0324 Jiahao Yin MSU essay v5</t>
  </si>
  <si>
    <t>2/24/2015</t>
  </si>
  <si>
    <t>Michigan State v5</t>
  </si>
  <si>
    <t>2/25/2015</t>
  </si>
  <si>
    <t>UC Leadership v9</t>
  </si>
  <si>
    <t>8:45 - 9:40 Kate Martin training</t>
  </si>
  <si>
    <t>*Went home due to illness</t>
  </si>
  <si>
    <t>11:30 - 12:45 TD0324 Jiahao Yin MSU essay v5</t>
  </si>
  <si>
    <t>1:30 - 2:10 TD0235 Jingwei Xie UC Leadership Award v9</t>
  </si>
  <si>
    <t>3:30 - 5 Revised Personal Essay Criteria Handbook</t>
  </si>
  <si>
    <t>022615 TD0443 Kexin Chen Yale Summer School Essay V1</t>
  </si>
  <si>
    <t>788</t>
  </si>
  <si>
    <t>2/26/2015</t>
  </si>
  <si>
    <t>Yale Summer v1</t>
  </si>
  <si>
    <t>8:50 - 9:40 Kate Martin TD training. Reviewed materials in TD dropbox.</t>
  </si>
  <si>
    <t>022615 TD0324 Jiahao Yin MSU essay v7</t>
  </si>
  <si>
    <t>Michigan State v7</t>
  </si>
  <si>
    <t>9:45 - 11:20 Gave feedback to Lacey on research resources.</t>
  </si>
  <si>
    <t>11:20 - 11:40 Gave some guidelines to Matt on double entry journals.</t>
  </si>
  <si>
    <t>11:45 - 12:35 TD0324 Jiahao Yin MSU essay v7</t>
  </si>
  <si>
    <t>1:30 - 2 Reviewed Feiye's alternative essay for PECG.</t>
  </si>
  <si>
    <t>2:25 - 2:50 Gave feedback on new version of Diagnostic Report</t>
  </si>
  <si>
    <t>3:40 - 4:45 TD0443 Kexin Chen Yale Summer School Essay V1</t>
  </si>
  <si>
    <t>4:50 - 5:30 Revised PECG in response to additional feedback.</t>
  </si>
  <si>
    <t>022715 TD0443 Kexin Chen Duke Summer School Essay V3</t>
  </si>
  <si>
    <t>2/27/2015</t>
  </si>
  <si>
    <t>Duke Summer v3</t>
  </si>
  <si>
    <t>8:30 - 9 Gave feedback to Matt and Kate Martin.</t>
  </si>
  <si>
    <t>9 - 10 Reviewed documents in preparation for meeting. Revised Apolish express handout.</t>
  </si>
  <si>
    <t>10 - 12:15 NYO Meeting</t>
  </si>
  <si>
    <t>1:30 - 3:15 TD0443 Kexin Chen Duke Summer School Essay V3</t>
  </si>
  <si>
    <t>3:20 - 5:30 Revised Training Manual according to suggestions from meeting. Revised PECG.</t>
  </si>
  <si>
    <t>022715 TD0345 yuan he US his hw v3</t>
  </si>
  <si>
    <t>2/27</t>
  </si>
  <si>
    <t>US History v3</t>
  </si>
  <si>
    <t>8:30 - 10:40 Revised TC/TH Training program.</t>
  </si>
  <si>
    <t>10:40 - 11:40 Responded to Lacey on seminar. Made further changes to TC/TH training documents.</t>
  </si>
  <si>
    <t>11:40 - 12:30 Reviewed potential WS candidates.</t>
  </si>
  <si>
    <t>1:30 - 2:15 Meeting with Ben</t>
  </si>
  <si>
    <t>2:20 - 3:30 TD0345 yuan he US his hw v3</t>
  </si>
  <si>
    <t>3/2/2015</t>
  </si>
  <si>
    <t>3:45 - 4 Kate Martin TD training</t>
  </si>
  <si>
    <t>4 - 5 Revised Personal Essay Criteria Guidebook</t>
  </si>
  <si>
    <t>5 - 5:30 Reviewed draft of diagnostic report</t>
  </si>
  <si>
    <t>TD0373 Jiayi Zhou UW Supp 1 v1 from Jiayi Zhou</t>
  </si>
  <si>
    <t>215</t>
  </si>
  <si>
    <t>TD0373 Jiayi Zhou UW Supp 2 v1 from Jiayi Zhou</t>
  </si>
  <si>
    <t>UW Supp #1 v1</t>
  </si>
  <si>
    <t>UW Supp #2 v1</t>
  </si>
  <si>
    <t>8:30 - 8:50 set up</t>
  </si>
  <si>
    <t>8:50 - 9:45 Geoff TD training</t>
  </si>
  <si>
    <t>9:50 - 10:40 Made revisions to Application Essay Criteria Guidebook. Sent to Geoff.</t>
  </si>
  <si>
    <t>3/6</t>
  </si>
  <si>
    <t>10:50 - 11:35 Jiayi Zhou UW Supp 1 v1 from Jiayi Zhou</t>
  </si>
  <si>
    <t>11:40 - 12:15 Jiayi Zhou UW Supp 2 v1 from Jiayi Zhou</t>
  </si>
  <si>
    <t>3/3/2015</t>
  </si>
  <si>
    <t>1:30 - 2 Discussed Jiayi's case with Helen.</t>
  </si>
  <si>
    <t>2 - 3:10 Meeting on Why School presentation</t>
  </si>
  <si>
    <t>3:10 - 3:55 Jiayi Zhou UW Supp 1 v1 from Jiayi Zhou</t>
  </si>
  <si>
    <t>030315 Danyan Chen Midterm v1 from Danyan Chen</t>
  </si>
  <si>
    <t>3/5</t>
  </si>
  <si>
    <t>4 - 4:30 Read Danyan midterm materials</t>
  </si>
  <si>
    <t>4:30 - 5:30 Danyan Chen Midterm v1 from Danyan Chen</t>
  </si>
  <si>
    <t>030415 TD0443 Kexin Chen Duke Summer School Essay V5</t>
  </si>
  <si>
    <t>569</t>
  </si>
  <si>
    <t>Duke Summer v5</t>
  </si>
  <si>
    <t>030415 TH0376 Huaixi Xu Daoism ‘s influence on modern China v1</t>
  </si>
  <si>
    <t>768</t>
  </si>
  <si>
    <t>3/4/2015</t>
  </si>
  <si>
    <t>Daoism v1</t>
  </si>
  <si>
    <t>8:50 - 9:50 Kate Martin TD training</t>
  </si>
  <si>
    <t>9:55 - 11:30 TD0443 Kexin Chen Duke Summer School Essay V5</t>
  </si>
  <si>
    <t>TD0373 Jiayi Zhou UW Supp 1 v3 from Jiayi Zhou</t>
  </si>
  <si>
    <t>248</t>
  </si>
  <si>
    <t>TD0373 Jiayi Zhou UW Supp 2 v3 from Jiayi Zhou</t>
  </si>
  <si>
    <t>387</t>
  </si>
  <si>
    <t>TD0373 Jiayi Zhou UW Supp 3 v1 from Jiayi Zhou</t>
  </si>
  <si>
    <t>299</t>
  </si>
  <si>
    <t>TD0373 Jiayi Zhou UW Supp 4 v1 from Jiayi Zhou</t>
  </si>
  <si>
    <t>UW Supp 1 v3</t>
  </si>
  <si>
    <t>UW Supp 2 v3</t>
  </si>
  <si>
    <t>UW Supp 3 v1</t>
  </si>
  <si>
    <t>UW Supp 4 v1</t>
  </si>
  <si>
    <t>11:35 - 12:25 Jiayi Zhou UW Supp 4 v1 from Jiayi Zhou</t>
  </si>
  <si>
    <t>1:30 - 2:30 TD0373 Jiayi Zhou UW Supp 3 v1 from Jiayi Zhou</t>
  </si>
  <si>
    <t>2:30 - 3:20 TD0373 Jiayi Zhou UW Supp 1 v3 from Jiayi Zhou</t>
  </si>
  <si>
    <t>3:25 - 4:20 Jiayi Zhou UW Supp 2 v3 from Jiayi Zhou</t>
  </si>
  <si>
    <t>5 - 6 Interview with Matt Owens</t>
  </si>
  <si>
    <t>8:30 - 8:45 set up</t>
  </si>
  <si>
    <t>8:45 - 9:35 Respond to training emails. Responded to Yinan update.</t>
  </si>
  <si>
    <t>9:35 - 10:20 Reviewed background information for Huaixi essay.</t>
  </si>
  <si>
    <t>10:25 - 11:55 TH0376 Huaixi Xu Daoism ‘s influence on modern China v1</t>
  </si>
  <si>
    <t>3/5/2015</t>
  </si>
  <si>
    <t>TD0373 Jiayi Zhou UW Supp 1 v5 from Jiayi Zhou</t>
  </si>
  <si>
    <t>220</t>
  </si>
  <si>
    <t> TD0373 Jiayi Zhou UW Supp 2 v5 from Jiayi Zhou</t>
  </si>
  <si>
    <t>TD0373 Jiayi Zhou UW Supp 3 v3 from Jiayi Zhou</t>
  </si>
  <si>
    <t>250</t>
  </si>
  <si>
    <t>TD0373 Jiayi Zhou UW Supp 4 v3 from Jiayi Zhou</t>
  </si>
  <si>
    <t>UW Supp 1 v5</t>
  </si>
  <si>
    <t>UW Supp 2 v5</t>
  </si>
  <si>
    <t>UW Supp 3 v3</t>
  </si>
  <si>
    <t>UW Supp 4 v3</t>
  </si>
  <si>
    <t>12 - 12:30 Discussed recent cases with Helen.</t>
  </si>
  <si>
    <t>1:30 - 2:10 TD0373 Jiayi Zhou UW Supp 1 v5 from Jiayi Zhou</t>
  </si>
  <si>
    <t>2:10 - 2:55  TD0373 Jiayi Zhou UW Supp 2 v5 from Jiayi Zhou</t>
  </si>
  <si>
    <t>2:55 - 3:25 TD0373 Jiayi Zhou UW Supp 3 v3 from Jiayi Zhou</t>
  </si>
  <si>
    <t>3:25 - 3:45 TD0373 Jiayi Zhou UW Supp 4 v3 from Jiayi Zhou</t>
  </si>
  <si>
    <t xml:space="preserve">3:50 - 5:15 Reviewed TD Common Mistakes Booklet. Discussed training program with Helen. </t>
  </si>
  <si>
    <t>5:15 - 5:30 Uploaded TC/TH training program documents to Dropbox.</t>
  </si>
  <si>
    <t>Update TD training program.</t>
  </si>
  <si>
    <t xml:space="preserve">Update Trello </t>
  </si>
  <si>
    <t>9:30 - 10:45 Meeting with Helen</t>
  </si>
  <si>
    <t>8:30 - 9:30 Set up. Kate Martin TD training.</t>
  </si>
  <si>
    <t>10:50 - 12 Revised and updated the TD training program steps. Conferred with Ben about TD sample essays.</t>
  </si>
  <si>
    <t>TD0373 Jiayi Zhou UW Supp 2 v7 from Jiayi Zhou</t>
  </si>
  <si>
    <t>400</t>
  </si>
  <si>
    <t>UW Supp 2 v7</t>
  </si>
  <si>
    <t>3/6/2015</t>
  </si>
  <si>
    <t>12 - 12:30 TD0373 Jiayi Zhou UW Supp 2 v7 from Jiayi Zhou</t>
  </si>
  <si>
    <t>1:30 - 1:50 TD0373 Jiayi Zhou UW Supp 2 v7 from Jiayi Zhou</t>
  </si>
  <si>
    <t>030615 TD0443 Kexin Chen Duke Summer School Essay V7</t>
  </si>
  <si>
    <t>3/20</t>
  </si>
  <si>
    <t>Duke Summer v7</t>
  </si>
  <si>
    <t>030615 TH0070 Yichen Yao History Contest v11</t>
  </si>
  <si>
    <t>1331</t>
  </si>
  <si>
    <t>4/17</t>
  </si>
  <si>
    <t>TH0030</t>
  </si>
  <si>
    <t>History Contest v11</t>
  </si>
  <si>
    <t>1:55 - 3:20 TD0443 Kexin Chen Duke Summer School Essay V7</t>
  </si>
  <si>
    <t>3:40 - 5:50 TH0070 Yichen Yao History Contest v11</t>
  </si>
  <si>
    <t>030215 TD0345 yuan he US his hw v5</t>
  </si>
  <si>
    <t>8:30 Office Meeting</t>
  </si>
  <si>
    <t>8:30 - 9:30 Prepared for meeting</t>
  </si>
  <si>
    <t>9:30 - 1 NYO Meeting with Hangzhou staff</t>
  </si>
  <si>
    <t>2 - 3:15 Kexin Chen questions on Yale summer school essay.</t>
  </si>
  <si>
    <t>3:20 - 4:05 Kate Martin TD training</t>
  </si>
  <si>
    <t>4:10 - 4:45 Geoff TD training</t>
  </si>
  <si>
    <t>4:50 - 5:30 Reviewed new candidates.</t>
  </si>
  <si>
    <t>Away at Johns Hopkins for school visit.</t>
  </si>
  <si>
    <t>5:30 Departed for Baltimore</t>
  </si>
  <si>
    <t>12:30 Departed for Cornell</t>
  </si>
  <si>
    <t>031115 TD0443 Kexin Chen Yale Summer School Outline V1</t>
  </si>
  <si>
    <t>207</t>
  </si>
  <si>
    <t>3/10/2015</t>
  </si>
  <si>
    <t>Yale Summer Outline v1</t>
  </si>
  <si>
    <t>2:10 - 3:05 TD0443 Kexin Chen Yale Summer School Outline V1</t>
  </si>
  <si>
    <t>3/11/2015</t>
  </si>
  <si>
    <t>Cornell Visit</t>
  </si>
  <si>
    <t>Returned from Cornell</t>
  </si>
  <si>
    <t>8:30 - 10 Reviewed project status from last week. Reviewed meeting notes.</t>
  </si>
  <si>
    <t>10 - 11:10 Meeting with Helen</t>
  </si>
  <si>
    <t>11:20 - 12:30 Reviewed Matt Ferrucci's work.</t>
  </si>
  <si>
    <t>1:30 - 1:50 Reviewed Matt Ferrucci's work.</t>
  </si>
  <si>
    <t>1:55 - 2:10 Meeting with Ben</t>
  </si>
  <si>
    <t>2:10 - 2:45 Reviewed Matt's work</t>
  </si>
  <si>
    <t>2:50 - 4:40 Reviewed new WS candidates for 1st round interview.</t>
  </si>
  <si>
    <t>4:40 - 5:30 Discussed potential candidates with Helen and Ben.</t>
  </si>
  <si>
    <t>031615 TC0184 Yinan Zheng Essay #3 v1</t>
  </si>
  <si>
    <t>755</t>
  </si>
  <si>
    <t>3/16/2015</t>
  </si>
  <si>
    <t>Essay #3 v1</t>
  </si>
  <si>
    <t>031715 TH0419 Jinkai Wu Climate Change v1</t>
  </si>
  <si>
    <t>178</t>
  </si>
  <si>
    <t>TH0419</t>
  </si>
  <si>
    <t>Climate Change v1</t>
  </si>
  <si>
    <t>8:30 - 9:15 Sent invites to candidates.</t>
  </si>
  <si>
    <t>9:20 - 10 Reviewed Celan's Todesfuge for Yinan's assignment.</t>
  </si>
  <si>
    <t>10:10 - 11:50 TC0184 Yinan Zheng Essay #3 v1</t>
  </si>
  <si>
    <t>3/17/2015</t>
  </si>
  <si>
    <t>1:30 - 1:50 Sent TD stage 2 training to Geoff.</t>
  </si>
  <si>
    <t>2 - 2:40 Kate Martin TD stage 2 training</t>
  </si>
  <si>
    <t>Create new assignment: "Letter to your future self"</t>
  </si>
  <si>
    <t>2:50 - 3:50 TH0419 Jinkai Wu Climate Change v1</t>
  </si>
  <si>
    <t>Create new TM article reading assignments</t>
  </si>
  <si>
    <t>4 - 5:30 Reviewed new candidates with Ben. Updated project review list.</t>
  </si>
  <si>
    <t>Write to Geoff about book report handout</t>
  </si>
  <si>
    <t>8:30 - 9:30 Set up. Discussed current projects with group.</t>
  </si>
  <si>
    <t>9:30 - 12:30 Revised TD Common Mistakes Booklet and discussed with Helen.</t>
  </si>
  <si>
    <t>030915 TD0443 Kexin Chen Duke Summer School Essay V9</t>
  </si>
  <si>
    <t>3/18/2015</t>
  </si>
  <si>
    <t>Duke Summer v9</t>
  </si>
  <si>
    <t>1:30 - 2:15 Discussed recent projects with Ben and Lacey: TOK, seminars.</t>
  </si>
  <si>
    <t>2:20 - 3:45 TD0443 Kexin Chen Duke Summer School Essay V9</t>
  </si>
  <si>
    <t>3:50 - 4:15 Spoke with Helen, Hu Ming. Sent email to Geoff about new book report materials.</t>
  </si>
  <si>
    <t>4:20 - 5:30 Revised TD Common Mistakes Booklet</t>
  </si>
  <si>
    <t>8:30 - 9:30 Set up for meeting. Addressed internet issues.</t>
  </si>
  <si>
    <t>9:30 - 11:20 NYO meeting with Hu Ming and Patrick.</t>
  </si>
  <si>
    <t>11:30 - 12:30 Post-meeting discussion with Ben and Lacey.</t>
  </si>
  <si>
    <t>1:30 - 2 Offered Geoff advice on creating book report handout.</t>
  </si>
  <si>
    <t>2:10 - 2:45 Kate Martin TD training stage 2</t>
  </si>
  <si>
    <t>2:50 - 3:45 Retrieved mail. Reviewed new candidates.</t>
  </si>
  <si>
    <t>4 - 5 Interview with Artem Osherov.</t>
  </si>
  <si>
    <t>8 - 8:40 Eva Schneider interview</t>
  </si>
  <si>
    <t>031915 TC0437 Danyan Chen Paper#3 v1</t>
  </si>
  <si>
    <t>725</t>
  </si>
  <si>
    <t>3/31</t>
  </si>
  <si>
    <t>Paper #3 v1</t>
  </si>
  <si>
    <t>8:30 - 9:30 Set up.Reviewed emails. Wrote letters to consultants.</t>
  </si>
  <si>
    <t>9:45 - 10:20 Read Danyan Chen background readings.</t>
  </si>
  <si>
    <t>10:25 - 11:40 TC0437 Danyan Chen Paper#3 v1</t>
  </si>
  <si>
    <t>3/20/2015</t>
  </si>
  <si>
    <t>11:45 - 12:30 Reviewed recent candidates</t>
  </si>
  <si>
    <t>1:30 - 1:50 Updated WS candidate tracking list</t>
  </si>
  <si>
    <t>1:55 - 2:50 Geoff TD stage 2 training</t>
  </si>
  <si>
    <t>4 - 4:40 Meeting with Nicola Dunn</t>
  </si>
  <si>
    <t>3 - 4:45 Prepared for interviews. Discussed recent candidates with Ben.</t>
  </si>
  <si>
    <t>5:30 - 6:15 Interview with Khadija Hudson</t>
  </si>
  <si>
    <t>8:30 - 9:50 Reviewed emails. Sent draft of TD common mistakes booklet to group for discussion.</t>
  </si>
  <si>
    <t>9:55 - 11:10 Reviewed TD schedule and updated all current documents to Dropbox.</t>
  </si>
  <si>
    <t>11:20 - 11:30 Discussed Dropbox with Helen</t>
  </si>
  <si>
    <t>11:30 - 12:30 Geoff TD training stage 2</t>
  </si>
  <si>
    <t>2 - 2:45 Meeting with Ben</t>
  </si>
  <si>
    <t>2:50 - 3:50 Added successful essays to Dropbox.</t>
  </si>
  <si>
    <t>032415 TD0443 Kexin Chen Yale Summer School Essay V3</t>
  </si>
  <si>
    <t>305</t>
  </si>
  <si>
    <t>3/23/2015</t>
  </si>
  <si>
    <t>Yale Summer v3</t>
  </si>
  <si>
    <t>8:30 - 9:30 Set up</t>
  </si>
  <si>
    <t>9:30 - 10:20 Meeting with Helen</t>
  </si>
  <si>
    <t>TC0188</t>
  </si>
  <si>
    <t>Jianing Yang</t>
  </si>
  <si>
    <t>Colby College</t>
  </si>
  <si>
    <t>TOEFL111 SAT2250</t>
  </si>
  <si>
    <t>very cooperative，self-discipline</t>
  </si>
  <si>
    <t>032415 TC0188 Jianing Yang Knowledge is the light of the mind V1</t>
  </si>
  <si>
    <t>4/1</t>
  </si>
  <si>
    <t>3/24/2015</t>
  </si>
  <si>
    <t>Knowledge v1</t>
  </si>
  <si>
    <t>10:20 - 11 Followed up about Jianing prompt. Responded to Matt's questions.</t>
  </si>
  <si>
    <t>Hours Editing</t>
  </si>
  <si>
    <t>Hours (Including Non-Editing Work)</t>
  </si>
  <si>
    <t>11:10 - 12:20 Updated writing specialists on student questionnaires.Updated the Credit Calculation handout.</t>
  </si>
  <si>
    <t>1:30 - 2:50 TD0443 Kexin Chen Yale Summer School Essay V3</t>
  </si>
  <si>
    <t>3 - 4 Reviewed candidates in preparation for interview</t>
  </si>
  <si>
    <t>4 - 4:45 Interview with Katherine Paulsen</t>
  </si>
  <si>
    <t>8:30 - 9:30 Set up. Reviewed background materials for philosophy paper.</t>
  </si>
  <si>
    <t>9:30 - 10 Prepared for interview</t>
  </si>
  <si>
    <t>10 - 10:30 Interview with Serena Yau</t>
  </si>
  <si>
    <t>10:40 - 11:30 Reviewed background material for Jianing philosophy paper.</t>
  </si>
  <si>
    <t>11:30 - 12:30 TC0188 Jianing Yang Knowledge is the light of the mind V1</t>
  </si>
  <si>
    <t>1:30 - 2:45 TC0188 Jianing Yang Knowledge is the light of the mind V1</t>
  </si>
  <si>
    <t>3/25/2015</t>
  </si>
  <si>
    <t>NOTE: I had a persistent issue with one toe feeling cold, but without any other symptoms of frostbite. This issue affected my workflow throughout Wednesday and was a constant source of distraction.</t>
  </si>
  <si>
    <t>2:50 - 4:25 Reviewed supplement essays for TD training.Replied to Kate Martin on TD training stage 2.</t>
  </si>
  <si>
    <t>8:30 - 10 Set up. Researched information about waiting lists at private high schools in regards to Maggie W inquiry.</t>
  </si>
  <si>
    <t>10 - 10:35 Began reviewing brainstorming questionnaire documents.</t>
  </si>
  <si>
    <t>10:40 - 11:45 Updated TC/TH training schedule. Reviewed brainstorming materials from Ben.</t>
  </si>
  <si>
    <t>11:50 - 12:30 Revised WS job posting</t>
  </si>
  <si>
    <t xml:space="preserve">1:30 - 2:50 Discussed new candidates, job posting with Helen. Assessed TC assignments in Dropbox. </t>
  </si>
  <si>
    <t>2:50 - 3:40 Reviewed TOK materials from Ben and sent suggestions.</t>
  </si>
  <si>
    <t>3:50 - 5:30 Reviewed Lacey's research materials. Reviewed new WS candidates for 1st round interview. Sent revised TD materials to Kate Martin.</t>
  </si>
  <si>
    <t>Create new document outlining guidelines for essay finalization</t>
  </si>
  <si>
    <t>Dim Sum brunch</t>
  </si>
  <si>
    <t>8:30 - 9 Prepared for meeting</t>
  </si>
  <si>
    <t>9 - 12 NYO Full-time meeting</t>
  </si>
  <si>
    <t>032515 TC0188 Jianing Yang Knowledge is the light of the mind v3</t>
  </si>
  <si>
    <t>3/31/2015</t>
  </si>
  <si>
    <t>3/27/2015</t>
  </si>
  <si>
    <t>Knowledge v3</t>
  </si>
  <si>
    <t>1:30 - 3:15 TC0188 Jianing Yang Knowledge is the light of the mind v3</t>
  </si>
  <si>
    <t>3:20 - 4:15 Reviewed research materials and sent comments to Lacey.</t>
  </si>
  <si>
    <t>4:20 - 4:45 Prepared for interview</t>
  </si>
  <si>
    <t>4:45 - 5:25 Interview with Lucy Wang</t>
  </si>
  <si>
    <t>8:30 - 9:10 Discussed book report materials with Helen.</t>
  </si>
  <si>
    <t>9:10 - 11:15 Met with Yinan Zheng in office.</t>
  </si>
  <si>
    <t>11:15 - 11:35 Sent feedback to Geoff on book report handout.</t>
  </si>
  <si>
    <t>11:40 - 12:30 Discussed book report handout w/Helen. Revised TD common mistakes booklet.</t>
  </si>
  <si>
    <t>033015 TC0437 Danyan Chen Paper#3 v3</t>
  </si>
  <si>
    <t>1234</t>
  </si>
  <si>
    <t>3/30/2015</t>
  </si>
  <si>
    <t>Paper #3 v3</t>
  </si>
  <si>
    <t>1:30 - 3:40 033015 TC0437 Danyan Chen Paper#3 v3</t>
  </si>
  <si>
    <t>3:50 - 4:25 Geoff TD stage 2 training</t>
  </si>
  <si>
    <t>4:55 - 5:50 Interview with Lindsey Smith</t>
  </si>
  <si>
    <t>4:30 - 4:50 Prepared for interview with Lindsey</t>
  </si>
  <si>
    <t>Fix problems in current events assignments</t>
  </si>
  <si>
    <t>Create more TM assignments</t>
  </si>
  <si>
    <t>8:30 - 9:15 Discussed diagnostic report evaluation issue and responded to Geoff's inquiry.</t>
  </si>
  <si>
    <t>9:20 - 11:35 Reviewed TC current events assignments and proposed changes.</t>
  </si>
  <si>
    <t>11:40 - 12:05 Reviewed new candidates</t>
  </si>
  <si>
    <t>12:10 - 12:30 Began revising TC assignment overview</t>
  </si>
  <si>
    <t>1:30 - 2:55 Revised TC assignment overview. Uploaded mock editing essays to Dropbox.</t>
  </si>
  <si>
    <t>3 - 5:30 Revised TC assignment overview. Researched potential articles for new current events assignments. Returned feedback of new candidates to Helen.</t>
  </si>
  <si>
    <t>4/14/2014</t>
  </si>
  <si>
    <t>4/15/2014</t>
  </si>
  <si>
    <t/>
  </si>
  <si>
    <t>6/15/2014</t>
  </si>
  <si>
    <t>2/15/2015</t>
  </si>
  <si>
    <t>2/28/2015</t>
  </si>
  <si>
    <t>3/15/2015</t>
  </si>
  <si>
    <t>10</t>
  </si>
  <si>
    <t>463.06</t>
  </si>
  <si>
    <t>533.19</t>
  </si>
  <si>
    <t>461.65</t>
  </si>
  <si>
    <t>476.24</t>
  </si>
  <si>
    <t>497.96</t>
  </si>
  <si>
    <t>27</t>
  </si>
  <si>
    <t>506</t>
  </si>
  <si>
    <t>530.57</t>
  </si>
  <si>
    <t>515.19</t>
  </si>
  <si>
    <t>517.78</t>
  </si>
  <si>
    <t>526.62</t>
  </si>
  <si>
    <t>55</t>
  </si>
  <si>
    <t>525.34</t>
  </si>
  <si>
    <t>518.7</t>
  </si>
  <si>
    <t>526.18</t>
  </si>
  <si>
    <t>522.02</t>
  </si>
  <si>
    <t>533.58</t>
  </si>
  <si>
    <t>52</t>
  </si>
  <si>
    <t>535.04</t>
  </si>
  <si>
    <t>548.89</t>
  </si>
  <si>
    <t>518.96</t>
  </si>
  <si>
    <t>511.52</t>
  </si>
  <si>
    <t>509.4</t>
  </si>
  <si>
    <t>16</t>
  </si>
  <si>
    <t>499.41</t>
  </si>
  <si>
    <t>508.15</t>
  </si>
  <si>
    <t>18</t>
  </si>
  <si>
    <t>452.25</t>
  </si>
  <si>
    <t>506.59</t>
  </si>
  <si>
    <t>9 - 9:50 Researched new articles for STEM current events assignment</t>
  </si>
  <si>
    <t>9:50 - 10:40 Reviewed research assignment materials</t>
  </si>
  <si>
    <t>Get feedback on current events assignments</t>
  </si>
  <si>
    <t>10:55 - 11:55 Researched and developed additional TM assignments.</t>
  </si>
  <si>
    <t>12 - 12:30 Discussed recent assignments with Matt.</t>
  </si>
  <si>
    <t>1:30 - 2:50 Sent new TM prompts to Rickey. Re-organized TM Dropbox. Researched new TM assignments.Spoke with Geoff about diagnostic report.</t>
  </si>
  <si>
    <t>3 - 4:50 Wrote analysis of new common app prompts. Discussed recent candidates with Helen.</t>
  </si>
  <si>
    <t>040215 TD0443 Kexin Chen Yale Summer School Essay v5</t>
  </si>
  <si>
    <t>4/1/2015</t>
  </si>
  <si>
    <t>Yale Summer v5</t>
  </si>
  <si>
    <t>8:30 - 9:30 Set up. Viewed Seersee presentation. Discussed with team afterwards.</t>
  </si>
  <si>
    <t>9:30 - 9:45 Meeting with Lacey about research materials</t>
  </si>
  <si>
    <t>9:45 - 10:30 Responded to Geoff question about student essays. Reviewed his new outlines for students.</t>
  </si>
  <si>
    <t>10:30 - 12:30 Meeting with Helen</t>
  </si>
  <si>
    <t>1:30 - 3 TD0443 Kexin Chen Yale Summer School Essay v5</t>
  </si>
  <si>
    <t>4/2/2015</t>
  </si>
  <si>
    <t>3 - 4:15 Updated Training Manual to include TC assignments overview. Updated PT tracking list.</t>
  </si>
  <si>
    <t>4:20 - 5 Geoff TD stage 2 training. Sent question on new materials.</t>
  </si>
  <si>
    <t>Geoff: Book Report handout (Await question on progress)</t>
  </si>
  <si>
    <t>5 - 5:40 Proofread Ben's art history assignments. Discussed TOK materials with Ben.</t>
  </si>
  <si>
    <t>Kate Martin TD training</t>
  </si>
  <si>
    <t>040415 TD0443 Kexin Chen Yale Summer School Essay v7</t>
  </si>
  <si>
    <t>338</t>
  </si>
  <si>
    <t>4/3/2015</t>
  </si>
  <si>
    <t>Yale Summer v7</t>
  </si>
  <si>
    <t>Memo re editing issues</t>
  </si>
  <si>
    <t>Geoff TD training</t>
  </si>
  <si>
    <t>8:30 - 9:15 Set up. Answered emails.</t>
  </si>
  <si>
    <t>9:20 - 10 Revised Geoff's book report handout.</t>
  </si>
  <si>
    <t>10 - 11:50 Talked to Helen about Molly's case. Sent emails to Molly and Cecile outlining ways to improve communication on these cases.</t>
  </si>
  <si>
    <t>11:50 - 12:38 Kate Martin TD stage 2 training</t>
  </si>
  <si>
    <t>4/6/2015</t>
  </si>
  <si>
    <t>1:30 - 2:40 TD0443 Kexin Chen Yale Summer School Essay v7</t>
  </si>
  <si>
    <t>2:40 - 3:17 Reviewed Geoff's revisions to Definition, Exposition handouts.</t>
  </si>
  <si>
    <t>3:20 - 4:40 Reviewed potential essays for TC/TH mock editing collection</t>
  </si>
  <si>
    <t>4:45 - 5:50 Drafted TM journaling assignment.</t>
  </si>
  <si>
    <t>8:30 - 9:15 Set up. Responded to Kate Martin question about Freakonomics book report news.</t>
  </si>
  <si>
    <t>9:20 - 10 Reviewed new essay guides from Geoff. Sent current versions to group.</t>
  </si>
  <si>
    <t>10 - 10:40 Meeting with group about diagnostic report, training process.</t>
  </si>
  <si>
    <t>10:45 - 11:30 Talked with Kate. Created new folders for effective editing examples.</t>
  </si>
  <si>
    <t>11:30 - 12:30 Organized dropbox. Drafted to-do list for Wednesday meeting.</t>
  </si>
  <si>
    <t>1:30 - 3 Drafted internal memo on mentoring protocol.</t>
  </si>
  <si>
    <t>3 - 3:45 Sent feedback to Matt on most recent work.</t>
  </si>
  <si>
    <t>3:50 - 5 Updated top 50 sample essays doc. Discussed with Helen.</t>
  </si>
  <si>
    <t>5 - 5:30 Reviewed Lacey's research assignment memo and took notes.</t>
  </si>
  <si>
    <t>Current events assignments</t>
  </si>
  <si>
    <t>8:30 - 10 Set up. Prepared materials to discuss for meeting.</t>
  </si>
  <si>
    <t>10 - 11:20 Brainstorming session with Size Chen.</t>
  </si>
  <si>
    <t>11:20 - 12:35 NYO meeting and brainstorming debriefing</t>
  </si>
  <si>
    <t>Current Events Assignments</t>
  </si>
  <si>
    <t>1:30 - 3 Discussion with Helen on Chinese characters. Updated specialists on new documents.</t>
  </si>
  <si>
    <t>3 - 4 Reviewed TC current events assignments and brainstormed alternatives.</t>
  </si>
  <si>
    <t>4 - 4:30 Meeting with Ben about current events assignments</t>
  </si>
  <si>
    <t>4:30 - 4:55 Discussed with group updating HZ about our projects,meeting notes, newsletters.</t>
  </si>
  <si>
    <t>8:30 - 9 Set up. Reviewed Danyan assignment materials.</t>
  </si>
  <si>
    <t>9 - 10:50 Reviewd WS emails w/essays. Updated Full Time memo.</t>
  </si>
  <si>
    <t>10:55 - 12:30 Revised current events assignments. Discussed training program with group. Researched new current events assignments.</t>
  </si>
  <si>
    <t>040915 TD0443 Kexin Chen Yale Summer School Essay v9</t>
  </si>
  <si>
    <t>341</t>
  </si>
  <si>
    <t>4/8/2015</t>
  </si>
  <si>
    <t>Yale Summer v9</t>
  </si>
  <si>
    <t>4/9/2015</t>
  </si>
  <si>
    <t>1:30 - 2:30 TD0443 Kexin Chen Yale Summer School Essay v9</t>
  </si>
  <si>
    <t>2:30 - 2:55 Reviewed Lacey's changes to TH essay guides. Sent to Geoff along with explanation of re-organization.</t>
  </si>
  <si>
    <t>3 - 3:40 Updated WS Full Time Memo and drafted template email on photo and bio.</t>
  </si>
  <si>
    <t>3:45 - 5:50 Researched new articles for current events assignments. Forwarded research memo to WS group. Talked with Geoff about essay guides.</t>
  </si>
  <si>
    <t>8:30 - 10 Reviewed new candidates. Discussed current events assignments w/Ben.</t>
  </si>
  <si>
    <t>10 - 11 Revised new training and essay guides before uploading to Dropbox.</t>
  </si>
  <si>
    <t>11 - 11:20 Meeting with Ben</t>
  </si>
  <si>
    <t>11:20 - 12:20 Revised TC current event handouts</t>
  </si>
  <si>
    <t>1:30 - 4 Worked with Ben to finalize current events assignments. Organized Dropbox.</t>
  </si>
  <si>
    <t>4 - 4:40 Published new documents and distributed to group.</t>
  </si>
  <si>
    <t>4:45 - 5:30 Finalized last set of assignments. Reviewed Dropbox. Updated tracking list. Sent candidate reviews to Helen.</t>
  </si>
  <si>
    <t>Sweet, cooperative, but with low English ability. (Now TC. Transferred to Geoff Larsen)</t>
  </si>
  <si>
    <t>8:30 - 9 Set up. Responded to emails.</t>
  </si>
  <si>
    <t>9 - 9:55 Geoff TD training stage 2</t>
  </si>
  <si>
    <t>10 - 11:15 Reviewed common resources to check for word versions of docs. Can't find Word versions. Ben to check later.</t>
  </si>
  <si>
    <t>041315 TH0318 Shuheng Ma AP Essay V1</t>
  </si>
  <si>
    <t>4/20</t>
  </si>
  <si>
    <t>4/13/2015</t>
  </si>
  <si>
    <t>AP Essay v1</t>
  </si>
  <si>
    <t>11:20 - 12:30 Reviewed Dropbox and began adding updated materials.</t>
  </si>
  <si>
    <t>1:30 - 2:45 Began drafting new handout for common app prompt #4</t>
  </si>
  <si>
    <t>2:50 - 3:50 Reviewed Shuheng Ma background materials.</t>
  </si>
  <si>
    <t>3:55 - 5:10 TH0318 Shuheng Ma AP Essay V1</t>
  </si>
  <si>
    <t>041415 TD0443 Kexin Chen Yale Summer School Essay v11</t>
  </si>
  <si>
    <t>Yale Summer v11</t>
  </si>
  <si>
    <t>4/14/2015</t>
  </si>
  <si>
    <t>Climate Change v3</t>
  </si>
  <si>
    <t>8:30 - 9 Set up. Sent out interview offers.</t>
  </si>
  <si>
    <t>9 - 9:50 Kate Martin TD training stage 2</t>
  </si>
  <si>
    <t>9:50 - 10:35 Reviewed To-Do list and updated group of agenda. Completed rough draft of common mistakes handout #4. Created proposal for assignment tracking sheet.</t>
  </si>
  <si>
    <t>10:40 - 11:35 Reviewed candidates and sent more interview requests. Sent film report doc update to group.</t>
  </si>
  <si>
    <t>11:35 - 11:55 Continued importing revised new template docs into Dropbox.</t>
  </si>
  <si>
    <t>11:55 - 12:30 Reviewed writing specialist work. Assessed "College Application Essay Guidebook"</t>
  </si>
  <si>
    <t>1:30 - 2:05 TD0443 Kexin Chen Yale Summer School Essay v11</t>
  </si>
  <si>
    <t>041415 TH0419 Jinkai Wu Climate Change v3</t>
  </si>
  <si>
    <t>229</t>
  </si>
  <si>
    <t>2:10 - 2:55 TH0419 Jinkai Wu Climate Change v3</t>
  </si>
  <si>
    <t>3 - 4:20 Finished uploading revised common resources docs. Reviewed TD materials, brainstorming process.</t>
  </si>
  <si>
    <t>8</t>
  </si>
  <si>
    <t>442.25</t>
  </si>
  <si>
    <t>505.21</t>
  </si>
  <si>
    <t>041515 TD0371 Zhicheng Xu Duke appeal letter v1</t>
  </si>
  <si>
    <t>4/15/2015</t>
  </si>
  <si>
    <t>Duke Appeal Letter v1</t>
  </si>
  <si>
    <t>041515 TH0318 Shuheng Ma AP Essay V3</t>
  </si>
  <si>
    <t>AP Essay v3</t>
  </si>
  <si>
    <t>9 - 10:30 NYO meeting</t>
  </si>
  <si>
    <t>10:30 - 11:45 Revised TD training materials in response to meeting agenda.</t>
  </si>
  <si>
    <t>11:45 - 12:30 Reviewed TD package and set to-do list for updates.</t>
  </si>
  <si>
    <t>1:30 - 2:55 TD0371 Zhicheng Xu Duke appeal letter v1</t>
  </si>
  <si>
    <t>3 - 4:30 TH0318 Shuheng Ma AP Essay V3</t>
  </si>
  <si>
    <t>4:30 - 5:05 Discussed wechat groups with Helen. Updated common app prompt 4 tips handout.</t>
  </si>
  <si>
    <t>5:05 - 5:30 Reorganized folders in Dropbox common resources</t>
  </si>
  <si>
    <t>HOME SICK</t>
  </si>
  <si>
    <t>8:30 - 9:30 Geoff TD stage 2 training</t>
  </si>
  <si>
    <t>9:30 - 10:45 Updated TD Package spreadsheet</t>
  </si>
  <si>
    <t>10:50 - 12:30 Drafted new tips handout for common app prompt #1. Reviewed some successful essays from last year.</t>
  </si>
  <si>
    <t>041715 TH0318 Shuheng Ma AP Essay V5</t>
  </si>
  <si>
    <t>4/16/2015</t>
  </si>
  <si>
    <t>4/17/2015</t>
  </si>
  <si>
    <t>1:30 - 3:10 TH0318 Shuheng Ma AP Essay V5</t>
  </si>
  <si>
    <t>AP Essay v5</t>
  </si>
  <si>
    <t>3:30 - 4 Reviewed Erica Weston candidate details prior to interview</t>
  </si>
  <si>
    <t>4 - 5 Interview with Erica Weston</t>
  </si>
  <si>
    <t>6:30 - 7:20 Interview with Charmaine</t>
  </si>
  <si>
    <t>041815 TH0419 Jinkai Wu Essay#3 Man-made Earthquake v1</t>
  </si>
  <si>
    <t>Essay #3 Earthquake v1</t>
  </si>
  <si>
    <t>041915 TD0371 Zhicheng Xu Duke appeal letter v3</t>
  </si>
  <si>
    <t>4/19/2015</t>
  </si>
  <si>
    <t>Duke Appeal Letter v3</t>
  </si>
  <si>
    <t>042015 TC0437 Danyan Chen Paper 4 v1</t>
  </si>
  <si>
    <t>1112</t>
  </si>
  <si>
    <t>4/24</t>
  </si>
  <si>
    <t>TC0437</t>
  </si>
  <si>
    <t>4/20/2015</t>
  </si>
  <si>
    <t>Paper 4 v1</t>
  </si>
  <si>
    <t>8:30 - 9:50 Wrote summary reviews of recent interviews. Reviewed new candidates.</t>
  </si>
  <si>
    <t>9:50 - 10:30 Updated FT memo</t>
  </si>
  <si>
    <t>10:30 - 10:50 Reviewed outlook emails. Responded to question from Zoe re research resources link access.</t>
  </si>
  <si>
    <t>10:55 - 12:30 TD0371 Zhicheng Xu Duke appeal letter v3</t>
  </si>
  <si>
    <t>1:30 - 3:30 TC0437 Danyan Chen Paper 4 v1</t>
  </si>
  <si>
    <t>3:30 - 4 Prepared for interview</t>
  </si>
  <si>
    <t>4 - 4:50 Interview with George Wang</t>
  </si>
  <si>
    <t>4:50 - 5:30 Reviewed interview with Lacey and wrote up review.</t>
  </si>
  <si>
    <t xml:space="preserve">*Note: Lacey was 5 minutes and Ben was 15 mins late due to weather issues. </t>
  </si>
  <si>
    <t>9 - 9:40 TH0419 Jinkai Wu Essay#3 Man-made Earthquake v1</t>
  </si>
  <si>
    <t>4/21/2015</t>
  </si>
  <si>
    <t>042115 TH0419 Jinkai Wu Article#4 Sugar v1</t>
  </si>
  <si>
    <t>171</t>
  </si>
  <si>
    <t>Essay #4 Sugar v1</t>
  </si>
  <si>
    <t>9:55 - 10:40 TH0419 Jinkai Wu Article#4 Sugar v1</t>
  </si>
  <si>
    <t>10:40 - 11:15 Reviewed recent candidates</t>
  </si>
  <si>
    <t>11:20 - 12:30 Drafted common app prompt 2 tips guide</t>
  </si>
  <si>
    <t>1:30 - 2 Finished draft of common app prompt 2 guide</t>
  </si>
  <si>
    <t>2 - 3:30 Finished draft of common app prompt 3 guide</t>
  </si>
  <si>
    <t>3:30 - 5:15 Finished drafts of common app prompt 4 and 5 guides.</t>
  </si>
  <si>
    <t>5:15 - 5:35 Sent interview invites to Noah Kim and Rachel Sutton</t>
  </si>
  <si>
    <t>8:30 - 9:30 Set up. Updated meeting agenda.</t>
  </si>
  <si>
    <t>9:40 - 10:30 Updated several handouts to new template. Asked Ben to find one of them.</t>
  </si>
  <si>
    <t>10:30 - 11:15 Finished updated templates. Uploaded to dropbox.</t>
  </si>
  <si>
    <t>11:20 - 12:30 Reviewed TD collection booklet to assess usefulness</t>
  </si>
  <si>
    <t xml:space="preserve">1:30 - 3 Drafted questions to discuss for meeting. </t>
  </si>
  <si>
    <t>3 - 4:30 NYO meeting with Ben and Lacey</t>
  </si>
  <si>
    <t>4:30 - 5:30 Continued to revise common application handouts in response to meeting.</t>
  </si>
  <si>
    <t>042315 TC0437 Danyan Chen Paper#4 v3</t>
  </si>
  <si>
    <t>1363</t>
  </si>
  <si>
    <t>4/23/2015</t>
  </si>
  <si>
    <t>Paper 4 #3</t>
  </si>
  <si>
    <t>9 - 11:30 TC0437 Danyan Chen Paper#4 v3</t>
  </si>
  <si>
    <t>11:30 - 12 Tried to resolve public email issue. Created new gmail for response.</t>
  </si>
  <si>
    <t>1:30 - 1:50 Gave feedback to Ben on brainstorming memo</t>
  </si>
  <si>
    <t>12 - 12:30 Reviewed candidate Noah for interview</t>
  </si>
  <si>
    <t>1:50 - 2:20 Finished updating common app handouts</t>
  </si>
  <si>
    <t>2:30 - 3 Reviewed most recent candidates</t>
  </si>
  <si>
    <t>3 - 4 Interview with Noah Kim</t>
  </si>
  <si>
    <t>4 - 5:30 Gave feedback to Lacey on the Zoom memo. Gave feedback to Helen on recent candidates.</t>
  </si>
  <si>
    <t>042415 TC0184 Yinan Zheng Analysis of Homecoming v1</t>
  </si>
  <si>
    <t>997</t>
  </si>
  <si>
    <t>Mid-May</t>
  </si>
  <si>
    <t>Homecoming v1</t>
  </si>
  <si>
    <t>8:30 - 9:30 Set up. Reviewed writing specialist emails.</t>
  </si>
  <si>
    <t>9:30 - 10 Discussed TH sample collection with Ben.</t>
  </si>
  <si>
    <t>10 - 10:30 Updated Th assignment docouments in the dropbox to refer to corresponding handouts.</t>
  </si>
  <si>
    <t>10:30 - 11:40 Continued reorganizing Dropbox. Updated Training Manual in response to new TH assignment creation.</t>
  </si>
  <si>
    <t>11:40 - 12:30 Updated assignment tracking list. Began updating templates to old assignments.</t>
  </si>
  <si>
    <t>1:30 - 2:30 TC0184 Yinan Zheng Analysis of Homecoming v1</t>
  </si>
  <si>
    <t>2:30 - 3 Prep for interview</t>
  </si>
  <si>
    <t>3 - 3:50 Interview with Rachel Sutton</t>
  </si>
  <si>
    <t>3:55 - 4;45 Yinan Zheng Analysis of Homecoming v1</t>
  </si>
  <si>
    <t>4/24/2015</t>
  </si>
  <si>
    <t>4:50 - 5:50 Updated all documents for TD package and sent to Crystal</t>
  </si>
  <si>
    <t>9:30 - 9:15 Set up. Sent Rachel Sutton interview notes to Helen.</t>
  </si>
  <si>
    <t>9:20 - 10 Reviewed Ben's sample essay notes.</t>
  </si>
  <si>
    <t>10 - 10:30 Talked to Helen about recent candidates. Sent out invites.</t>
  </si>
  <si>
    <t>10:30 - 11:15 Kate Martin TD stage 2 training (practice)</t>
  </si>
  <si>
    <t>11:20 - 11:50 Reviewd TD sample collection from Feiye. Sent feedback to Helen.</t>
  </si>
  <si>
    <t>11:50 - 12:30 Began reviewing Ben/Lacey mock editing samples. Discussed TD student sample collection with Helen.</t>
  </si>
  <si>
    <t>1:30 - 2:15 Reviewed mock editing samples of group. Discussed TD package next steps with Helen.</t>
  </si>
  <si>
    <t>2:15 - 2:50 Researched some of my own TC/TH essays and made suggestions for the group.</t>
  </si>
  <si>
    <t xml:space="preserve">2:50 - 4:20 Updated templates for bedford reader series. Added new assignments to tracking list. </t>
  </si>
  <si>
    <t>4:20 - 5 Reviewed UC materials. Drafted To Do list for revision.</t>
  </si>
  <si>
    <t>5 - 5:30 Discussed auto-reply system with Helen</t>
  </si>
  <si>
    <t>8:30 - 9:30 Set up. Revised Application Supplement Sample Essays.Asked Helen questions about docs.</t>
  </si>
  <si>
    <t>9:30 - 10:20 Revised TD schedule and applications supp sample essays. Sent to Crystal with questions about revision.</t>
  </si>
  <si>
    <t>10:25 - 11:15 Reviewed and updated common app prompts.</t>
  </si>
  <si>
    <t>11:20 - 12 Reviewed Trello tasks. Updated semi-auto reply instructions.</t>
  </si>
  <si>
    <t>042815 TH0319 Jinkai Wu Article#4 Sugar v3</t>
  </si>
  <si>
    <t>132</t>
  </si>
  <si>
    <t>4/28/2015</t>
  </si>
  <si>
    <t>Essay #4 Sugar v3</t>
  </si>
  <si>
    <t>1:30 - 2:10 Geoff TD training stage 2 (Practice)</t>
  </si>
  <si>
    <t>2:10 - 2:50 Sent out new document updates for common app analysis. Discussed Matt training with Helen.</t>
  </si>
  <si>
    <t>3 - 5 Began reviewing UC materials and wrote first draft of UC prompt analysis.</t>
  </si>
  <si>
    <t>9 - 11:15 NYO Office meeting</t>
  </si>
  <si>
    <t>11:20 - 12:20 Updated assignment tracking list. Formatting troubleshooting.</t>
  </si>
  <si>
    <t>1:45 - 2:20 TH0319 Jinkai Wu Article#4 Sugar v3</t>
  </si>
  <si>
    <t>4/29/2015</t>
  </si>
  <si>
    <t>2:20 - 2:35 Distributed semi-auto reply instructions to Geoff, Theo, Kate.</t>
  </si>
  <si>
    <t>2:45 - 5:30 Drafted first draft of UC prompt analysis. Discussed Erica Weston candidate with Helen.</t>
  </si>
  <si>
    <t>8:30 - 9 Set up. Viewed Ben/Lacey presentation.</t>
  </si>
  <si>
    <t>9 - 10:15 Uploaded mock editing sample emails to Dropbox. Discussed recent cases with Melissa.</t>
  </si>
  <si>
    <t>10:25 - 11:05 Revised UC/Supplement sample essays. Sent to group.</t>
  </si>
  <si>
    <t>11:15 - 11:45 Gave Ben feedback on TOK prewriting process</t>
  </si>
  <si>
    <t>11:45 - 12:05 Sent revised prompt analysis list to group.</t>
  </si>
  <si>
    <t>12:05 - 12:30 Updated assignment tracking list</t>
  </si>
  <si>
    <t>1:50 - 2:45 Reviewed background info for Danyan Chen essay. Discussed semi-auto reply issue with Melissa.</t>
  </si>
  <si>
    <t>043015 TC0437 Danyan Chen Final exam v1</t>
  </si>
  <si>
    <t>5/1</t>
  </si>
  <si>
    <t>4/30/2015</t>
  </si>
  <si>
    <t>Final Exam v1</t>
  </si>
  <si>
    <t>2:50 - 4:20 TC0437 Danyan Chen Final exam v1</t>
  </si>
  <si>
    <t>Review Zoom memo from Lacey</t>
  </si>
  <si>
    <t>UC Prompt: For prompt 1, edit tips to focus on dreams/aspirations first in brainstorming process</t>
  </si>
  <si>
    <t>Change name of "semi-auto reply"</t>
  </si>
  <si>
    <t>4:20 - 5:30 Discussed supplement sample essays and UC essays documents with group. Sent supplement prompt analysis proposal to Crystal.</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</si>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</sst>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m/d;@"/>
    <numFmt numFmtId="166" formatCode="0_ "/>
  </numFmts>
  <fonts count="66">
    <font>
      <sz val="11"/>
      <color indexed="8"/>
      <name val="宋体"/>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sz val="12"/>
      <name val="Times"/>
    </font>
    <font>
      <b/>
      <sz val="14"/>
      <name val="Times"/>
    </font>
    <font>
      <b/>
      <sz val="12"/>
      <name val="Times"/>
    </font>
    <font>
      <sz val="12"/>
      <name val="Times New Roman"/>
      <family val="1"/>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theme="1"/>
      <name val="TimesNewRomanPSMT"/>
      <family val="1"/>
    </font>
    <font>
      <sz val="12"/>
      <color rgb="FF000000"/>
      <name val="Times New  Roman , serif"/>
    </font>
    <font>
      <sz val="12"/>
      <color indexed="8"/>
      <name val="SimSun"/>
    </font>
    <font>
      <sz val="12"/>
      <color indexed="8"/>
      <name val="Times New Roman"/>
      <family val="1"/>
    </font>
    <font>
      <sz val="12"/>
      <color rgb="FF000000"/>
      <name val="Times"/>
    </font>
    <font>
      <sz val="12"/>
      <color rgb="FF006100"/>
      <name val="华文细黑"/>
      <charset val="134"/>
    </font>
    <font>
      <sz val="10.5"/>
      <color indexed="8"/>
      <name val="Calibri"/>
      <family val="2"/>
    </font>
    <font>
      <sz val="10"/>
      <color indexed="8"/>
      <name val="Times"/>
    </font>
    <font>
      <sz val="11"/>
      <color rgb="FF222222"/>
      <name val="Times New Roman"/>
      <family val="1"/>
    </font>
    <font>
      <sz val="11"/>
      <color rgb="FF000000"/>
      <name val="Times New Roman"/>
      <family val="1"/>
    </font>
    <font>
      <sz val="12"/>
      <color indexed="8"/>
      <name val="Times"/>
    </font>
    <font>
      <sz val="12"/>
      <color indexed="8"/>
      <name val="MS Mincho"/>
      <family val="3"/>
    </font>
    <font>
      <sz val="11"/>
      <color rgb="FF000000"/>
      <name val="Times"/>
    </font>
    <font>
      <b/>
      <sz val="9"/>
      <color indexed="81"/>
      <name val="Calibri"/>
      <family val="2"/>
    </font>
    <font>
      <sz val="9"/>
      <color indexed="81"/>
      <name val="Calibri"/>
      <family val="2"/>
    </font>
    <font>
      <b/>
      <sz val="10"/>
      <color indexed="81"/>
      <name val="宋体"/>
      <charset val="134"/>
    </font>
    <font>
      <sz val="10"/>
      <color indexed="81"/>
      <name val="宋体"/>
      <charset val="134"/>
    </font>
    <font>
      <sz val="18"/>
      <color theme="1"/>
      <name val="Times New Roman"/>
      <family val="1"/>
    </font>
    <font>
      <sz val="12"/>
      <color theme="1"/>
      <name val="华文细黑"/>
      <charset val="134"/>
    </font>
    <font>
      <sz val="12"/>
      <color theme="1"/>
      <name val="ヒラギノ角ゴ ProN W6"/>
      <charset val="128"/>
    </font>
    <font>
      <b/>
      <sz val="9"/>
      <color indexed="81"/>
      <name val="Tahoma"/>
      <family val="2"/>
    </font>
    <font>
      <sz val="9"/>
      <color indexed="81"/>
      <name val="Tahoma"/>
      <family val="2"/>
    </font>
    <font>
      <sz val="18"/>
      <color rgb="FF000000"/>
      <name val="Times New Roman"/>
      <family val="1"/>
    </font>
    <font>
      <sz val="14"/>
      <color rgb="FF000000"/>
      <name val="Times"/>
    </font>
    <font>
      <b/>
      <sz val="14"/>
      <name val="Times New Roman"/>
      <family val="1"/>
    </font>
    <font>
      <b/>
      <sz val="12"/>
      <name val="Times New Roman"/>
      <family val="1"/>
    </font>
    <font>
      <sz val="11"/>
      <name val="Times New Roman"/>
      <family val="1"/>
    </font>
    <font>
      <sz val="12"/>
      <color rgb="FF000000"/>
      <name val="华文细黑"/>
    </font>
    <font>
      <sz val="11"/>
      <color rgb="FF000000"/>
      <name val="Calibri"/>
      <family val="2"/>
      <scheme val="minor"/>
    </font>
    <font>
      <sz val="11"/>
      <color indexed="8"/>
      <name val="华文细黑"/>
      <family val="3"/>
      <charset val="134"/>
    </font>
    <font>
      <sz val="11"/>
      <color indexed="8"/>
      <name val="华文细黑"/>
    </font>
    <font>
      <sz val="11"/>
      <color indexed="8"/>
      <name val="宋体"/>
      <charset val="134"/>
    </font>
    <font>
      <sz val="11"/>
      <color theme="1"/>
      <name val="华文细黑"/>
      <family val="2"/>
      <charset val="134"/>
    </font>
    <font>
      <sz val="11"/>
      <color rgb="FFFF0000"/>
      <name val="华文细黑"/>
    </font>
    <font>
      <sz val="11"/>
      <color rgb="FF000000"/>
      <name val="华文细黑"/>
      <family val="2"/>
      <charset val="134"/>
    </font>
    <font>
      <sz val="11"/>
      <color indexed="8"/>
      <name val="宋体"/>
    </font>
    <font>
      <sz val="11"/>
      <color indexed="8"/>
      <name val="宋体"/>
      <family val="3"/>
    </font>
    <font>
      <sz val="12"/>
      <name val="宋体"/>
    </font>
    <font>
      <sz val="12"/>
      <color rgb="FF006100"/>
      <name val="华文细黑"/>
    </font>
    <font>
      <b/>
      <sz val="12"/>
      <color theme="0"/>
      <name val="Times New Roman"/>
      <family val="1"/>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C6EFCE"/>
      </patternFill>
    </fill>
    <fill>
      <patternFill patternType="solid">
        <fgColor theme="6"/>
        <bgColor indexed="64"/>
      </patternFill>
    </fill>
    <fill>
      <patternFill patternType="solid">
        <fgColor rgb="FFD8E4BC"/>
        <bgColor indexed="64"/>
      </patternFill>
    </fill>
    <fill>
      <patternFill patternType="solid">
        <fgColor rgb="FFFFFF00"/>
        <bgColor indexed="64"/>
      </patternFill>
    </fill>
    <fill>
      <patternFill patternType="solid">
        <fgColor theme="4"/>
        <bgColor theme="4"/>
      </patternFill>
    </fill>
    <fill>
      <patternFill patternType="solid">
        <fgColor rgb="FF9BBB59"/>
        <bgColor rgb="FF9BBB59"/>
      </patternFill>
    </fill>
    <fill>
      <patternFill patternType="solid">
        <fgColor rgb="FFEBF1DE"/>
        <bgColor rgb="FFEBF1DE"/>
      </patternFill>
    </fill>
    <fill>
      <patternFill patternType="solid">
        <fgColor rgb="FFC0504D"/>
        <bgColor rgb="FFC0504D"/>
      </patternFill>
    </fill>
    <fill>
      <patternFill patternType="solid">
        <fgColor rgb="FFF2DCDB"/>
        <bgColor rgb="FFF2DCDB"/>
      </patternFill>
    </fill>
  </fills>
  <borders count="24">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medium">
        <color rgb="FFFFFFFF"/>
      </right>
      <top/>
      <bottom style="medium">
        <color rgb="FFFFFFFF"/>
      </bottom>
      <diagonal/>
    </border>
    <border>
      <left/>
      <right style="medium">
        <color rgb="FFFFFFFF"/>
      </right>
      <top/>
      <bottom/>
      <diagonal/>
    </border>
    <border>
      <left style="thin">
        <color rgb="FFFFFFFF"/>
      </left>
      <right style="thin">
        <color rgb="FFFFFFFF"/>
      </right>
      <top style="thin">
        <color rgb="FFFFFFFF"/>
      </top>
      <bottom style="thin">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37">
    <xf numFmtId="0" fontId="0" fillId="0" borderId="0">
      <alignment vertical="center"/>
    </xf>
    <xf numFmtId="164" fontId="9"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lignment vertical="center"/>
    </xf>
    <xf numFmtId="0" fontId="16" fillId="0" borderId="0">
      <alignment vertical="center"/>
    </xf>
    <xf numFmtId="0" fontId="16" fillId="0" borderId="0">
      <alignment vertical="center"/>
    </xf>
    <xf numFmtId="0" fontId="5" fillId="0" borderId="0"/>
    <xf numFmtId="0" fontId="5" fillId="0" borderId="0"/>
    <xf numFmtId="0" fontId="16"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4" fillId="0" borderId="0">
      <alignment vertical="center"/>
    </xf>
    <xf numFmtId="0" fontId="4" fillId="0" borderId="0">
      <alignment vertical="center"/>
    </xf>
    <xf numFmtId="0" fontId="31" fillId="4" borderId="0" applyNumberFormat="0" applyBorder="0" applyAlignment="0" applyProtection="0">
      <alignment vertical="center"/>
    </xf>
    <xf numFmtId="0" fontId="4" fillId="0" borderId="0">
      <alignment vertical="center"/>
    </xf>
    <xf numFmtId="0" fontId="16" fillId="0" borderId="0">
      <alignment vertical="center"/>
    </xf>
    <xf numFmtId="164" fontId="57" fillId="0" borderId="0">
      <alignment vertical="center"/>
    </xf>
    <xf numFmtId="0" fontId="16" fillId="0" borderId="0">
      <alignment vertical="center"/>
    </xf>
    <xf numFmtId="0" fontId="16" fillId="0" borderId="0">
      <alignment vertical="center"/>
    </xf>
    <xf numFmtId="0" fontId="61" fillId="0" borderId="0">
      <alignment vertical="center"/>
    </xf>
    <xf numFmtId="0" fontId="64" fillId="4" borderId="0">
      <alignment vertical="center"/>
    </xf>
    <xf numFmtId="0" fontId="3" fillId="0" borderId="0">
      <alignment vertical="center"/>
    </xf>
    <xf numFmtId="164" fontId="62" fillId="0" borderId="0">
      <alignment vertical="center"/>
    </xf>
    <xf numFmtId="164" fontId="61" fillId="0" borderId="0">
      <alignment vertical="center"/>
    </xf>
    <xf numFmtId="0" fontId="3" fillId="0" borderId="0">
      <alignment vertical="center"/>
    </xf>
    <xf numFmtId="0" fontId="3" fillId="0" borderId="0">
      <alignment vertical="center"/>
    </xf>
    <xf numFmtId="0" fontId="63" fillId="0" borderId="0">
      <alignment vertical="center"/>
    </xf>
    <xf numFmtId="0" fontId="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231">
    <xf numFmtId="0" fontId="0" fillId="0" borderId="0" xfId="0">
      <alignment vertical="center"/>
    </xf>
    <xf numFmtId="0" fontId="6"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6" fillId="3" borderId="0" xfId="0" applyFont="1" applyFill="1" applyBorder="1" applyAlignment="1">
      <alignment horizontal="center" vertical="center"/>
    </xf>
    <xf numFmtId="14" fontId="6" fillId="3" borderId="0"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wrapText="1"/>
    </xf>
    <xf numFmtId="0" fontId="6" fillId="3" borderId="3" xfId="0" applyFont="1" applyFill="1" applyBorder="1" applyAlignment="1">
      <alignment horizontal="center"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0" fillId="0" borderId="2" xfId="0" applyBorder="1">
      <alignment vertical="center"/>
    </xf>
    <xf numFmtId="0" fontId="6" fillId="0" borderId="6" xfId="0" applyFont="1" applyBorder="1" applyAlignment="1">
      <alignment horizontal="center" vertical="center"/>
    </xf>
    <xf numFmtId="0" fontId="6" fillId="0" borderId="5" xfId="0" applyFont="1" applyFill="1" applyBorder="1" applyAlignment="1">
      <alignment horizontal="left"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0" fillId="0" borderId="5" xfId="0" applyBorder="1" applyAlignment="1">
      <alignment horizontal="left" vertical="center"/>
    </xf>
    <xf numFmtId="0" fontId="6" fillId="3" borderId="13" xfId="0" applyFont="1" applyFill="1" applyBorder="1" applyAlignment="1">
      <alignment horizontal="center" vertical="center"/>
    </xf>
    <xf numFmtId="0" fontId="6" fillId="3" borderId="13" xfId="0" applyFont="1" applyFill="1" applyBorder="1" applyAlignment="1">
      <alignment horizontal="center" vertical="center" wrapText="1"/>
    </xf>
    <xf numFmtId="0" fontId="12" fillId="0" borderId="5" xfId="0" applyFont="1" applyBorder="1" applyAlignment="1">
      <alignment horizontal="center" vertical="center"/>
    </xf>
    <xf numFmtId="0" fontId="12" fillId="0" borderId="4" xfId="0" applyFont="1" applyBorder="1" applyAlignment="1">
      <alignment horizontal="center" vertical="center"/>
    </xf>
    <xf numFmtId="0" fontId="12" fillId="0" borderId="6" xfId="0" applyFont="1" applyBorder="1" applyAlignment="1">
      <alignment horizontal="center" vertical="center"/>
    </xf>
    <xf numFmtId="164" fontId="12" fillId="0" borderId="5" xfId="0" applyNumberFormat="1" applyFont="1" applyBorder="1" applyAlignment="1">
      <alignment horizontal="center" vertical="center"/>
    </xf>
    <xf numFmtId="0" fontId="17" fillId="0" borderId="5" xfId="0" applyFont="1" applyBorder="1" applyAlignment="1">
      <alignment horizontal="left" vertical="center"/>
    </xf>
    <xf numFmtId="0" fontId="18" fillId="0" borderId="0" xfId="6" applyFont="1">
      <alignment vertical="center"/>
    </xf>
    <xf numFmtId="0" fontId="18" fillId="0" borderId="0" xfId="6" applyFont="1" applyAlignment="1">
      <alignment horizontal="left" vertical="center"/>
    </xf>
    <xf numFmtId="0" fontId="18" fillId="0" borderId="0" xfId="6" applyFont="1" applyAlignment="1">
      <alignment horizontal="right" vertical="center"/>
    </xf>
    <xf numFmtId="49" fontId="18" fillId="0" borderId="0" xfId="6" applyNumberFormat="1" applyFont="1" applyAlignment="1">
      <alignment horizontal="right" vertical="center"/>
    </xf>
    <xf numFmtId="0" fontId="20" fillId="0" borderId="0" xfId="6" applyFont="1" applyFill="1" applyAlignment="1">
      <alignment horizontal="left" vertical="top"/>
    </xf>
    <xf numFmtId="0" fontId="20" fillId="0" borderId="0" xfId="6" applyFont="1" applyFill="1" applyAlignment="1">
      <alignment horizontal="left" vertical="top" wrapText="1"/>
    </xf>
    <xf numFmtId="49" fontId="20" fillId="0" borderId="0" xfId="6" applyNumberFormat="1" applyFont="1" applyFill="1" applyAlignment="1">
      <alignment horizontal="left" vertical="top"/>
    </xf>
    <xf numFmtId="49" fontId="20" fillId="5" borderId="0" xfId="6" applyNumberFormat="1" applyFont="1" applyFill="1" applyAlignment="1">
      <alignment horizontal="left" vertical="top"/>
    </xf>
    <xf numFmtId="0" fontId="20" fillId="5" borderId="0" xfId="6" applyFont="1" applyFill="1" applyAlignment="1">
      <alignment horizontal="left" vertical="top"/>
    </xf>
    <xf numFmtId="0" fontId="20" fillId="5" borderId="0" xfId="6" applyFont="1" applyFill="1" applyAlignment="1">
      <alignment horizontal="center" vertical="center"/>
    </xf>
    <xf numFmtId="0" fontId="18" fillId="0" borderId="0" xfId="6" applyFont="1" applyAlignment="1">
      <alignment horizontal="left" vertical="top"/>
    </xf>
    <xf numFmtId="0" fontId="21" fillId="0" borderId="0" xfId="6" applyFont="1" applyFill="1" applyAlignment="1">
      <alignment horizontal="left" vertical="top"/>
    </xf>
    <xf numFmtId="14" fontId="22" fillId="0" borderId="0" xfId="14" applyNumberFormat="1" applyFont="1" applyAlignment="1">
      <alignment horizontal="left" vertical="top"/>
    </xf>
    <xf numFmtId="0" fontId="21" fillId="0" borderId="0" xfId="6" applyFont="1" applyFill="1" applyAlignment="1">
      <alignment horizontal="left" vertical="top" wrapText="1"/>
    </xf>
    <xf numFmtId="49" fontId="23" fillId="0" borderId="0" xfId="6" applyNumberFormat="1" applyFont="1" applyFill="1" applyAlignment="1">
      <alignment horizontal="left" vertical="top"/>
    </xf>
    <xf numFmtId="49" fontId="18" fillId="0" borderId="0" xfId="6" applyNumberFormat="1" applyFont="1" applyAlignment="1">
      <alignment horizontal="left" vertical="top" wrapText="1"/>
    </xf>
    <xf numFmtId="0" fontId="24" fillId="0" borderId="0" xfId="14" applyFont="1" applyAlignment="1">
      <alignment horizontal="left" vertical="top"/>
    </xf>
    <xf numFmtId="0" fontId="23" fillId="0" borderId="0" xfId="6" applyNumberFormat="1" applyFont="1" applyFill="1" applyAlignment="1">
      <alignment horizontal="left" vertical="top"/>
    </xf>
    <xf numFmtId="49" fontId="21" fillId="0" borderId="0" xfId="6" applyNumberFormat="1" applyFont="1" applyFill="1" applyAlignment="1">
      <alignment horizontal="left" vertical="top"/>
    </xf>
    <xf numFmtId="0" fontId="23" fillId="0" borderId="0" xfId="14" applyFont="1" applyAlignment="1">
      <alignment horizontal="left" vertical="top"/>
    </xf>
    <xf numFmtId="49" fontId="18" fillId="0" borderId="0" xfId="6" applyNumberFormat="1" applyFont="1" applyFill="1" applyAlignment="1">
      <alignment horizontal="left" vertical="top"/>
    </xf>
    <xf numFmtId="49" fontId="18" fillId="0" borderId="0" xfId="6" applyNumberFormat="1" applyFont="1" applyAlignment="1">
      <alignment horizontal="left" vertical="top"/>
    </xf>
    <xf numFmtId="0" fontId="21" fillId="0" borderId="0" xfId="6" applyFont="1" applyAlignment="1">
      <alignment horizontal="left" vertical="top"/>
    </xf>
    <xf numFmtId="0" fontId="18" fillId="0" borderId="0" xfId="6" applyFont="1" applyFill="1" applyAlignment="1">
      <alignment horizontal="left" vertical="top"/>
    </xf>
    <xf numFmtId="0" fontId="25" fillId="0" borderId="0" xfId="14" applyFont="1" applyAlignment="1">
      <alignment horizontal="left" vertical="top"/>
    </xf>
    <xf numFmtId="0" fontId="25" fillId="0" borderId="0" xfId="14" applyFont="1" applyAlignment="1">
      <alignment horizontal="left" vertical="top" wrapText="1"/>
    </xf>
    <xf numFmtId="0" fontId="22" fillId="0" borderId="0" xfId="14" applyFont="1" applyAlignment="1">
      <alignment horizontal="left" vertical="top"/>
    </xf>
    <xf numFmtId="49" fontId="18" fillId="0" borderId="0" xfId="6" applyNumberFormat="1" applyFont="1" applyFill="1" applyAlignment="1">
      <alignment horizontal="left" vertical="top" wrapText="1"/>
    </xf>
    <xf numFmtId="0" fontId="23" fillId="0" borderId="0" xfId="6" applyFont="1" applyFill="1" applyAlignment="1">
      <alignment horizontal="left" vertical="top"/>
    </xf>
    <xf numFmtId="0" fontId="18" fillId="0" borderId="0" xfId="6" applyFont="1" applyFill="1" applyAlignment="1">
      <alignment horizontal="left" vertical="top" wrapText="1"/>
    </xf>
    <xf numFmtId="0" fontId="26" fillId="0" borderId="0" xfId="15" applyFont="1" applyFill="1" applyAlignment="1">
      <alignment horizontal="left" vertical="top"/>
    </xf>
    <xf numFmtId="0" fontId="27" fillId="0" borderId="0" xfId="14" applyFont="1" applyAlignment="1">
      <alignment horizontal="left" vertical="top"/>
    </xf>
    <xf numFmtId="0" fontId="18" fillId="0" borderId="0" xfId="6" applyFont="1" applyBorder="1">
      <alignment vertical="center"/>
    </xf>
    <xf numFmtId="0" fontId="18" fillId="0" borderId="0" xfId="6" applyFont="1" applyFill="1" applyBorder="1">
      <alignment vertical="center"/>
    </xf>
    <xf numFmtId="0" fontId="18" fillId="0" borderId="0" xfId="6" applyFont="1" applyBorder="1" applyAlignment="1">
      <alignment horizontal="right" vertical="center"/>
    </xf>
    <xf numFmtId="49" fontId="18" fillId="0" borderId="0" xfId="6" applyNumberFormat="1" applyFont="1" applyFill="1" applyBorder="1" applyAlignment="1">
      <alignment horizontal="right" vertical="center"/>
    </xf>
    <xf numFmtId="49" fontId="18" fillId="0" borderId="0" xfId="6" applyNumberFormat="1" applyFont="1" applyBorder="1" applyAlignment="1">
      <alignment horizontal="right" vertical="center"/>
    </xf>
    <xf numFmtId="0" fontId="18" fillId="0" borderId="0" xfId="6" applyFont="1" applyFill="1">
      <alignment vertical="center"/>
    </xf>
    <xf numFmtId="49" fontId="18" fillId="0" borderId="0" xfId="6" applyNumberFormat="1" applyFont="1" applyFill="1" applyAlignment="1">
      <alignment horizontal="right" vertical="center"/>
    </xf>
    <xf numFmtId="0" fontId="18" fillId="0" borderId="0" xfId="6" applyFont="1" applyFill="1" applyBorder="1" applyAlignment="1">
      <alignment horizontal="left" vertical="top"/>
    </xf>
    <xf numFmtId="0" fontId="23" fillId="0" borderId="0" xfId="14" applyFont="1" applyAlignment="1">
      <alignment horizontal="left" vertical="top" wrapText="1"/>
    </xf>
    <xf numFmtId="0" fontId="18" fillId="0" borderId="0" xfId="6" applyNumberFormat="1" applyFont="1" applyFill="1" applyAlignment="1">
      <alignment horizontal="left" vertical="top"/>
    </xf>
    <xf numFmtId="0" fontId="18" fillId="0" borderId="0" xfId="6" applyNumberFormat="1" applyFont="1" applyAlignment="1">
      <alignment horizontal="left" vertical="top"/>
    </xf>
    <xf numFmtId="49" fontId="18" fillId="0" borderId="0" xfId="6" applyNumberFormat="1" applyFont="1" applyFill="1" applyBorder="1" applyAlignment="1">
      <alignment horizontal="left" vertical="top"/>
    </xf>
    <xf numFmtId="14" fontId="23" fillId="0" borderId="0" xfId="14" applyNumberFormat="1" applyFont="1" applyAlignment="1">
      <alignment horizontal="left" vertical="top"/>
    </xf>
    <xf numFmtId="0" fontId="30" fillId="0" borderId="0" xfId="14" applyFont="1" applyAlignment="1">
      <alignment horizontal="left" vertical="top"/>
    </xf>
    <xf numFmtId="14" fontId="30" fillId="0" borderId="0" xfId="14" applyNumberFormat="1" applyFont="1" applyAlignment="1">
      <alignment horizontal="left" vertical="top"/>
    </xf>
    <xf numFmtId="0" fontId="31" fillId="4" borderId="0" xfId="16" applyAlignment="1">
      <alignment horizontal="left" vertical="top"/>
    </xf>
    <xf numFmtId="14" fontId="25" fillId="0" borderId="0" xfId="14" applyNumberFormat="1" applyFont="1" applyAlignment="1">
      <alignment horizontal="left" vertical="top"/>
    </xf>
    <xf numFmtId="14" fontId="18" fillId="0" borderId="0" xfId="6" applyNumberFormat="1" applyFont="1" applyAlignment="1">
      <alignment horizontal="left" vertical="top"/>
    </xf>
    <xf numFmtId="0" fontId="24" fillId="0" borderId="0" xfId="14" applyFont="1" applyAlignment="1">
      <alignment horizontal="left" vertical="center"/>
    </xf>
    <xf numFmtId="49" fontId="18" fillId="0" borderId="0" xfId="6" applyNumberFormat="1" applyFont="1" applyAlignment="1">
      <alignment horizontal="left" vertical="center"/>
    </xf>
    <xf numFmtId="0" fontId="18" fillId="0" borderId="0" xfId="6" applyFont="1" applyBorder="1" applyAlignment="1">
      <alignment horizontal="left" vertical="top"/>
    </xf>
    <xf numFmtId="14" fontId="18" fillId="0" borderId="0" xfId="6" applyNumberFormat="1" applyFont="1" applyBorder="1" applyAlignment="1">
      <alignment horizontal="left" vertical="top"/>
    </xf>
    <xf numFmtId="49" fontId="18" fillId="0" borderId="0" xfId="6" applyNumberFormat="1" applyFont="1" applyBorder="1" applyAlignment="1">
      <alignment horizontal="left" vertical="top"/>
    </xf>
    <xf numFmtId="14" fontId="18" fillId="0" borderId="0" xfId="6" applyNumberFormat="1" applyFont="1" applyFill="1" applyBorder="1" applyAlignment="1">
      <alignment horizontal="left" vertical="top"/>
    </xf>
    <xf numFmtId="0" fontId="35" fillId="0" borderId="0" xfId="14" applyFont="1" applyAlignment="1">
      <alignment horizontal="left" vertical="top"/>
    </xf>
    <xf numFmtId="0" fontId="18" fillId="7" borderId="0" xfId="6" applyFont="1" applyFill="1" applyBorder="1">
      <alignment vertical="center"/>
    </xf>
    <xf numFmtId="49" fontId="18" fillId="7" borderId="0" xfId="6" applyNumberFormat="1" applyFont="1" applyFill="1" applyBorder="1" applyAlignment="1">
      <alignment horizontal="right" vertical="center"/>
    </xf>
    <xf numFmtId="14" fontId="18" fillId="0" borderId="0" xfId="6" applyNumberFormat="1" applyFont="1" applyFill="1" applyAlignment="1">
      <alignment horizontal="left" vertical="top"/>
    </xf>
    <xf numFmtId="0" fontId="18" fillId="0" borderId="0" xfId="6" applyFont="1" applyAlignment="1">
      <alignment horizontal="left" vertical="top" wrapText="1"/>
    </xf>
    <xf numFmtId="0" fontId="18" fillId="0" borderId="0" xfId="6" applyFont="1" applyFill="1" applyAlignment="1">
      <alignment horizontal="left" vertical="center"/>
    </xf>
    <xf numFmtId="14" fontId="18" fillId="0" borderId="0" xfId="6" applyNumberFormat="1" applyFont="1" applyFill="1" applyAlignment="1">
      <alignment horizontal="left" vertical="center"/>
    </xf>
    <xf numFmtId="49" fontId="18" fillId="0" borderId="0" xfId="6" applyNumberFormat="1" applyFont="1" applyFill="1" applyAlignment="1">
      <alignment horizontal="left" vertical="center"/>
    </xf>
    <xf numFmtId="49" fontId="18" fillId="0" borderId="0" xfId="6" applyNumberFormat="1" applyFont="1" applyAlignment="1">
      <alignment horizontal="right" vertical="top"/>
    </xf>
    <xf numFmtId="165" fontId="18" fillId="0" borderId="0" xfId="6" applyNumberFormat="1" applyFont="1" applyAlignment="1">
      <alignment horizontal="left" vertical="top"/>
    </xf>
    <xf numFmtId="49" fontId="18" fillId="0" borderId="0" xfId="6" applyNumberFormat="1" applyFont="1" applyAlignment="1">
      <alignment vertical="top"/>
    </xf>
    <xf numFmtId="49" fontId="18" fillId="0" borderId="0" xfId="6" applyNumberFormat="1" applyFont="1" applyFill="1" applyAlignment="1">
      <alignment vertical="center"/>
    </xf>
    <xf numFmtId="0" fontId="43" fillId="0" borderId="0" xfId="10" applyFont="1" applyAlignment="1">
      <alignment vertical="center"/>
    </xf>
    <xf numFmtId="0" fontId="44" fillId="0" borderId="0" xfId="10" applyFont="1"/>
    <xf numFmtId="49" fontId="44" fillId="0" borderId="0" xfId="10" applyNumberFormat="1" applyFont="1"/>
    <xf numFmtId="0" fontId="44" fillId="0" borderId="0" xfId="10" applyFont="1" applyAlignment="1">
      <alignment horizontal="right"/>
    </xf>
    <xf numFmtId="0" fontId="4" fillId="0" borderId="0" xfId="14">
      <alignment vertical="center"/>
    </xf>
    <xf numFmtId="0" fontId="23" fillId="0" borderId="0" xfId="10" applyFont="1"/>
    <xf numFmtId="0" fontId="45" fillId="0" borderId="0" xfId="10" applyFont="1"/>
    <xf numFmtId="49" fontId="45" fillId="0" borderId="0" xfId="10" applyNumberFormat="1" applyFont="1"/>
    <xf numFmtId="0" fontId="23" fillId="0" borderId="0" xfId="10" applyFont="1" applyAlignment="1">
      <alignment horizontal="right"/>
    </xf>
    <xf numFmtId="0" fontId="23" fillId="0" borderId="0" xfId="10" applyFont="1" applyAlignment="1">
      <alignment horizontal="center"/>
    </xf>
    <xf numFmtId="0" fontId="22" fillId="0" borderId="0" xfId="10" applyFont="1"/>
    <xf numFmtId="0" fontId="22" fillId="0" borderId="0" xfId="17" applyFont="1">
      <alignment vertical="center"/>
    </xf>
    <xf numFmtId="49" fontId="22" fillId="0" borderId="0" xfId="10" applyNumberFormat="1" applyFont="1"/>
    <xf numFmtId="0" fontId="22" fillId="0" borderId="0" xfId="10" applyFont="1" applyAlignment="1">
      <alignment horizontal="left"/>
    </xf>
    <xf numFmtId="0" fontId="22" fillId="0" borderId="0" xfId="10" applyFont="1" applyAlignment="1">
      <alignment horizontal="right"/>
    </xf>
    <xf numFmtId="0" fontId="22" fillId="0" borderId="0" xfId="10" applyNumberFormat="1" applyFont="1" applyAlignment="1">
      <alignment horizontal="right"/>
    </xf>
    <xf numFmtId="0" fontId="22" fillId="0" borderId="0" xfId="10" applyNumberFormat="1" applyFont="1"/>
    <xf numFmtId="0" fontId="30" fillId="0" borderId="0" xfId="14" applyFont="1">
      <alignment vertical="center"/>
    </xf>
    <xf numFmtId="0" fontId="25" fillId="0" borderId="0" xfId="14" applyFont="1">
      <alignment vertical="center"/>
    </xf>
    <xf numFmtId="0" fontId="22" fillId="0" borderId="0" xfId="10" applyFont="1" applyFill="1"/>
    <xf numFmtId="0" fontId="22" fillId="0" borderId="0" xfId="10" applyFont="1" applyFill="1" applyAlignment="1">
      <alignment horizontal="right"/>
    </xf>
    <xf numFmtId="0" fontId="22" fillId="0" borderId="0" xfId="10" applyNumberFormat="1" applyFont="1" applyFill="1" applyAlignment="1">
      <alignment horizontal="right"/>
    </xf>
    <xf numFmtId="0" fontId="22" fillId="0" borderId="0" xfId="10" applyNumberFormat="1" applyFont="1" applyFill="1"/>
    <xf numFmtId="0" fontId="22" fillId="0" borderId="0" xfId="6" applyFont="1" applyFill="1">
      <alignment vertical="center"/>
    </xf>
    <xf numFmtId="49" fontId="22" fillId="0" borderId="0" xfId="10" applyNumberFormat="1" applyFont="1" applyFill="1"/>
    <xf numFmtId="0" fontId="22" fillId="0" borderId="0" xfId="10" applyFont="1" applyFill="1" applyAlignment="1">
      <alignment horizontal="left"/>
    </xf>
    <xf numFmtId="0" fontId="44" fillId="0" borderId="0" xfId="10" applyFont="1" applyFill="1"/>
    <xf numFmtId="0" fontId="5" fillId="0" borderId="0" xfId="9"/>
    <xf numFmtId="0" fontId="22" fillId="0" borderId="0" xfId="11" applyFont="1">
      <alignment vertical="center"/>
    </xf>
    <xf numFmtId="49" fontId="22" fillId="0" borderId="0" xfId="11" applyNumberFormat="1" applyFont="1">
      <alignment vertical="center"/>
    </xf>
    <xf numFmtId="0" fontId="22" fillId="0" borderId="0" xfId="11" applyFont="1" applyAlignment="1">
      <alignment horizontal="left"/>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5" fillId="0" borderId="5" xfId="0" applyFont="1" applyBorder="1" applyAlignment="1">
      <alignment horizontal="center" vertical="top" wrapText="1"/>
    </xf>
    <xf numFmtId="0" fontId="55" fillId="0" borderId="6" xfId="0" applyFont="1" applyBorder="1" applyAlignment="1">
      <alignment horizontal="left" vertical="top" wrapText="1"/>
    </xf>
    <xf numFmtId="0" fontId="0" fillId="0" borderId="0" xfId="0" applyFont="1" applyAlignment="1">
      <alignment horizontal="left" vertical="top" wrapText="1"/>
    </xf>
    <xf numFmtId="0" fontId="55" fillId="7" borderId="6" xfId="0" applyFont="1" applyFill="1" applyBorder="1" applyAlignment="1">
      <alignment horizontal="left" vertical="top" wrapText="1"/>
    </xf>
    <xf numFmtId="0" fontId="55" fillId="0" borderId="8" xfId="0" applyFont="1" applyBorder="1" applyAlignment="1">
      <alignment horizontal="left" vertical="top" wrapText="1"/>
    </xf>
    <xf numFmtId="0" fontId="55" fillId="0" borderId="9" xfId="0" applyFont="1" applyBorder="1" applyAlignment="1">
      <alignment horizontal="left" vertical="top" wrapText="1"/>
    </xf>
    <xf numFmtId="0" fontId="55" fillId="7" borderId="5" xfId="0" applyFont="1" applyFill="1" applyBorder="1" applyAlignment="1">
      <alignment horizontal="left" vertical="top" wrapText="1"/>
    </xf>
    <xf numFmtId="0" fontId="55" fillId="0" borderId="21" xfId="0" applyFont="1" applyBorder="1" applyAlignment="1">
      <alignment horizontal="left" vertical="top" wrapText="1"/>
    </xf>
    <xf numFmtId="0" fontId="55" fillId="0" borderId="22" xfId="0" applyFont="1" applyBorder="1" applyAlignment="1">
      <alignment horizontal="left" vertical="top" wrapText="1"/>
    </xf>
    <xf numFmtId="20" fontId="55" fillId="0" borderId="5" xfId="0" applyNumberFormat="1" applyFont="1" applyBorder="1" applyAlignment="1">
      <alignment horizontal="left" vertical="top" wrapText="1"/>
    </xf>
    <xf numFmtId="14" fontId="24" fillId="6" borderId="0" xfId="0" applyNumberFormat="1" applyFont="1" applyFill="1" applyBorder="1" applyAlignment="1">
      <alignment horizontal="left" vertical="top" wrapText="1"/>
    </xf>
    <xf numFmtId="14" fontId="18" fillId="0" borderId="14" xfId="6" applyNumberFormat="1" applyFont="1" applyFill="1" applyBorder="1" applyAlignment="1">
      <alignment horizontal="left" vertical="top"/>
    </xf>
    <xf numFmtId="14" fontId="25" fillId="6" borderId="0" xfId="14" applyNumberFormat="1" applyFont="1" applyFill="1" applyBorder="1" applyAlignment="1">
      <alignment horizontal="left" vertical="top" wrapText="1"/>
    </xf>
    <xf numFmtId="0" fontId="18" fillId="0" borderId="15" xfId="6" applyFont="1" applyFill="1" applyBorder="1" applyAlignment="1">
      <alignment horizontal="left" vertical="top"/>
    </xf>
    <xf numFmtId="0" fontId="38" fillId="6" borderId="0" xfId="14" applyFont="1" applyFill="1" applyBorder="1" applyAlignment="1">
      <alignment horizontal="left" vertical="top"/>
    </xf>
    <xf numFmtId="49" fontId="18" fillId="0" borderId="16" xfId="6" applyNumberFormat="1" applyFont="1" applyBorder="1" applyAlignment="1">
      <alignment horizontal="left" vertical="top"/>
    </xf>
    <xf numFmtId="0" fontId="34" fillId="6" borderId="0" xfId="14" applyFont="1" applyFill="1" applyBorder="1" applyAlignment="1">
      <alignment horizontal="left" vertical="top"/>
    </xf>
    <xf numFmtId="49" fontId="18" fillId="0" borderId="14" xfId="6" applyNumberFormat="1" applyFont="1" applyBorder="1" applyAlignment="1">
      <alignment horizontal="left" vertical="top"/>
    </xf>
    <xf numFmtId="16" fontId="55" fillId="7" borderId="5" xfId="0" applyNumberFormat="1" applyFont="1" applyFill="1" applyBorder="1" applyAlignment="1">
      <alignment horizontal="left" vertical="top" wrapText="1"/>
    </xf>
    <xf numFmtId="20" fontId="55" fillId="7" borderId="5" xfId="0" applyNumberFormat="1" applyFont="1" applyFill="1" applyBorder="1" applyAlignment="1">
      <alignment horizontal="left" vertical="top" wrapText="1"/>
    </xf>
    <xf numFmtId="0" fontId="0" fillId="7" borderId="0" xfId="0" applyFont="1" applyFill="1" applyAlignment="1">
      <alignment horizontal="left" vertical="top" wrapText="1"/>
    </xf>
    <xf numFmtId="0" fontId="58" fillId="0" borderId="5" xfId="0" applyFont="1" applyBorder="1" applyAlignment="1">
      <alignment horizontal="left" vertical="top" wrapText="1"/>
    </xf>
    <xf numFmtId="0" fontId="56" fillId="0" borderId="8" xfId="0" applyFont="1" applyBorder="1" applyAlignment="1">
      <alignment horizontal="left" vertical="top" wrapText="1"/>
    </xf>
    <xf numFmtId="0" fontId="0" fillId="0" borderId="0" xfId="0">
      <alignment vertical="center"/>
    </xf>
    <xf numFmtId="0" fontId="55" fillId="7" borderId="5" xfId="0" applyFont="1" applyFill="1" applyBorder="1" applyAlignment="1">
      <alignment horizontal="left" vertical="top" wrapText="1"/>
    </xf>
    <xf numFmtId="49" fontId="18" fillId="0" borderId="0" xfId="6" applyNumberFormat="1" applyFont="1" applyAlignment="1">
      <alignment vertical="center"/>
    </xf>
    <xf numFmtId="0" fontId="55" fillId="0" borderId="7" xfId="0" applyFont="1" applyBorder="1" applyAlignment="1">
      <alignment horizontal="left" vertical="top" wrapText="1"/>
    </xf>
    <xf numFmtId="0" fontId="55" fillId="0" borderId="5" xfId="0" applyFont="1" applyFill="1" applyBorder="1" applyAlignment="1">
      <alignment horizontal="left" vertical="top" wrapText="1"/>
    </xf>
    <xf numFmtId="0" fontId="55" fillId="0" borderId="21" xfId="0" applyFont="1" applyFill="1" applyBorder="1" applyAlignment="1">
      <alignment horizontal="left" vertical="top" wrapText="1"/>
    </xf>
    <xf numFmtId="0" fontId="59" fillId="0" borderId="5" xfId="0" applyFont="1" applyBorder="1" applyAlignment="1">
      <alignment horizontal="left" vertical="top" wrapText="1"/>
    </xf>
    <xf numFmtId="0" fontId="55" fillId="0" borderId="23" xfId="0" applyFont="1" applyBorder="1" applyAlignment="1">
      <alignment horizontal="left" vertical="top" wrapText="1"/>
    </xf>
    <xf numFmtId="0" fontId="55" fillId="7" borderId="21" xfId="0" applyFont="1" applyFill="1" applyBorder="1" applyAlignment="1">
      <alignment horizontal="left" vertical="top" wrapText="1"/>
    </xf>
    <xf numFmtId="0" fontId="60" fillId="0" borderId="5" xfId="0" applyFont="1" applyBorder="1" applyAlignment="1">
      <alignment horizontal="left" vertical="top" wrapText="1"/>
    </xf>
    <xf numFmtId="0" fontId="23" fillId="0" borderId="0" xfId="10" applyFont="1" applyAlignment="1">
      <alignment horizontal="left"/>
    </xf>
    <xf numFmtId="0" fontId="23" fillId="0" borderId="0" xfId="10" applyFont="1" applyAlignment="1">
      <alignment horizontal="left" wrapText="1"/>
    </xf>
    <xf numFmtId="0" fontId="55" fillId="0" borderId="8" xfId="0" applyFont="1" applyFill="1" applyBorder="1" applyAlignment="1">
      <alignment horizontal="left" vertical="top" wrapText="1"/>
    </xf>
    <xf numFmtId="0" fontId="48" fillId="0" borderId="0" xfId="11" applyNumberFormat="1" applyFont="1" applyFill="1" applyBorder="1">
      <alignment vertical="center"/>
    </xf>
    <xf numFmtId="0" fontId="49" fillId="0" borderId="0" xfId="11" applyNumberFormat="1" applyFont="1" applyFill="1" applyBorder="1">
      <alignment vertical="center"/>
    </xf>
    <xf numFmtId="0" fontId="50" fillId="9" borderId="5" xfId="11" applyNumberFormat="1" applyFont="1" applyFill="1" applyBorder="1" applyAlignment="1">
      <alignment horizontal="center" vertical="center"/>
    </xf>
    <xf numFmtId="0" fontId="19" fillId="9" borderId="5" xfId="11" applyNumberFormat="1" applyFont="1" applyFill="1" applyBorder="1" applyAlignment="1">
      <alignment horizontal="center" vertical="center" wrapText="1"/>
    </xf>
    <xf numFmtId="166" fontId="19" fillId="9" borderId="5" xfId="11" applyNumberFormat="1" applyFont="1" applyFill="1" applyBorder="1" applyAlignment="1">
      <alignment horizontal="center" vertical="center" wrapText="1"/>
    </xf>
    <xf numFmtId="0" fontId="51" fillId="9" borderId="5" xfId="11" applyNumberFormat="1" applyFont="1" applyFill="1" applyBorder="1" applyAlignment="1">
      <alignment horizontal="center" vertical="center" wrapText="1"/>
    </xf>
    <xf numFmtId="0" fontId="52" fillId="10" borderId="5" xfId="11" applyNumberFormat="1" applyFont="1" applyFill="1" applyBorder="1" applyAlignment="1">
      <alignment horizontal="left" vertical="center"/>
    </xf>
    <xf numFmtId="0" fontId="52" fillId="10" borderId="5" xfId="11" applyNumberFormat="1" applyFont="1" applyFill="1" applyBorder="1" applyAlignment="1">
      <alignment horizontal="center" vertical="center"/>
    </xf>
    <xf numFmtId="14" fontId="52" fillId="10" borderId="5" xfId="11" applyNumberFormat="1" applyFont="1" applyFill="1" applyBorder="1" applyAlignment="1">
      <alignment horizontal="center" vertical="center"/>
    </xf>
    <xf numFmtId="1" fontId="52" fillId="10" borderId="5" xfId="11" applyNumberFormat="1" applyFont="1" applyFill="1" applyBorder="1" applyAlignment="1">
      <alignment horizontal="center" vertical="center"/>
    </xf>
    <xf numFmtId="166" fontId="52" fillId="10" borderId="5" xfId="11" applyNumberFormat="1" applyFont="1" applyFill="1" applyBorder="1" applyAlignment="1">
      <alignment horizontal="center" vertical="center"/>
    </xf>
    <xf numFmtId="0" fontId="52" fillId="0" borderId="5" xfId="11" applyNumberFormat="1" applyFont="1" applyFill="1" applyBorder="1" applyAlignment="1">
      <alignment horizontal="left" vertical="center"/>
    </xf>
    <xf numFmtId="0" fontId="52" fillId="0" borderId="5" xfId="11" applyNumberFormat="1" applyFont="1" applyFill="1" applyBorder="1" applyAlignment="1">
      <alignment horizontal="center" vertical="center"/>
    </xf>
    <xf numFmtId="14" fontId="52" fillId="0" borderId="5" xfId="11" applyNumberFormat="1" applyFont="1" applyFill="1" applyBorder="1" applyAlignment="1">
      <alignment horizontal="center" vertical="center"/>
    </xf>
    <xf numFmtId="1" fontId="52" fillId="0" borderId="5" xfId="11" applyNumberFormat="1" applyFont="1" applyFill="1" applyBorder="1" applyAlignment="1">
      <alignment horizontal="center" vertical="center"/>
    </xf>
    <xf numFmtId="166" fontId="52" fillId="0" borderId="5" xfId="11" applyNumberFormat="1" applyFont="1" applyFill="1" applyBorder="1" applyAlignment="1">
      <alignment horizontal="center" vertical="center"/>
    </xf>
    <xf numFmtId="0" fontId="53" fillId="0" borderId="0" xfId="11" applyNumberFormat="1" applyFont="1" applyFill="1" applyBorder="1" applyAlignment="1"/>
    <xf numFmtId="49" fontId="53" fillId="0" borderId="0" xfId="11" applyNumberFormat="1" applyFont="1" applyFill="1" applyBorder="1" applyAlignment="1"/>
    <xf numFmtId="0" fontId="54" fillId="0" borderId="0" xfId="11" applyNumberFormat="1" applyFont="1" applyFill="1" applyBorder="1">
      <alignment vertical="center"/>
    </xf>
    <xf numFmtId="0" fontId="51" fillId="11" borderId="5" xfId="11" applyNumberFormat="1" applyFont="1" applyFill="1" applyBorder="1" applyAlignment="1">
      <alignment horizontal="center" vertical="center" wrapText="1"/>
    </xf>
    <xf numFmtId="0" fontId="52" fillId="12" borderId="5" xfId="11" applyNumberFormat="1" applyFont="1" applyFill="1" applyBorder="1" applyAlignment="1">
      <alignment horizontal="left" vertical="center"/>
    </xf>
    <xf numFmtId="0" fontId="52" fillId="12" borderId="5" xfId="11" applyNumberFormat="1" applyFont="1" applyFill="1" applyBorder="1" applyAlignment="1">
      <alignment horizontal="center" vertical="center"/>
    </xf>
    <xf numFmtId="14" fontId="52" fillId="12" borderId="5" xfId="11" applyNumberFormat="1" applyFont="1" applyFill="1" applyBorder="1" applyAlignment="1">
      <alignment horizontal="center" vertical="center"/>
    </xf>
    <xf numFmtId="0" fontId="52" fillId="12" borderId="20" xfId="11" applyNumberFormat="1" applyFont="1" applyFill="1" applyBorder="1" applyAlignment="1">
      <alignment horizontal="center" vertical="center"/>
    </xf>
    <xf numFmtId="2" fontId="52" fillId="12" borderId="20" xfId="11" applyNumberFormat="1" applyFont="1" applyFill="1" applyBorder="1" applyAlignment="1">
      <alignment horizontal="center" vertical="center"/>
    </xf>
    <xf numFmtId="2" fontId="52" fillId="12" borderId="5" xfId="11" applyNumberFormat="1" applyFont="1" applyFill="1" applyBorder="1" applyAlignment="1">
      <alignment horizontal="center" vertical="center"/>
    </xf>
    <xf numFmtId="2" fontId="52" fillId="0" borderId="5" xfId="11" applyNumberFormat="1" applyFont="1" applyFill="1" applyBorder="1" applyAlignment="1">
      <alignment horizontal="center" vertical="center"/>
    </xf>
    <xf numFmtId="166" fontId="52" fillId="0" borderId="0" xfId="11" applyNumberFormat="1" applyFont="1" applyFill="1" applyBorder="1" applyAlignment="1">
      <alignment horizontal="center" vertical="center"/>
    </xf>
    <xf numFmtId="1" fontId="52" fillId="0" borderId="0" xfId="11" applyNumberFormat="1" applyFont="1" applyFill="1" applyBorder="1" applyAlignment="1">
      <alignment horizontal="center" vertical="center"/>
    </xf>
    <xf numFmtId="14" fontId="52" fillId="0" borderId="0" xfId="11" applyNumberFormat="1" applyFont="1" applyFill="1" applyBorder="1" applyAlignment="1">
      <alignment horizontal="center" vertical="center"/>
    </xf>
    <xf numFmtId="0" fontId="52" fillId="0" borderId="0" xfId="11" applyNumberFormat="1" applyFont="1" applyFill="1" applyBorder="1" applyAlignment="1">
      <alignment horizontal="center" vertical="center"/>
    </xf>
    <xf numFmtId="0" fontId="52" fillId="0" borderId="0" xfId="11" applyNumberFormat="1" applyFont="1" applyFill="1" applyBorder="1" applyAlignment="1">
      <alignment horizontal="left" vertical="center"/>
    </xf>
    <xf numFmtId="0" fontId="52" fillId="0" borderId="5" xfId="11" applyNumberFormat="1" applyFont="1" applyFill="1" applyBorder="1" applyAlignment="1">
      <alignment horizontal="left" vertical="center"/>
    </xf>
    <xf numFmtId="0" fontId="52" fillId="0" borderId="5" xfId="11" applyNumberFormat="1" applyFont="1" applyFill="1" applyBorder="1" applyAlignment="1">
      <alignment horizontal="center" vertical="center"/>
    </xf>
    <xf numFmtId="14" fontId="52" fillId="0" borderId="5" xfId="11" applyNumberFormat="1" applyFont="1" applyFill="1" applyBorder="1" applyAlignment="1">
      <alignment horizontal="center" vertical="center"/>
    </xf>
    <xf numFmtId="1" fontId="52" fillId="0" borderId="5" xfId="11" applyNumberFormat="1" applyFont="1" applyFill="1" applyBorder="1" applyAlignment="1">
      <alignment horizontal="center" vertical="center"/>
    </xf>
    <xf numFmtId="166" fontId="52" fillId="0" borderId="5" xfId="11" applyNumberFormat="1" applyFont="1" applyFill="1" applyBorder="1" applyAlignment="1">
      <alignment horizontal="center" vertical="center"/>
    </xf>
    <xf numFmtId="0" fontId="52" fillId="0" borderId="5" xfId="11" applyNumberFormat="1" applyFont="1" applyFill="1" applyBorder="1" applyAlignment="1">
      <alignment horizontal="left" vertical="center"/>
    </xf>
    <xf numFmtId="0" fontId="52" fillId="0" borderId="5" xfId="11" applyNumberFormat="1" applyFont="1" applyFill="1" applyBorder="1" applyAlignment="1">
      <alignment horizontal="center" vertical="center"/>
    </xf>
    <xf numFmtId="14" fontId="52" fillId="0" borderId="5" xfId="11" applyNumberFormat="1" applyFont="1" applyFill="1" applyBorder="1" applyAlignment="1">
      <alignment horizontal="center" vertical="center"/>
    </xf>
    <xf numFmtId="2" fontId="52" fillId="0" borderId="5" xfId="11" applyNumberFormat="1" applyFont="1" applyFill="1" applyBorder="1" applyAlignment="1">
      <alignment horizontal="center" vertical="center"/>
    </xf>
    <xf numFmtId="0" fontId="65" fillId="8" borderId="17" xfId="0" applyNumberFormat="1" applyFont="1" applyFill="1" applyBorder="1" applyAlignment="1" applyProtection="1"/>
    <xf numFmtId="0" fontId="65" fillId="8" borderId="18" xfId="0" applyNumberFormat="1" applyFont="1" applyFill="1" applyBorder="1" applyAlignment="1" applyProtection="1"/>
    <xf numFmtId="49" fontId="65" fillId="8" borderId="18" xfId="0" applyNumberFormat="1" applyFont="1" applyFill="1" applyBorder="1" applyAlignment="1" applyProtection="1"/>
    <xf numFmtId="0" fontId="65" fillId="8" borderId="18" xfId="0" applyNumberFormat="1" applyFont="1" applyFill="1" applyBorder="1" applyAlignment="1" applyProtection="1">
      <alignment horizontal="left"/>
    </xf>
    <xf numFmtId="0" fontId="65" fillId="8" borderId="18" xfId="0" applyNumberFormat="1" applyFont="1" applyFill="1" applyBorder="1" applyAlignment="1" applyProtection="1">
      <alignment horizontal="right"/>
    </xf>
    <xf numFmtId="1" fontId="65" fillId="8" borderId="19" xfId="0" applyNumberFormat="1" applyFont="1" applyFill="1" applyBorder="1" applyAlignment="1" applyProtection="1"/>
    <xf numFmtId="0" fontId="58" fillId="0" borderId="5" xfId="0" applyFont="1" applyBorder="1" applyAlignment="1">
      <alignment horizontal="center" vertical="top" wrapText="1"/>
    </xf>
    <xf numFmtId="14" fontId="6" fillId="3" borderId="0" xfId="0" applyNumberFormat="1" applyFont="1" applyFill="1" applyBorder="1" applyAlignment="1">
      <alignment horizontal="center" vertical="top" wrapText="1"/>
    </xf>
    <xf numFmtId="0" fontId="0" fillId="0" borderId="2" xfId="0" applyBorder="1" applyAlignment="1">
      <alignment vertical="top"/>
    </xf>
    <xf numFmtId="0" fontId="0" fillId="0" borderId="0" xfId="0" applyAlignment="1">
      <alignment vertical="top"/>
    </xf>
    <xf numFmtId="0" fontId="52" fillId="12" borderId="5" xfId="11" applyFont="1" applyFill="1" applyBorder="1" applyAlignment="1">
      <alignment horizontal="left" vertical="center"/>
    </xf>
    <xf numFmtId="0" fontId="52" fillId="12" borderId="5" xfId="11" applyFont="1" applyFill="1" applyBorder="1" applyAlignment="1">
      <alignment horizontal="center" vertical="center"/>
    </xf>
    <xf numFmtId="0" fontId="52" fillId="12" borderId="20" xfId="11" applyFont="1" applyFill="1" applyBorder="1" applyAlignment="1">
      <alignment horizontal="center" vertical="center"/>
    </xf>
    <xf numFmtId="0" fontId="1" fillId="0" borderId="0" xfId="14" applyFont="1">
      <alignment vertical="center"/>
    </xf>
    <xf numFmtId="0" fontId="8" fillId="2" borderId="0" xfId="0" applyFont="1" applyFill="1" applyBorder="1" applyAlignment="1">
      <alignment horizontal="center" vertical="center" wrapText="1"/>
    </xf>
    <xf numFmtId="0" fontId="7" fillId="0" borderId="0" xfId="0" applyFont="1" applyAlignment="1">
      <alignment horizontal="center" vertical="center" wrapText="1"/>
    </xf>
    <xf numFmtId="0" fontId="8" fillId="2" borderId="0"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19" fillId="0" borderId="0" xfId="6" applyFont="1" applyAlignment="1">
      <alignment horizontal="center" vertical="center"/>
    </xf>
    <xf numFmtId="0" fontId="19" fillId="0" borderId="0" xfId="6" applyFont="1" applyAlignment="1">
      <alignment horizontal="left" vertical="center"/>
    </xf>
  </cellXfs>
  <cellStyles count="37">
    <cellStyle name="Followed Hyperlink" xfId="3" builtinId="9" hidden="1"/>
    <cellStyle name="Followed Hyperlink" xfId="5" builtinId="9" hidden="1"/>
    <cellStyle name="Followed Hyperlink" xfId="13" builtinId="9" hidden="1"/>
    <cellStyle name="Good 2" xfId="16"/>
    <cellStyle name="Good 2 2" xfId="23"/>
    <cellStyle name="Hyperlink" xfId="2" builtinId="8" hidden="1"/>
    <cellStyle name="Hyperlink" xfId="4" builtinId="8" hidden="1"/>
    <cellStyle name="Hyperlink" xfId="12" builtinId="8" hidden="1"/>
    <cellStyle name="Normal" xfId="0" builtinId="0"/>
    <cellStyle name="Normal 2" xfId="11"/>
    <cellStyle name="Normal 3" xfId="14"/>
    <cellStyle name="Normal 3 2" xfId="18"/>
    <cellStyle name="Normal 3 3" xfId="24"/>
    <cellStyle name="Normal 3 3 2" xfId="32"/>
    <cellStyle name="Normal 3 4" xfId="31"/>
    <cellStyle name="Normal 4" xfId="22"/>
    <cellStyle name="常规 2" xfId="1"/>
    <cellStyle name="常规 2 2" xfId="19"/>
    <cellStyle name="常规 2 2 2" xfId="26"/>
    <cellStyle name="常规 2 3" xfId="25"/>
    <cellStyle name="常规 3" xfId="7"/>
    <cellStyle name="常规 3 2" xfId="15"/>
    <cellStyle name="常规 3 2 2" xfId="20"/>
    <cellStyle name="常规 3 2 3" xfId="27"/>
    <cellStyle name="常规 3 2 3 2" xfId="34"/>
    <cellStyle name="常规 3 2 4" xfId="33"/>
    <cellStyle name="常规 4" xfId="8"/>
    <cellStyle name="常规 4 2" xfId="17"/>
    <cellStyle name="常规 4 2 2" xfId="21"/>
    <cellStyle name="常规 4 2 3" xfId="28"/>
    <cellStyle name="常规 4 2 3 2" xfId="36"/>
    <cellStyle name="常规 4 2 4" xfId="35"/>
    <cellStyle name="普通 2" xfId="6"/>
    <cellStyle name="普通 2 2" xfId="29"/>
    <cellStyle name="普通 3" xfId="9"/>
    <cellStyle name="普通 3 2" xfId="10"/>
    <cellStyle name="普通 3 2 2" xfId="30"/>
  </cellStyles>
  <dxfs count="325">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 displayName="表格1_8" ref="A6:KC110" totalsRowShown="0" headerRowDxfId="324" dataDxfId="323">
  <autoFilter ref="A6:KC110">
    <filterColumn colId="0">
      <customFilters and="1">
        <customFilter operator="notEqual" val=" "/>
      </customFilters>
    </filterColumn>
  </autoFilter>
  <sortState ref="A7:IK110">
    <sortCondition ref="B6:B110"/>
  </sortState>
  <tableColumns count="289">
    <tableColumn id="1" name="Specialist" dataDxfId="322"/>
    <tableColumn id="18" name="Student ID" dataDxfId="321"/>
    <tableColumn id="2" name="Student" dataDxfId="320"/>
    <tableColumn id="3" name="Consultant" dataDxfId="319"/>
    <tableColumn id="52" name="Membership Starts" dataDxfId="318" dataCellStyle="普通 2"/>
    <tableColumn id="51" name="Membership Ends" dataDxfId="317" dataCellStyle="普通 2"/>
    <tableColumn id="40" name="Name of School" dataDxfId="316" dataCellStyle="普通 2"/>
    <tableColumn id="41" name="State" dataDxfId="315" dataCellStyle="普通 2"/>
    <tableColumn id="4" name="Year" dataDxfId="314"/>
    <tableColumn id="24" name="Agent or Counselor_x000a_(Only apply to TD)" dataDxfId="313"/>
    <tableColumn id="26" name="Targeting School Ranking_x000a_(Only apply to TD)" dataDxfId="312"/>
    <tableColumn id="5" name="English Level" dataDxfId="311"/>
    <tableColumn id="6" name="Description" dataDxfId="310"/>
    <tableColumn id="7" name="Essay 1" dataDxfId="309"/>
    <tableColumn id="12" name="Word Count1" dataDxfId="308"/>
    <tableColumn id="21" name="Deadline1" dataDxfId="307"/>
    <tableColumn id="43" name="Notes" dataDxfId="306" dataCellStyle="普通 2"/>
    <tableColumn id="8" name="Essay 2" dataDxfId="305"/>
    <tableColumn id="13" name="Word Count2" dataDxfId="304"/>
    <tableColumn id="19" name="Deadline2" dataDxfId="303"/>
    <tableColumn id="44" name="Notes2" dataDxfId="302" dataCellStyle="普通 2"/>
    <tableColumn id="9" name="Essay 3" dataDxfId="301"/>
    <tableColumn id="14" name="Word Count3" dataDxfId="300"/>
    <tableColumn id="20" name="Deadline3" dataDxfId="299"/>
    <tableColumn id="45" name="Notes3" dataDxfId="298" dataCellStyle="普通 2"/>
    <tableColumn id="10" name="Essay 4" dataDxfId="297"/>
    <tableColumn id="15" name="Word Count4" dataDxfId="296"/>
    <tableColumn id="23" name="Deadline4" dataDxfId="295"/>
    <tableColumn id="46" name="Notes4" dataDxfId="294" dataCellStyle="普通 2"/>
    <tableColumn id="28" name="Essay 5" dataDxfId="293"/>
    <tableColumn id="29" name="Word Count5" dataDxfId="292"/>
    <tableColumn id="30" name="Deadline5" dataDxfId="291"/>
    <tableColumn id="47" name="Notes5" dataDxfId="290" dataCellStyle="普通 2"/>
    <tableColumn id="31" name="Essay 6" dataDxfId="289"/>
    <tableColumn id="32" name="Word Count6" dataDxfId="288"/>
    <tableColumn id="33" name="Deadline6" dataDxfId="287"/>
    <tableColumn id="48" name="Notes6" dataDxfId="286" dataCellStyle="普通 2"/>
    <tableColumn id="34" name="Essay 7" dataDxfId="285"/>
    <tableColumn id="35" name="Word Count7" dataDxfId="284"/>
    <tableColumn id="36" name="Deadline7" dataDxfId="283"/>
    <tableColumn id="49" name="Notes7" dataDxfId="282" dataCellStyle="普通 2"/>
    <tableColumn id="37" name="Essay 8" dataDxfId="281"/>
    <tableColumn id="38" name="Word Count8" dataDxfId="280"/>
    <tableColumn id="39" name="Deadline8" dataDxfId="279"/>
    <tableColumn id="50" name="Notes8" dataDxfId="278"/>
    <tableColumn id="53" name="Essay 9" dataDxfId="277"/>
    <tableColumn id="54" name="Word Count" dataDxfId="276"/>
    <tableColumn id="55" name="Deadline" dataDxfId="275"/>
    <tableColumn id="56" name="Notes12" dataDxfId="274"/>
    <tableColumn id="57" name="Essay 10" dataDxfId="273"/>
    <tableColumn id="58" name="Word Count9" dataDxfId="272"/>
    <tableColumn id="59" name="Deadline9" dataDxfId="271"/>
    <tableColumn id="60" name="Notes16" dataDxfId="270"/>
    <tableColumn id="61" name="Essay 11" dataDxfId="269"/>
    <tableColumn id="62" name="Word Count10" dataDxfId="268"/>
    <tableColumn id="63" name="Deadline10" dataDxfId="267"/>
    <tableColumn id="64" name="Notes20" dataDxfId="266"/>
    <tableColumn id="65" name="Essay 12" dataDxfId="265"/>
    <tableColumn id="66" name="Word Count11" dataDxfId="264"/>
    <tableColumn id="67" name="Deadline11" dataDxfId="263"/>
    <tableColumn id="68" name="Notes24" dataDxfId="262"/>
    <tableColumn id="69" name="Essay 13" dataDxfId="261"/>
    <tableColumn id="70" name="Word Count12" dataDxfId="260"/>
    <tableColumn id="71" name="Deadline12" dataDxfId="259"/>
    <tableColumn id="72" name="Notes28" dataDxfId="258"/>
    <tableColumn id="73" name="Essay 14" dataDxfId="257"/>
    <tableColumn id="74" name="Word Count13" dataDxfId="256"/>
    <tableColumn id="75" name="Deadline13" dataDxfId="255"/>
    <tableColumn id="76" name="Notes32" dataDxfId="254"/>
    <tableColumn id="77" name="Essay 15" dataDxfId="253"/>
    <tableColumn id="78" name="Word Count14" dataDxfId="252"/>
    <tableColumn id="79" name="Deadline14" dataDxfId="251"/>
    <tableColumn id="80" name="Notes36" dataDxfId="250"/>
    <tableColumn id="81" name="Essay 16" dataDxfId="249"/>
    <tableColumn id="82" name="Word Count15" dataDxfId="248"/>
    <tableColumn id="83" name="Deadline15" dataDxfId="247"/>
    <tableColumn id="84" name="Notes9" dataDxfId="246"/>
    <tableColumn id="85" name="Essay 17" dataDxfId="245"/>
    <tableColumn id="86" name="Word Count16" dataDxfId="244"/>
    <tableColumn id="87" name="Deadline16" dataDxfId="243"/>
    <tableColumn id="88" name="Notes113" dataDxfId="242"/>
    <tableColumn id="89" name="Essay 18" dataDxfId="241"/>
    <tableColumn id="90" name="Word Count17" dataDxfId="240"/>
    <tableColumn id="91" name="Deadline17" dataDxfId="239"/>
    <tableColumn id="92" name="Notes117" dataDxfId="238"/>
    <tableColumn id="93" name="Essay 19" dataDxfId="237"/>
    <tableColumn id="94" name="Word Count18" dataDxfId="236"/>
    <tableColumn id="95" name="Deadline18" dataDxfId="235"/>
    <tableColumn id="96" name="Notes121" dataDxfId="234"/>
    <tableColumn id="97" name="Essay 20" dataDxfId="233"/>
    <tableColumn id="98" name="Word Count19" dataDxfId="232"/>
    <tableColumn id="99" name="Deadline19" dataDxfId="231"/>
    <tableColumn id="100" name="Notes125" dataDxfId="230"/>
    <tableColumn id="101" name="Essay 21" dataDxfId="229"/>
    <tableColumn id="102" name="Word Count20" dataDxfId="228"/>
    <tableColumn id="103" name="Deadline20" dataDxfId="227"/>
    <tableColumn id="104" name="Notes129" dataDxfId="226"/>
    <tableColumn id="105" name="Essay 22" dataDxfId="225"/>
    <tableColumn id="106" name="Word Count21" dataDxfId="224"/>
    <tableColumn id="107" name="Deadline21" dataDxfId="223"/>
    <tableColumn id="108" name="Notes133" dataDxfId="222"/>
    <tableColumn id="109" name="Essay 23" dataDxfId="221"/>
    <tableColumn id="110" name="Word Count22" dataDxfId="220"/>
    <tableColumn id="111" name="Deadline22" dataDxfId="219"/>
    <tableColumn id="112" name="Notes137" dataDxfId="218"/>
    <tableColumn id="113" name="Essay 24" dataDxfId="217"/>
    <tableColumn id="114" name="Word Count23" dataDxfId="216"/>
    <tableColumn id="115" name="Deadline23" dataDxfId="215"/>
    <tableColumn id="116" name="Notes141" dataDxfId="214"/>
    <tableColumn id="117" name="Essay 25" dataDxfId="213"/>
    <tableColumn id="118" name="Word Count24" dataDxfId="212"/>
    <tableColumn id="119" name="Deadline24" dataDxfId="211"/>
    <tableColumn id="120" name="Notes145" dataDxfId="210"/>
    <tableColumn id="121" name="Essay 26" dataDxfId="209"/>
    <tableColumn id="122" name="Word Count25" dataDxfId="208"/>
    <tableColumn id="123" name="Deadline25" dataDxfId="207"/>
    <tableColumn id="124" name="Notes149" dataDxfId="206"/>
    <tableColumn id="125" name="Essay 27" dataDxfId="205"/>
    <tableColumn id="126" name="Word Count26" dataDxfId="204"/>
    <tableColumn id="127" name="Deadline26" dataDxfId="203"/>
    <tableColumn id="128" name="Notes10" dataDxfId="202"/>
    <tableColumn id="129" name="Essay 28" dataDxfId="201"/>
    <tableColumn id="130" name="Word Count27" dataDxfId="200"/>
    <tableColumn id="131" name="Deadline27" dataDxfId="199"/>
    <tableColumn id="132" name="Essay 29" dataDxfId="198"/>
    <tableColumn id="133" name="Essay 29 " dataDxfId="197"/>
    <tableColumn id="134" name="Word Count " dataDxfId="196"/>
    <tableColumn id="135" name="Deadline " dataDxfId="195"/>
    <tableColumn id="136" name="Notes " dataDxfId="194"/>
    <tableColumn id="137" name="Essay 30 " dataDxfId="193"/>
    <tableColumn id="138" name="Word Count28" dataDxfId="192"/>
    <tableColumn id="139" name="Deadline28" dataDxfId="191"/>
    <tableColumn id="140" name="Notes11" dataDxfId="190"/>
    <tableColumn id="141" name="Essay 31" dataDxfId="189"/>
    <tableColumn id="142" name="Word Count29" dataDxfId="188"/>
    <tableColumn id="143" name="Deadline29" dataDxfId="187"/>
    <tableColumn id="144" name="Notes13" dataDxfId="186"/>
    <tableColumn id="145" name="Essay 32" dataDxfId="185"/>
    <tableColumn id="146" name="Word Count30" dataDxfId="184"/>
    <tableColumn id="147" name="Deadline30" dataDxfId="183"/>
    <tableColumn id="148" name="Notes1128" dataDxfId="182"/>
    <tableColumn id="149" name="Essay 33" dataDxfId="181"/>
    <tableColumn id="150" name="Word Count31" dataDxfId="180"/>
    <tableColumn id="151" name="Deadline31" dataDxfId="179"/>
    <tableColumn id="152" name="Notes1132" dataDxfId="178"/>
    <tableColumn id="153" name="Essay 34" dataDxfId="177"/>
    <tableColumn id="154" name="Word Count32" dataDxfId="176"/>
    <tableColumn id="155" name="Deadline32" dataDxfId="175"/>
    <tableColumn id="156" name="Notes1136" dataDxfId="174"/>
    <tableColumn id="157" name="Essay 35" dataDxfId="173"/>
    <tableColumn id="158" name="Word Count33" dataDxfId="172"/>
    <tableColumn id="159" name="Deadline33" dataDxfId="171"/>
    <tableColumn id="160" name="Notes1140" dataDxfId="170"/>
    <tableColumn id="161" name="Essay 36" dataDxfId="169"/>
    <tableColumn id="162" name="Word Count34" dataDxfId="168"/>
    <tableColumn id="163" name="Deadline34" dataDxfId="167"/>
    <tableColumn id="164" name="Notes1144" dataDxfId="166"/>
    <tableColumn id="165" name="Essay 37" dataDxfId="165"/>
    <tableColumn id="166" name="Word Count35" dataDxfId="164"/>
    <tableColumn id="167" name="Deadline35" dataDxfId="163"/>
    <tableColumn id="168" name="Notes1148" dataDxfId="162"/>
    <tableColumn id="169" name="Essay 38" dataDxfId="161"/>
    <tableColumn id="170" name="Word Count36" dataDxfId="160"/>
    <tableColumn id="171" name="Deadline36" dataDxfId="159"/>
    <tableColumn id="172" name="Notes1152" dataDxfId="158"/>
    <tableColumn id="173" name="Essay 39" dataDxfId="157"/>
    <tableColumn id="174" name="Word Count37" dataDxfId="156"/>
    <tableColumn id="175" name="Deadline37" dataDxfId="155"/>
    <tableColumn id="176" name="Notes1156" dataDxfId="154"/>
    <tableColumn id="177" name="Essay 40" dataDxfId="153"/>
    <tableColumn id="178" name="Word Count38" dataDxfId="152"/>
    <tableColumn id="179" name="Deadline38" dataDxfId="151"/>
    <tableColumn id="180" name="Notes1160" dataDxfId="150"/>
    <tableColumn id="181" name="Essay 41" dataDxfId="149"/>
    <tableColumn id="182" name="Word Count39" dataDxfId="148"/>
    <tableColumn id="183" name="Deadline39" dataDxfId="147"/>
    <tableColumn id="184" name="Notes1164" dataDxfId="146"/>
    <tableColumn id="185" name="Essay 42" dataDxfId="145"/>
    <tableColumn id="186" name="Word Count40" dataDxfId="144"/>
    <tableColumn id="187" name="Deadline40" dataDxfId="143"/>
    <tableColumn id="188" name="Notes1168" dataDxfId="142"/>
    <tableColumn id="189" name="Essay 43" dataDxfId="141"/>
    <tableColumn id="190" name="Word Count41" dataDxfId="140"/>
    <tableColumn id="191" name="Deadline41" dataDxfId="139"/>
    <tableColumn id="192" name="Notes1172" dataDxfId="138"/>
    <tableColumn id="193" name="Essay 44" dataDxfId="137"/>
    <tableColumn id="194" name="Word Count42" dataDxfId="136"/>
    <tableColumn id="195" name="Deadline42" dataDxfId="135"/>
    <tableColumn id="196" name="Notes1176" dataDxfId="134"/>
    <tableColumn id="197" name="Essay 45" dataDxfId="133"/>
    <tableColumn id="198" name="Word Count43" dataDxfId="132"/>
    <tableColumn id="199" name="Deadline43" dataDxfId="131"/>
    <tableColumn id="200" name="Notes1180" dataDxfId="130"/>
    <tableColumn id="201" name="Essay 46" dataDxfId="129"/>
    <tableColumn id="202" name="Word Count44" dataDxfId="128"/>
    <tableColumn id="203" name="Deadline44" dataDxfId="127"/>
    <tableColumn id="204" name="Notes1184" dataDxfId="126"/>
    <tableColumn id="205" name="Essay 47" dataDxfId="125"/>
    <tableColumn id="206" name="Word Count45" dataDxfId="124"/>
    <tableColumn id="207" name="Deadline45" dataDxfId="123"/>
    <tableColumn id="208" name="Notes1188" dataDxfId="122"/>
    <tableColumn id="209" name="Essay 48" dataDxfId="121"/>
    <tableColumn id="210" name="Word Count46" dataDxfId="120"/>
    <tableColumn id="211" name="Deadline46" dataDxfId="119"/>
    <tableColumn id="212" name="Notes1192" dataDxfId="118"/>
    <tableColumn id="213" name="Essay 49" dataDxfId="117"/>
    <tableColumn id="214" name="Word Count47" dataDxfId="116"/>
    <tableColumn id="215" name="Deadline47" dataDxfId="115"/>
    <tableColumn id="216" name="Notes1196" dataDxfId="114"/>
    <tableColumn id="217" name="Essay 50" dataDxfId="113"/>
    <tableColumn id="218" name="Word Count48" dataDxfId="112"/>
    <tableColumn id="219" name="Deadline48" dataDxfId="111"/>
    <tableColumn id="220" name="Notes1200" dataDxfId="110"/>
    <tableColumn id="221" name="Essay 51" dataDxfId="109"/>
    <tableColumn id="222" name="Word Count49" dataDxfId="108"/>
    <tableColumn id="223" name="Deadline49" dataDxfId="107"/>
    <tableColumn id="224" name="Notes1204" dataDxfId="106"/>
    <tableColumn id="225" name="Essay 52" dataDxfId="105"/>
    <tableColumn id="226" name="Word Count50" dataDxfId="104"/>
    <tableColumn id="227" name="Deadline50" dataDxfId="103"/>
    <tableColumn id="228" name="Notes1208" dataDxfId="102"/>
    <tableColumn id="229" name="Essay 53" dataDxfId="101"/>
    <tableColumn id="230" name="Word Count51" dataDxfId="100"/>
    <tableColumn id="231" name="Deadline51" dataDxfId="99"/>
    <tableColumn id="232" name="Notes1212" dataDxfId="98"/>
    <tableColumn id="233" name="Essay 54" dataDxfId="97"/>
    <tableColumn id="234" name="Word Count52" dataDxfId="96"/>
    <tableColumn id="235" name="Deadline52" dataDxfId="95"/>
    <tableColumn id="236" name="Notes1216" dataDxfId="94"/>
    <tableColumn id="237" name="Essay 55" dataDxfId="93"/>
    <tableColumn id="238" name="Word Count53" dataDxfId="92"/>
    <tableColumn id="239" name="Deadline53" dataDxfId="91"/>
    <tableColumn id="240" name="Notes1220" dataDxfId="90"/>
    <tableColumn id="11" name="Essay 56" dataDxfId="89"/>
    <tableColumn id="16" name="Word Count54" dataDxfId="88"/>
    <tableColumn id="17" name="Deadline54" dataDxfId="87"/>
    <tableColumn id="22" name="Notes1224" dataDxfId="86"/>
    <tableColumn id="25" name="Essay 57" dataDxfId="85"/>
    <tableColumn id="27" name="Word Count55" dataDxfId="84"/>
    <tableColumn id="42" name="Deadline55" dataDxfId="83"/>
    <tableColumn id="241" name="Notes1228" dataDxfId="82"/>
    <tableColumn id="242" name="Essay 58" dataDxfId="81"/>
    <tableColumn id="243" name="Word Count56" dataDxfId="80"/>
    <tableColumn id="244" name="Deadline56" dataDxfId="79"/>
    <tableColumn id="245" name="Notes1232" dataDxfId="78"/>
    <tableColumn id="246" name="Essay 59" dataDxfId="77"/>
    <tableColumn id="247" name="Word Count57" dataDxfId="76"/>
    <tableColumn id="248" name="Deadline57" dataDxfId="75"/>
    <tableColumn id="249" name="Notes1236" dataDxfId="74"/>
    <tableColumn id="250" name="Essay 60" dataDxfId="73"/>
    <tableColumn id="251" name="Word Count58" dataDxfId="72"/>
    <tableColumn id="252" name="Deadline58" dataDxfId="71"/>
    <tableColumn id="253" name="Notes1240" dataDxfId="70"/>
    <tableColumn id="254" name="Essay 61" dataDxfId="69"/>
    <tableColumn id="255" name="Word Count59" dataDxfId="68"/>
    <tableColumn id="256" name="Deadline59" dataDxfId="67"/>
    <tableColumn id="257" name="Notes1244" dataDxfId="66"/>
    <tableColumn id="258" name="Essay 62" dataDxfId="65"/>
    <tableColumn id="259" name="Word Count60" dataDxfId="64"/>
    <tableColumn id="260" name="Deadline60" dataDxfId="63"/>
    <tableColumn id="261" name="Notes1248" dataDxfId="62"/>
    <tableColumn id="262" name="Essay 63" dataDxfId="61"/>
    <tableColumn id="263" name="Word Count61" dataDxfId="60"/>
    <tableColumn id="264" name="Deadline61" dataDxfId="59"/>
    <tableColumn id="265" name="Notes1252" dataDxfId="58"/>
    <tableColumn id="266" name="Essay 64" dataDxfId="57"/>
    <tableColumn id="267" name="Word Count62" dataDxfId="56"/>
    <tableColumn id="268" name="Deadline62" dataDxfId="55"/>
    <tableColumn id="269" name="Notes1256" dataDxfId="54"/>
    <tableColumn id="270" name="Essay 65" dataDxfId="53"/>
    <tableColumn id="271" name="Word Count63" dataDxfId="52"/>
    <tableColumn id="272" name="Deadline63" dataDxfId="51"/>
    <tableColumn id="273" name="Notes1260" dataDxfId="50"/>
    <tableColumn id="274" name="Essay 66" dataDxfId="49"/>
    <tableColumn id="275" name="Word Count64" dataDxfId="48"/>
    <tableColumn id="276" name="Deadline64" dataDxfId="47"/>
    <tableColumn id="277" name="Notes1264" dataDxfId="46"/>
    <tableColumn id="278" name="Essay 67" dataDxfId="45"/>
    <tableColumn id="279" name="Word Count65" dataDxfId="44"/>
    <tableColumn id="280" name="Deadline65" dataDxfId="43"/>
    <tableColumn id="281" name="Notes1268" dataDxfId="42"/>
    <tableColumn id="282" name="Essay 68" dataDxfId="41"/>
    <tableColumn id="283" name="Word Count66" dataDxfId="40"/>
    <tableColumn id="284" name="Deadline66" dataDxfId="39"/>
    <tableColumn id="285" name="Notes1272" dataDxfId="38"/>
    <tableColumn id="286" name="Essay 69" dataDxfId="37"/>
    <tableColumn id="287" name="Word Count67" dataDxfId="36"/>
    <tableColumn id="288" name="Deadline67" dataDxfId="35"/>
    <tableColumn id="289" name="Notes1276" dataDxfId="3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698" totalsRowCount="1" headerRowDxfId="33" dataDxfId="32">
  <autoFilter ref="A3:P697"/>
  <tableColumns count="16">
    <tableColumn id="1" name="Specialist" totalsRowLabel="Total" dataDxfId="31" totalsRowDxfId="30"/>
    <tableColumn id="10" name="Student's ID" dataDxfId="29" totalsRowDxfId="28" dataCellStyle="普通 3 2"/>
    <tableColumn id="2" name="Student's Name" dataDxfId="27" totalsRowDxfId="26"/>
    <tableColumn id="9" name="Consultant" dataDxfId="25" totalsRowDxfId="24"/>
    <tableColumn id="7" name="Date Received" dataDxfId="23" totalsRowDxfId="22"/>
    <tableColumn id="8" name="Date replied" totalsRowLabel="Total" dataDxfId="21" totalsRowDxfId="20"/>
    <tableColumn id="3" name="No. of Articles" dataDxfId="19" totalsRowDxfId="18"/>
    <tableColumn id="15" name="No. of Words" dataDxfId="17" totalsRowDxfId="16" dataCellStyle="普通 3 2"/>
    <tableColumn id="4" name="Base" totalsRowFunction="custom" dataDxfId="15" totalsRowDxfId="14">
      <totalsRowFormula>SUM(I4:I697)</totalsRowFormula>
    </tableColumn>
    <tableColumn id="13" name="Weekend/Holiday" dataDxfId="13" totalsRowDxfId="12" dataCellStyle="普通 3 2"/>
    <tableColumn id="14" name="Bonus 1" totalsRowFunction="custom" dataDxfId="11" totalsRowDxfId="10" dataCellStyle="普通 3 2">
      <calculatedColumnFormula>IF(ISBLANK(J4),"0",IF('Workload Summary'!$J4="H",'Workload Summary'!$I4*2,'Workload Summary'!$I4*1))</calculatedColumnFormula>
      <totalsRowFormula>SUM(K4:K697)</totalsRowFormula>
    </tableColumn>
    <tableColumn id="12" name="Student's Evaluation" dataDxfId="9" totalsRowDxfId="8" dataCellStyle="普通 3 2"/>
    <tableColumn id="11" name="Bonus 2" totalsRowFunction="custom" dataDxfId="7" totalsRowDxfId="6" dataCellStyle="普通 3 2">
      <calculatedColumnFormula>IF('Workload Summary'!$L4="Y",'Workload Summary'!$I4,0)</calculatedColumnFormula>
      <totalsRowFormula>SUM(M4:M697)</totalsRowFormula>
    </tableColumn>
    <tableColumn id="16" name="Hours Editing" dataDxfId="5" totalsRowDxfId="4" dataCellStyle="普通 3 2"/>
    <tableColumn id="6" name="Hours (Including Non-Editing Work)" dataDxfId="3" totalsRowDxfId="2"/>
    <tableColumn id="5" name="Key words of Article" totalsRowFunction="custom" dataDxfId="1" totalsRowDxfId="0">
      <totalsRowFormula>(I698+K698+M698)/3000</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75" defaultRowHeight="13.5"/>
  <sheetData/>
  <phoneticPr fontId="1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3"/>
  <sheetViews>
    <sheetView topLeftCell="A175" zoomScale="80" zoomScaleNormal="80" zoomScalePageLayoutView="70" workbookViewId="0">
      <selection activeCell="C180" sqref="C180"/>
    </sheetView>
  </sheetViews>
  <sheetFormatPr defaultColWidth="9" defaultRowHeight="13.5"/>
  <cols>
    <col min="1" max="1" width="23.375" customWidth="1"/>
    <col min="2" max="2" width="33.875" style="3" customWidth="1"/>
    <col min="3" max="3" width="37" style="3" customWidth="1"/>
    <col min="4" max="4" width="41.125" style="3" customWidth="1"/>
    <col min="5" max="5" width="37.25" style="3" customWidth="1"/>
    <col min="6" max="6" width="44.875" style="3" customWidth="1"/>
    <col min="7" max="7" width="50.625" style="3" customWidth="1"/>
    <col min="8" max="8" width="23" customWidth="1"/>
  </cols>
  <sheetData>
    <row r="1" spans="1:8" s="1" customFormat="1">
      <c r="A1" s="225" t="s">
        <v>1</v>
      </c>
      <c r="B1" s="225"/>
      <c r="C1" s="225"/>
      <c r="D1" s="225"/>
      <c r="E1" s="225"/>
      <c r="F1" s="225"/>
      <c r="G1" s="225"/>
    </row>
    <row r="2" spans="1:8" s="1" customFormat="1" ht="37.5" customHeight="1">
      <c r="A2" s="225"/>
      <c r="B2" s="225"/>
      <c r="C2" s="225"/>
      <c r="D2" s="225"/>
      <c r="E2" s="225"/>
      <c r="F2" s="225"/>
      <c r="G2" s="225"/>
    </row>
    <row r="3" spans="1:8" s="1" customFormat="1" ht="37.5" customHeight="1">
      <c r="A3" s="224" t="s">
        <v>40</v>
      </c>
      <c r="B3" s="224"/>
      <c r="C3" s="224"/>
      <c r="D3" s="224"/>
      <c r="E3" s="224"/>
      <c r="F3" s="224"/>
      <c r="G3" s="224"/>
    </row>
    <row r="4" spans="1:8">
      <c r="A4" s="4"/>
      <c r="B4" s="5"/>
      <c r="C4" s="5"/>
      <c r="D4" s="5"/>
      <c r="E4" s="5">
        <v>42005</v>
      </c>
      <c r="F4" s="5">
        <v>42006</v>
      </c>
      <c r="G4" s="5">
        <v>42007</v>
      </c>
      <c r="H4" s="15"/>
    </row>
    <row r="5" spans="1:8">
      <c r="A5" s="6"/>
      <c r="B5" s="4"/>
      <c r="C5" s="4"/>
      <c r="D5" s="4"/>
      <c r="E5" s="7" t="s">
        <v>7</v>
      </c>
      <c r="F5" s="7" t="s">
        <v>8</v>
      </c>
      <c r="G5" s="7" t="s">
        <v>9</v>
      </c>
    </row>
    <row r="6" spans="1:8" s="135" customFormat="1" ht="32.450000000000003" customHeight="1">
      <c r="A6" s="131"/>
      <c r="B6" s="132"/>
      <c r="C6" s="132"/>
      <c r="D6" s="132"/>
      <c r="E6" s="133" t="s">
        <v>2</v>
      </c>
      <c r="F6" s="132"/>
      <c r="G6" s="136" t="s">
        <v>2244</v>
      </c>
    </row>
    <row r="7" spans="1:8" s="135" customFormat="1">
      <c r="A7" s="131"/>
      <c r="B7" s="132"/>
      <c r="C7" s="132"/>
      <c r="D7" s="132"/>
      <c r="E7" s="132"/>
      <c r="F7" s="132"/>
      <c r="G7" s="136" t="s">
        <v>2247</v>
      </c>
    </row>
    <row r="8" spans="1:8" s="135" customFormat="1" ht="27">
      <c r="A8" s="131"/>
      <c r="B8" s="132"/>
      <c r="C8" s="132"/>
      <c r="D8" s="132"/>
      <c r="E8" s="132"/>
      <c r="F8" s="132"/>
      <c r="G8" s="136" t="s">
        <v>2248</v>
      </c>
    </row>
    <row r="9" spans="1:8" s="135" customFormat="1">
      <c r="A9" s="131"/>
      <c r="B9" s="132"/>
      <c r="C9" s="132"/>
      <c r="D9" s="132"/>
      <c r="E9" s="132"/>
      <c r="F9" s="132"/>
      <c r="G9" s="136" t="s">
        <v>2249</v>
      </c>
    </row>
    <row r="10" spans="1:8" s="135" customFormat="1">
      <c r="A10" s="131"/>
      <c r="B10" s="132"/>
      <c r="C10" s="132"/>
      <c r="D10" s="132"/>
      <c r="E10" s="132"/>
      <c r="F10" s="132"/>
      <c r="G10" s="134"/>
    </row>
    <row r="11" spans="1:8" s="135" customFormat="1">
      <c r="A11" s="131"/>
      <c r="B11" s="132"/>
      <c r="C11" s="132"/>
      <c r="D11" s="132"/>
      <c r="E11" s="132"/>
      <c r="F11" s="132"/>
      <c r="G11" s="134"/>
    </row>
    <row r="12" spans="1:8" s="135" customFormat="1">
      <c r="A12" s="131"/>
      <c r="B12" s="132"/>
      <c r="C12" s="132"/>
      <c r="D12" s="132"/>
      <c r="E12" s="132"/>
      <c r="F12" s="132"/>
      <c r="G12" s="134"/>
    </row>
    <row r="13" spans="1:8" s="135" customFormat="1">
      <c r="A13" s="131"/>
      <c r="B13" s="132"/>
      <c r="C13" s="132"/>
      <c r="D13" s="132"/>
      <c r="E13" s="132"/>
      <c r="F13" s="132"/>
      <c r="G13" s="134"/>
    </row>
    <row r="14" spans="1:8" s="135" customFormat="1">
      <c r="A14" s="131"/>
      <c r="B14" s="132"/>
      <c r="C14" s="132"/>
      <c r="D14" s="132"/>
      <c r="E14" s="132"/>
      <c r="F14" s="132"/>
      <c r="G14" s="134"/>
    </row>
    <row r="15" spans="1:8" s="135" customFormat="1">
      <c r="A15" s="131"/>
      <c r="B15" s="132"/>
      <c r="C15" s="132"/>
      <c r="D15" s="132"/>
      <c r="E15" s="132"/>
      <c r="F15" s="132"/>
      <c r="G15" s="134"/>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135" customFormat="1" ht="27">
      <c r="A18" s="132"/>
      <c r="B18" s="139" t="s">
        <v>2250</v>
      </c>
      <c r="C18" s="132" t="s">
        <v>2287</v>
      </c>
      <c r="D18" s="132" t="s">
        <v>2308</v>
      </c>
      <c r="E18" s="132" t="s">
        <v>2328</v>
      </c>
      <c r="F18" s="132" t="s">
        <v>2352</v>
      </c>
      <c r="G18" s="134"/>
      <c r="H18" s="135" t="s">
        <v>2262</v>
      </c>
    </row>
    <row r="19" spans="1:8" s="135" customFormat="1" ht="45.6" customHeight="1">
      <c r="A19" s="132"/>
      <c r="B19" s="132" t="s">
        <v>2252</v>
      </c>
      <c r="C19" s="139" t="s">
        <v>2288</v>
      </c>
      <c r="D19" s="142" t="s">
        <v>2309</v>
      </c>
      <c r="E19" s="139" t="s">
        <v>2329</v>
      </c>
      <c r="F19" s="139" t="s">
        <v>2353</v>
      </c>
      <c r="G19" s="134"/>
      <c r="H19" s="135" t="s">
        <v>2263</v>
      </c>
    </row>
    <row r="20" spans="1:8" s="135" customFormat="1" ht="40.5">
      <c r="A20" s="132"/>
      <c r="B20" s="132" t="s">
        <v>2253</v>
      </c>
      <c r="C20" s="139" t="s">
        <v>2289</v>
      </c>
      <c r="D20" s="139" t="s">
        <v>2310</v>
      </c>
      <c r="E20" s="139" t="s">
        <v>2330</v>
      </c>
      <c r="F20" s="139" t="s">
        <v>2354</v>
      </c>
      <c r="G20" s="134"/>
      <c r="H20" s="135" t="s">
        <v>2264</v>
      </c>
    </row>
    <row r="21" spans="1:8" s="135" customFormat="1" ht="27">
      <c r="A21" s="132"/>
      <c r="B21" s="139" t="s">
        <v>2254</v>
      </c>
      <c r="C21" s="132" t="s">
        <v>2290</v>
      </c>
      <c r="D21" s="132" t="s">
        <v>2311</v>
      </c>
      <c r="E21" s="139" t="s">
        <v>2334</v>
      </c>
      <c r="F21" s="132" t="s">
        <v>2358</v>
      </c>
      <c r="G21" s="134"/>
      <c r="H21" s="135" t="s">
        <v>2267</v>
      </c>
    </row>
    <row r="22" spans="1:8" s="135" customFormat="1" ht="42.6" customHeight="1">
      <c r="A22" s="132"/>
      <c r="B22" s="132" t="s">
        <v>2257</v>
      </c>
      <c r="C22" s="139" t="s">
        <v>2291</v>
      </c>
      <c r="D22" s="139" t="s">
        <v>2312</v>
      </c>
      <c r="E22" s="139" t="s">
        <v>2335</v>
      </c>
      <c r="F22" s="132" t="s">
        <v>2359</v>
      </c>
      <c r="G22" s="134"/>
    </row>
    <row r="23" spans="1:8" s="135" customFormat="1" ht="40.5">
      <c r="A23" s="132"/>
      <c r="B23" s="139" t="s">
        <v>2258</v>
      </c>
      <c r="C23" s="139" t="s">
        <v>2292</v>
      </c>
      <c r="D23" s="132" t="s">
        <v>2313</v>
      </c>
      <c r="E23" s="139" t="s">
        <v>2336</v>
      </c>
      <c r="F23" s="139" t="s">
        <v>2360</v>
      </c>
      <c r="G23" s="134"/>
    </row>
    <row r="24" spans="1:8" s="135" customFormat="1" ht="40.5">
      <c r="A24" s="132"/>
      <c r="B24" s="139" t="s">
        <v>2259</v>
      </c>
      <c r="C24" s="132" t="s">
        <v>2293</v>
      </c>
      <c r="D24" s="132" t="s">
        <v>2314</v>
      </c>
      <c r="E24" s="132"/>
      <c r="F24" s="139" t="s">
        <v>2361</v>
      </c>
      <c r="G24" s="134"/>
    </row>
    <row r="25" spans="1:8" s="135" customFormat="1" ht="61.15" customHeight="1">
      <c r="A25" s="132"/>
      <c r="B25" s="132" t="s">
        <v>2260</v>
      </c>
      <c r="C25" s="132" t="s">
        <v>2294</v>
      </c>
      <c r="D25" s="132" t="s">
        <v>2315</v>
      </c>
      <c r="E25" s="132"/>
      <c r="F25" s="139" t="s">
        <v>2362</v>
      </c>
      <c r="G25" s="134"/>
    </row>
    <row r="26" spans="1:8" s="135" customFormat="1" ht="40.5">
      <c r="A26" s="132"/>
      <c r="B26" s="132" t="s">
        <v>2261</v>
      </c>
      <c r="C26" s="132"/>
      <c r="D26" s="132"/>
      <c r="E26" s="132"/>
      <c r="F26" s="132" t="s">
        <v>2363</v>
      </c>
      <c r="G26" s="134"/>
    </row>
    <row r="27" spans="1:8" s="135" customFormat="1" ht="14.25" thickBot="1">
      <c r="A27" s="140"/>
      <c r="B27" s="137" t="s">
        <v>2265</v>
      </c>
      <c r="C27" s="140"/>
      <c r="D27" s="140"/>
      <c r="E27" s="140"/>
      <c r="F27" s="140"/>
      <c r="G27" s="141"/>
    </row>
    <row r="28" spans="1:8" s="135" customFormat="1" ht="14.25" thickBot="1">
      <c r="A28" s="137"/>
      <c r="B28" s="137" t="s">
        <v>2266</v>
      </c>
      <c r="C28" s="137"/>
      <c r="D28" s="137" t="s">
        <v>2307</v>
      </c>
      <c r="E28" s="137"/>
      <c r="F28" s="137"/>
      <c r="G28" s="138"/>
    </row>
    <row r="29" spans="1:8">
      <c r="A29" s="5">
        <v>42015</v>
      </c>
      <c r="B29" s="5">
        <v>42016</v>
      </c>
      <c r="C29" s="5">
        <v>42017</v>
      </c>
      <c r="D29" s="5">
        <v>42018</v>
      </c>
      <c r="E29" s="5">
        <v>42019</v>
      </c>
      <c r="F29" s="5">
        <v>42020</v>
      </c>
      <c r="G29" s="5">
        <v>42021</v>
      </c>
      <c r="H29" s="15"/>
    </row>
    <row r="30" spans="1:8">
      <c r="A30" s="6" t="s">
        <v>3</v>
      </c>
      <c r="B30" s="4" t="s">
        <v>4</v>
      </c>
      <c r="C30" s="4" t="s">
        <v>5</v>
      </c>
      <c r="D30" s="7" t="s">
        <v>6</v>
      </c>
      <c r="E30" s="7" t="s">
        <v>7</v>
      </c>
      <c r="F30" s="4" t="s">
        <v>8</v>
      </c>
      <c r="G30" s="8" t="s">
        <v>9</v>
      </c>
    </row>
    <row r="31" spans="1:8" s="135" customFormat="1">
      <c r="A31" s="132"/>
      <c r="B31" s="132" t="s">
        <v>2308</v>
      </c>
      <c r="C31" s="132" t="s">
        <v>2403</v>
      </c>
      <c r="D31" s="132" t="s">
        <v>2424</v>
      </c>
      <c r="E31" s="132" t="s">
        <v>2432</v>
      </c>
      <c r="F31" s="132" t="s">
        <v>2308</v>
      </c>
      <c r="G31" s="134"/>
      <c r="H31" s="135" t="s">
        <v>2267</v>
      </c>
    </row>
    <row r="32" spans="1:8" s="135" customFormat="1" ht="27">
      <c r="A32" s="132"/>
      <c r="B32" s="132" t="s">
        <v>2377</v>
      </c>
      <c r="C32" s="132" t="s">
        <v>2404</v>
      </c>
      <c r="D32" s="153" t="s">
        <v>2425</v>
      </c>
      <c r="E32" s="132" t="s">
        <v>2433</v>
      </c>
      <c r="F32" s="139" t="s">
        <v>2449</v>
      </c>
      <c r="G32" s="134"/>
      <c r="H32" s="135" t="s">
        <v>2263</v>
      </c>
    </row>
    <row r="33" spans="1:8" s="135" customFormat="1" ht="27">
      <c r="A33" s="132"/>
      <c r="B33" s="139" t="s">
        <v>2380</v>
      </c>
      <c r="C33" s="139" t="s">
        <v>2405</v>
      </c>
      <c r="D33" s="139" t="s">
        <v>2426</v>
      </c>
      <c r="E33" s="132" t="s">
        <v>2441</v>
      </c>
      <c r="F33" s="139" t="s">
        <v>2452</v>
      </c>
      <c r="G33" s="134"/>
      <c r="H33" s="135" t="s">
        <v>2264</v>
      </c>
    </row>
    <row r="34" spans="1:8" s="135" customFormat="1" ht="54.6" customHeight="1">
      <c r="A34" s="132"/>
      <c r="B34" s="132" t="s">
        <v>2382</v>
      </c>
      <c r="C34" s="139" t="s">
        <v>2406</v>
      </c>
      <c r="D34" s="132" t="s">
        <v>2427</v>
      </c>
      <c r="E34" s="139" t="s">
        <v>2442</v>
      </c>
      <c r="F34" s="132" t="s">
        <v>2453</v>
      </c>
      <c r="G34" s="134"/>
      <c r="H34" s="135" t="s">
        <v>2378</v>
      </c>
    </row>
    <row r="35" spans="1:8" s="135" customFormat="1" ht="54" customHeight="1">
      <c r="A35" s="132"/>
      <c r="B35" s="139" t="s">
        <v>2383</v>
      </c>
      <c r="C35" s="151" t="s">
        <v>2407</v>
      </c>
      <c r="D35" s="139" t="s">
        <v>2428</v>
      </c>
      <c r="E35" s="132" t="s">
        <v>2443</v>
      </c>
      <c r="F35" s="132" t="s">
        <v>2454</v>
      </c>
      <c r="G35" s="134"/>
      <c r="H35" s="135" t="s">
        <v>2379</v>
      </c>
    </row>
    <row r="36" spans="1:8" s="135" customFormat="1" ht="40.5">
      <c r="A36" s="132"/>
      <c r="B36" s="139" t="s">
        <v>2384</v>
      </c>
      <c r="C36" s="132" t="s">
        <v>2408</v>
      </c>
      <c r="D36" s="139" t="s">
        <v>2429</v>
      </c>
      <c r="E36" s="139" t="s">
        <v>2444</v>
      </c>
      <c r="F36" s="132" t="s">
        <v>2455</v>
      </c>
      <c r="G36" s="134"/>
    </row>
    <row r="37" spans="1:8" s="135" customFormat="1" ht="54.6" customHeight="1">
      <c r="A37" s="132"/>
      <c r="B37" s="132" t="s">
        <v>2385</v>
      </c>
      <c r="C37" s="152" t="s">
        <v>2409</v>
      </c>
      <c r="D37" s="132" t="s">
        <v>2430</v>
      </c>
      <c r="E37" s="139" t="s">
        <v>2445</v>
      </c>
      <c r="F37" s="132"/>
      <c r="G37" s="134"/>
    </row>
    <row r="38" spans="1:8" s="135" customFormat="1" ht="27">
      <c r="A38" s="132"/>
      <c r="B38" s="132" t="s">
        <v>2386</v>
      </c>
      <c r="C38" s="132"/>
      <c r="D38" s="132" t="s">
        <v>2431</v>
      </c>
      <c r="E38" s="139" t="s">
        <v>2446</v>
      </c>
      <c r="F38" s="132"/>
      <c r="G38" s="134"/>
    </row>
    <row r="39" spans="1:8" s="135" customFormat="1" ht="27">
      <c r="A39" s="132"/>
      <c r="B39" s="132" t="s">
        <v>2387</v>
      </c>
      <c r="C39" s="132"/>
      <c r="D39" s="132"/>
      <c r="E39" s="132" t="s">
        <v>2447</v>
      </c>
      <c r="F39" s="132"/>
      <c r="G39" s="134"/>
    </row>
    <row r="40" spans="1:8" s="135" customFormat="1">
      <c r="A40" s="132"/>
      <c r="B40" s="132"/>
      <c r="C40" s="132"/>
      <c r="D40" s="132"/>
      <c r="E40" s="132"/>
      <c r="F40" s="132"/>
      <c r="G40" s="134"/>
    </row>
    <row r="41" spans="1:8" s="135" customFormat="1" ht="14.25" thickBot="1">
      <c r="A41" s="137"/>
      <c r="B41" s="137"/>
      <c r="C41" s="137"/>
      <c r="D41" s="137"/>
      <c r="E41" s="137"/>
      <c r="F41" s="137" t="s">
        <v>2448</v>
      </c>
      <c r="G41" s="138"/>
    </row>
    <row r="42" spans="1:8">
      <c r="A42" s="5">
        <v>42022</v>
      </c>
      <c r="B42" s="5">
        <v>42023</v>
      </c>
      <c r="C42" s="5">
        <v>42024</v>
      </c>
      <c r="D42" s="5">
        <v>42025</v>
      </c>
      <c r="E42" s="5">
        <v>42026</v>
      </c>
      <c r="F42" s="5">
        <v>42027</v>
      </c>
      <c r="G42" s="5">
        <v>42028</v>
      </c>
      <c r="H42" s="15"/>
    </row>
    <row r="43" spans="1:8">
      <c r="A43" s="6" t="s">
        <v>3</v>
      </c>
      <c r="B43" s="4" t="s">
        <v>4</v>
      </c>
      <c r="C43" s="4" t="s">
        <v>5</v>
      </c>
      <c r="D43" s="7" t="s">
        <v>6</v>
      </c>
      <c r="E43" s="7" t="s">
        <v>7</v>
      </c>
      <c r="F43" s="4" t="s">
        <v>8</v>
      </c>
      <c r="G43" s="8" t="s">
        <v>9</v>
      </c>
    </row>
    <row r="44" spans="1:8" s="135" customFormat="1" ht="27">
      <c r="A44" s="132"/>
      <c r="B44" s="132" t="s">
        <v>10</v>
      </c>
      <c r="C44" s="132" t="s">
        <v>2496</v>
      </c>
      <c r="D44" s="132" t="s">
        <v>2494</v>
      </c>
      <c r="E44" s="154" t="s">
        <v>2495</v>
      </c>
      <c r="F44" s="132" t="s">
        <v>2559</v>
      </c>
      <c r="G44" s="134"/>
      <c r="H44" s="135" t="s">
        <v>2505</v>
      </c>
    </row>
    <row r="45" spans="1:8" s="135" customFormat="1" ht="70.150000000000006" customHeight="1">
      <c r="A45" s="132"/>
      <c r="B45" s="132"/>
      <c r="C45" s="157" t="s">
        <v>2497</v>
      </c>
      <c r="D45" s="132" t="s">
        <v>2522</v>
      </c>
      <c r="E45" s="132" t="s">
        <v>2556</v>
      </c>
      <c r="F45" s="132" t="s">
        <v>2560</v>
      </c>
      <c r="G45" s="134"/>
      <c r="H45" s="135" t="s">
        <v>2506</v>
      </c>
    </row>
    <row r="46" spans="1:8" s="135" customFormat="1" ht="27">
      <c r="A46" s="132"/>
      <c r="B46" s="132"/>
      <c r="C46" s="157" t="s">
        <v>2499</v>
      </c>
      <c r="D46" s="157" t="s">
        <v>2523</v>
      </c>
      <c r="E46" s="132" t="s">
        <v>2547</v>
      </c>
      <c r="F46" s="157" t="s">
        <v>2561</v>
      </c>
      <c r="G46" s="134"/>
    </row>
    <row r="47" spans="1:8" s="135" customFormat="1" ht="27">
      <c r="A47" s="132"/>
      <c r="B47" s="132"/>
      <c r="C47" s="132" t="s">
        <v>2500</v>
      </c>
      <c r="D47" s="157" t="s">
        <v>2524</v>
      </c>
      <c r="E47" s="157" t="s">
        <v>2548</v>
      </c>
      <c r="F47" s="132" t="s">
        <v>2563</v>
      </c>
      <c r="G47" s="134"/>
    </row>
    <row r="48" spans="1:8" s="135" customFormat="1" ht="27">
      <c r="A48" s="132"/>
      <c r="B48" s="132"/>
      <c r="C48" s="132" t="s">
        <v>2501</v>
      </c>
      <c r="D48" s="132" t="s">
        <v>2525</v>
      </c>
      <c r="E48" s="157" t="s">
        <v>2555</v>
      </c>
      <c r="F48" s="132" t="s">
        <v>2564</v>
      </c>
      <c r="G48" s="134"/>
    </row>
    <row r="49" spans="1:8" s="135" customFormat="1" ht="48.6" customHeight="1">
      <c r="A49" s="132"/>
      <c r="B49" s="132"/>
      <c r="C49" s="132" t="s">
        <v>2502</v>
      </c>
      <c r="D49" s="132" t="s">
        <v>2526</v>
      </c>
      <c r="E49" s="132" t="s">
        <v>2557</v>
      </c>
      <c r="F49" s="157" t="s">
        <v>2565</v>
      </c>
      <c r="G49" s="134"/>
    </row>
    <row r="50" spans="1:8" s="135" customFormat="1" ht="61.15" customHeight="1">
      <c r="A50" s="132"/>
      <c r="B50" s="132"/>
      <c r="C50" s="132" t="s">
        <v>2503</v>
      </c>
      <c r="D50" s="132" t="s">
        <v>2527</v>
      </c>
      <c r="E50" s="132" t="s">
        <v>2558</v>
      </c>
      <c r="F50" s="157" t="s">
        <v>2566</v>
      </c>
      <c r="G50" s="134"/>
    </row>
    <row r="51" spans="1:8" s="135" customFormat="1" ht="60.6" customHeight="1">
      <c r="A51" s="132"/>
      <c r="B51" s="132"/>
      <c r="C51" s="132" t="s">
        <v>2509</v>
      </c>
      <c r="D51" s="132" t="s">
        <v>2528</v>
      </c>
      <c r="E51" s="132"/>
      <c r="F51" s="132" t="s">
        <v>2567</v>
      </c>
      <c r="G51" s="134"/>
    </row>
    <row r="52" spans="1:8" s="135" customFormat="1" ht="44.45" customHeight="1">
      <c r="A52" s="132"/>
      <c r="B52" s="132"/>
      <c r="C52" s="132" t="s">
        <v>2510</v>
      </c>
      <c r="D52" s="132" t="s">
        <v>2529</v>
      </c>
      <c r="E52" s="132"/>
      <c r="F52" s="132" t="s">
        <v>2568</v>
      </c>
      <c r="G52" s="134"/>
    </row>
    <row r="53" spans="1:8" s="135" customFormat="1" ht="44.45" customHeight="1">
      <c r="A53" s="132"/>
      <c r="B53" s="132"/>
      <c r="C53" s="132" t="s">
        <v>2511</v>
      </c>
      <c r="D53" s="157" t="s">
        <v>2530</v>
      </c>
      <c r="E53" s="132"/>
      <c r="F53" s="132" t="s">
        <v>2569</v>
      </c>
      <c r="G53" s="134"/>
    </row>
    <row r="54" spans="1:8" s="135" customFormat="1" ht="44.45" customHeight="1">
      <c r="A54" s="132"/>
      <c r="B54" s="132"/>
      <c r="C54" s="157" t="s">
        <v>2512</v>
      </c>
      <c r="D54" s="132"/>
      <c r="E54" s="132"/>
      <c r="F54" s="132"/>
      <c r="G54" s="134"/>
    </row>
    <row r="55" spans="1:8" s="135" customFormat="1">
      <c r="A55" s="132"/>
      <c r="B55" s="132"/>
      <c r="C55" s="132" t="s">
        <v>2513</v>
      </c>
      <c r="D55" s="132"/>
      <c r="E55" s="132"/>
      <c r="F55" s="132"/>
      <c r="G55" s="134"/>
    </row>
    <row r="56" spans="1:8" s="135" customFormat="1" ht="40.5">
      <c r="A56" s="132"/>
      <c r="B56" s="132"/>
      <c r="C56" s="132" t="s">
        <v>2514</v>
      </c>
      <c r="D56" s="132"/>
      <c r="E56" s="132"/>
      <c r="F56" s="132"/>
      <c r="G56" s="134"/>
    </row>
    <row r="57" spans="1:8" s="135" customFormat="1" ht="27">
      <c r="A57" s="140"/>
      <c r="B57" s="140"/>
      <c r="C57" s="140" t="s">
        <v>2515</v>
      </c>
      <c r="D57" s="140"/>
      <c r="E57" s="140"/>
      <c r="F57" s="140"/>
      <c r="G57" s="141"/>
    </row>
    <row r="58" spans="1:8" s="135" customFormat="1">
      <c r="A58" s="140"/>
      <c r="B58" s="140"/>
      <c r="C58" s="132"/>
      <c r="D58" s="140"/>
      <c r="E58" s="140" t="s">
        <v>2507</v>
      </c>
      <c r="F58" s="140"/>
      <c r="G58" s="141"/>
    </row>
    <row r="59" spans="1:8" s="135" customFormat="1" ht="27.75" thickBot="1">
      <c r="A59" s="137"/>
      <c r="B59" s="137"/>
      <c r="C59" s="155"/>
      <c r="D59" s="137" t="s">
        <v>2504</v>
      </c>
      <c r="E59" s="155" t="s">
        <v>2456</v>
      </c>
      <c r="F59" s="137" t="s">
        <v>2508</v>
      </c>
      <c r="G59" s="138"/>
    </row>
    <row r="60" spans="1:8">
      <c r="A60" s="5">
        <v>42029</v>
      </c>
      <c r="B60" s="5">
        <v>42030</v>
      </c>
      <c r="C60" s="5">
        <v>42031</v>
      </c>
      <c r="D60" s="5">
        <v>42032</v>
      </c>
      <c r="E60" s="5">
        <v>42033</v>
      </c>
      <c r="F60" s="5">
        <v>42034</v>
      </c>
      <c r="G60" s="5">
        <v>42035</v>
      </c>
      <c r="H60" s="15"/>
    </row>
    <row r="61" spans="1:8">
      <c r="A61" s="6" t="s">
        <v>3</v>
      </c>
      <c r="B61" s="4" t="s">
        <v>4</v>
      </c>
      <c r="C61" s="4" t="s">
        <v>5</v>
      </c>
      <c r="D61" s="7" t="s">
        <v>6</v>
      </c>
      <c r="E61" s="7" t="s">
        <v>7</v>
      </c>
      <c r="F61" s="4" t="s">
        <v>8</v>
      </c>
      <c r="G61" s="8" t="s">
        <v>9</v>
      </c>
    </row>
    <row r="62" spans="1:8" s="135" customFormat="1" ht="42.6" customHeight="1">
      <c r="A62" s="132"/>
      <c r="B62" s="132" t="s">
        <v>2522</v>
      </c>
      <c r="C62" s="132" t="s">
        <v>2597</v>
      </c>
      <c r="D62" s="132" t="s">
        <v>2633</v>
      </c>
      <c r="E62" s="132" t="s">
        <v>2652</v>
      </c>
      <c r="F62" s="132" t="s">
        <v>2666</v>
      </c>
      <c r="G62" s="132"/>
    </row>
    <row r="63" spans="1:8" s="135" customFormat="1" ht="40.5">
      <c r="A63" s="132"/>
      <c r="B63" s="157" t="s">
        <v>2580</v>
      </c>
      <c r="C63" s="132" t="s">
        <v>2598</v>
      </c>
      <c r="D63" s="132" t="s">
        <v>2634</v>
      </c>
      <c r="E63" s="157" t="s">
        <v>2653</v>
      </c>
      <c r="F63" s="157" t="s">
        <v>2667</v>
      </c>
      <c r="G63" s="132"/>
    </row>
    <row r="64" spans="1:8" s="135" customFormat="1" ht="45" customHeight="1">
      <c r="A64" s="132"/>
      <c r="B64" s="132" t="s">
        <v>2582</v>
      </c>
      <c r="C64" s="157" t="s">
        <v>2599</v>
      </c>
      <c r="D64" s="132" t="s">
        <v>2635</v>
      </c>
      <c r="E64" s="157" t="s">
        <v>2654</v>
      </c>
      <c r="F64" s="132" t="s">
        <v>2668</v>
      </c>
      <c r="G64" s="132"/>
    </row>
    <row r="65" spans="1:8" s="135" customFormat="1" ht="46.15" customHeight="1">
      <c r="A65" s="132"/>
      <c r="B65" s="157" t="s">
        <v>2583</v>
      </c>
      <c r="C65" s="157" t="s">
        <v>2601</v>
      </c>
      <c r="D65" s="157" t="s">
        <v>2636</v>
      </c>
      <c r="E65" s="157" t="s">
        <v>2655</v>
      </c>
      <c r="F65" s="157" t="s">
        <v>2669</v>
      </c>
      <c r="G65" s="132"/>
    </row>
    <row r="66" spans="1:8" s="135" customFormat="1" ht="27">
      <c r="A66" s="132"/>
      <c r="B66" s="132" t="s">
        <v>2584</v>
      </c>
      <c r="C66" s="132" t="s">
        <v>2602</v>
      </c>
      <c r="D66" s="157" t="s">
        <v>2638</v>
      </c>
      <c r="E66" s="132" t="s">
        <v>2658</v>
      </c>
      <c r="F66" s="132" t="s">
        <v>2671</v>
      </c>
      <c r="G66" s="132"/>
    </row>
    <row r="67" spans="1:8" s="135" customFormat="1" ht="45.6" customHeight="1">
      <c r="A67" s="132"/>
      <c r="B67" s="157" t="s">
        <v>2585</v>
      </c>
      <c r="C67" s="132" t="s">
        <v>2603</v>
      </c>
      <c r="D67" s="157" t="s">
        <v>2639</v>
      </c>
      <c r="E67" s="132" t="s">
        <v>2659</v>
      </c>
      <c r="F67" s="157" t="s">
        <v>2672</v>
      </c>
      <c r="G67" s="132"/>
    </row>
    <row r="68" spans="1:8" s="135" customFormat="1" ht="87" customHeight="1">
      <c r="A68" s="132"/>
      <c r="B68" s="132" t="s">
        <v>2586</v>
      </c>
      <c r="C68" s="132" t="s">
        <v>2604</v>
      </c>
      <c r="D68" s="157" t="s">
        <v>2640</v>
      </c>
      <c r="E68" s="132" t="s">
        <v>2660</v>
      </c>
      <c r="F68" s="132" t="s">
        <v>2673</v>
      </c>
      <c r="G68" s="132"/>
    </row>
    <row r="69" spans="1:8" s="135" customFormat="1" ht="27">
      <c r="A69" s="132"/>
      <c r="B69" s="132"/>
      <c r="C69" s="132" t="s">
        <v>2605</v>
      </c>
      <c r="D69" s="157" t="s">
        <v>2642</v>
      </c>
      <c r="E69" s="132" t="s">
        <v>2661</v>
      </c>
      <c r="F69" s="132" t="s">
        <v>2674</v>
      </c>
      <c r="G69" s="132"/>
    </row>
    <row r="70" spans="1:8" s="135" customFormat="1" ht="40.5">
      <c r="A70" s="132"/>
      <c r="B70" s="132"/>
      <c r="C70" s="132" t="s">
        <v>2606</v>
      </c>
      <c r="D70" s="132"/>
      <c r="E70" s="132" t="s">
        <v>2662</v>
      </c>
      <c r="F70" s="132"/>
      <c r="G70" s="132"/>
    </row>
    <row r="71" spans="1:8" s="135" customFormat="1" ht="14.25" thickBot="1">
      <c r="A71" s="137"/>
      <c r="B71" s="137"/>
      <c r="C71" s="137"/>
      <c r="D71" s="137"/>
      <c r="E71" s="137"/>
      <c r="F71" s="137"/>
      <c r="G71" s="137"/>
    </row>
    <row r="72" spans="1:8">
      <c r="A72" s="5">
        <v>42036</v>
      </c>
      <c r="B72" s="5">
        <v>42037</v>
      </c>
      <c r="C72" s="5">
        <v>42038</v>
      </c>
      <c r="D72" s="5">
        <v>42039</v>
      </c>
      <c r="E72" s="5">
        <v>42040</v>
      </c>
      <c r="F72" s="5">
        <v>42041</v>
      </c>
      <c r="G72" s="5">
        <v>42042</v>
      </c>
      <c r="H72" s="15"/>
    </row>
    <row r="73" spans="1:8">
      <c r="A73" s="6" t="s">
        <v>3</v>
      </c>
      <c r="B73" s="4" t="s">
        <v>4</v>
      </c>
      <c r="C73" s="4" t="s">
        <v>5</v>
      </c>
      <c r="D73" s="7" t="s">
        <v>6</v>
      </c>
      <c r="E73" s="7" t="s">
        <v>7</v>
      </c>
      <c r="F73" s="4" t="s">
        <v>8</v>
      </c>
      <c r="G73" s="8" t="s">
        <v>9</v>
      </c>
    </row>
    <row r="74" spans="1:8" s="135" customFormat="1" ht="27">
      <c r="A74" s="132"/>
      <c r="B74" s="132" t="s">
        <v>2690</v>
      </c>
      <c r="C74" s="132" t="s">
        <v>2699</v>
      </c>
      <c r="D74" s="132" t="s">
        <v>2522</v>
      </c>
      <c r="E74" s="132" t="s">
        <v>2725</v>
      </c>
      <c r="F74" s="132" t="s">
        <v>2738</v>
      </c>
      <c r="G74" s="134"/>
    </row>
    <row r="75" spans="1:8" s="135" customFormat="1" ht="27">
      <c r="A75" s="132"/>
      <c r="B75" s="132" t="s">
        <v>2689</v>
      </c>
      <c r="C75" s="132" t="s">
        <v>2700</v>
      </c>
      <c r="D75" s="157" t="s">
        <v>2720</v>
      </c>
      <c r="E75" s="157" t="s">
        <v>2728</v>
      </c>
      <c r="F75" s="132" t="s">
        <v>2739</v>
      </c>
      <c r="G75" s="134"/>
    </row>
    <row r="76" spans="1:8" s="135" customFormat="1" ht="46.15" customHeight="1">
      <c r="A76" s="132"/>
      <c r="B76" s="132" t="s">
        <v>2691</v>
      </c>
      <c r="C76" s="132" t="s">
        <v>2701</v>
      </c>
      <c r="D76" s="132" t="s">
        <v>2721</v>
      </c>
      <c r="E76" s="132" t="s">
        <v>2732</v>
      </c>
      <c r="F76" s="132" t="s">
        <v>2740</v>
      </c>
      <c r="G76" s="134"/>
      <c r="H76" s="135" t="s">
        <v>2731</v>
      </c>
    </row>
    <row r="77" spans="1:8" s="135" customFormat="1" ht="27">
      <c r="A77" s="132"/>
      <c r="B77" s="132" t="s">
        <v>2692</v>
      </c>
      <c r="C77" s="132" t="s">
        <v>2702</v>
      </c>
      <c r="D77" s="132" t="s">
        <v>2722</v>
      </c>
      <c r="E77" s="132" t="s">
        <v>2733</v>
      </c>
      <c r="F77" s="132" t="s">
        <v>2741</v>
      </c>
      <c r="G77" s="134"/>
    </row>
    <row r="78" spans="1:8" s="135" customFormat="1" ht="27.75" thickBot="1">
      <c r="A78" s="132"/>
      <c r="B78" s="132" t="s">
        <v>2693</v>
      </c>
      <c r="C78" s="132" t="s">
        <v>2705</v>
      </c>
      <c r="D78" s="137" t="s">
        <v>2723</v>
      </c>
      <c r="E78" s="157" t="s">
        <v>2734</v>
      </c>
      <c r="F78" s="132" t="s">
        <v>2742</v>
      </c>
      <c r="G78" s="134"/>
    </row>
    <row r="79" spans="1:8" s="135" customFormat="1" ht="40.5">
      <c r="A79" s="132"/>
      <c r="B79" s="157" t="s">
        <v>2694</v>
      </c>
      <c r="C79" s="132" t="s">
        <v>2703</v>
      </c>
      <c r="D79" s="157" t="s">
        <v>2724</v>
      </c>
      <c r="E79" s="132" t="s">
        <v>2735</v>
      </c>
      <c r="F79" s="132" t="s">
        <v>2743</v>
      </c>
      <c r="G79" s="134"/>
    </row>
    <row r="80" spans="1:8" s="135" customFormat="1" ht="40.5">
      <c r="A80" s="132"/>
      <c r="B80" s="132" t="s">
        <v>2696</v>
      </c>
      <c r="C80" s="157" t="s">
        <v>2704</v>
      </c>
      <c r="D80" s="132"/>
      <c r="E80" s="132" t="s">
        <v>2736</v>
      </c>
      <c r="F80" s="132" t="s">
        <v>2744</v>
      </c>
      <c r="G80" s="134"/>
    </row>
    <row r="81" spans="1:8" s="135" customFormat="1" ht="49.9" customHeight="1">
      <c r="A81" s="132"/>
      <c r="B81" s="132" t="s">
        <v>2697</v>
      </c>
      <c r="C81" s="157" t="s">
        <v>2707</v>
      </c>
      <c r="D81" s="132"/>
      <c r="E81" s="132" t="s">
        <v>2737</v>
      </c>
      <c r="F81" s="132"/>
      <c r="G81" s="134"/>
    </row>
    <row r="82" spans="1:8" s="135" customFormat="1" ht="27">
      <c r="A82" s="132"/>
      <c r="B82" s="132" t="s">
        <v>2698</v>
      </c>
      <c r="C82" s="132" t="s">
        <v>2688</v>
      </c>
      <c r="D82" s="132"/>
      <c r="E82" s="132"/>
      <c r="F82" s="132"/>
      <c r="G82" s="134"/>
    </row>
    <row r="83" spans="1:8" s="135" customFormat="1" ht="14.25" thickBot="1">
      <c r="A83" s="132"/>
      <c r="B83" s="132"/>
      <c r="C83" s="132" t="s">
        <v>2637</v>
      </c>
      <c r="D83" s="137"/>
      <c r="E83" s="137"/>
      <c r="F83" s="137"/>
      <c r="G83" s="138"/>
    </row>
    <row r="84" spans="1:8">
      <c r="A84" s="5">
        <v>42043</v>
      </c>
      <c r="B84" s="5">
        <v>42044</v>
      </c>
      <c r="C84" s="5">
        <v>42045</v>
      </c>
      <c r="D84" s="5">
        <v>42046</v>
      </c>
      <c r="E84" s="5">
        <v>42047</v>
      </c>
      <c r="F84" s="5">
        <v>42048</v>
      </c>
      <c r="G84" s="5">
        <v>42049</v>
      </c>
      <c r="H84" s="15"/>
    </row>
    <row r="85" spans="1:8">
      <c r="A85" s="6" t="s">
        <v>3</v>
      </c>
      <c r="B85" s="4" t="s">
        <v>4</v>
      </c>
      <c r="C85" s="4" t="s">
        <v>5</v>
      </c>
      <c r="D85" s="7" t="s">
        <v>6</v>
      </c>
      <c r="E85" s="7" t="s">
        <v>7</v>
      </c>
      <c r="F85" s="4" t="s">
        <v>8</v>
      </c>
      <c r="G85" s="8" t="s">
        <v>9</v>
      </c>
    </row>
    <row r="86" spans="1:8" s="135" customFormat="1" ht="45.6" customHeight="1">
      <c r="A86" s="131"/>
      <c r="B86" s="132" t="s">
        <v>2748</v>
      </c>
      <c r="C86" s="132" t="s">
        <v>2432</v>
      </c>
      <c r="D86" s="132" t="s">
        <v>2424</v>
      </c>
      <c r="E86" s="132" t="s">
        <v>2794</v>
      </c>
      <c r="F86" s="132" t="s">
        <v>2808</v>
      </c>
      <c r="G86" s="134"/>
      <c r="H86" s="135" t="s">
        <v>2771</v>
      </c>
    </row>
    <row r="87" spans="1:8" s="135" customFormat="1" ht="58.9" customHeight="1">
      <c r="A87" s="131"/>
      <c r="B87" s="132" t="s">
        <v>2749</v>
      </c>
      <c r="C87" s="132" t="s">
        <v>2762</v>
      </c>
      <c r="D87" s="132" t="s">
        <v>2762</v>
      </c>
      <c r="E87" s="132" t="s">
        <v>2795</v>
      </c>
      <c r="F87" s="132" t="s">
        <v>2809</v>
      </c>
      <c r="G87" s="134"/>
      <c r="H87" s="135" t="s">
        <v>2731</v>
      </c>
    </row>
    <row r="88" spans="1:8" s="135" customFormat="1" ht="40.5">
      <c r="A88" s="131"/>
      <c r="B88" s="132" t="s">
        <v>2750</v>
      </c>
      <c r="C88" s="132" t="s">
        <v>2763</v>
      </c>
      <c r="D88" s="132" t="s">
        <v>2775</v>
      </c>
      <c r="E88" s="132" t="s">
        <v>2796</v>
      </c>
      <c r="F88" s="132" t="s">
        <v>2810</v>
      </c>
      <c r="G88" s="134"/>
      <c r="H88" s="135" t="s">
        <v>2772</v>
      </c>
    </row>
    <row r="89" spans="1:8" s="135" customFormat="1" ht="54">
      <c r="A89" s="131"/>
      <c r="B89" s="132" t="s">
        <v>2751</v>
      </c>
      <c r="C89" s="157" t="s">
        <v>2764</v>
      </c>
      <c r="D89" s="157" t="s">
        <v>2776</v>
      </c>
      <c r="E89" s="132" t="s">
        <v>2798</v>
      </c>
      <c r="F89" s="132" t="s">
        <v>2811</v>
      </c>
      <c r="G89" s="134"/>
      <c r="H89" s="135" t="s">
        <v>2773</v>
      </c>
    </row>
    <row r="90" spans="1:8" s="135" customFormat="1" ht="43.15" customHeight="1">
      <c r="A90" s="131"/>
      <c r="B90" s="132" t="s">
        <v>2752</v>
      </c>
      <c r="C90" s="132" t="s">
        <v>2767</v>
      </c>
      <c r="D90" s="132" t="s">
        <v>2778</v>
      </c>
      <c r="E90" s="157" t="s">
        <v>2799</v>
      </c>
      <c r="F90" s="132" t="s">
        <v>2812</v>
      </c>
      <c r="G90" s="134"/>
      <c r="H90" s="135" t="s">
        <v>2774</v>
      </c>
    </row>
    <row r="91" spans="1:8" s="135" customFormat="1" ht="58.15" customHeight="1">
      <c r="A91" s="131"/>
      <c r="B91" s="132"/>
      <c r="C91" s="132" t="s">
        <v>2768</v>
      </c>
      <c r="D91" s="132" t="s">
        <v>2779</v>
      </c>
      <c r="E91" s="132" t="s">
        <v>2800</v>
      </c>
      <c r="F91" s="157" t="s">
        <v>2813</v>
      </c>
      <c r="G91" s="134"/>
    </row>
    <row r="92" spans="1:8" s="135" customFormat="1" ht="57.6" customHeight="1">
      <c r="A92" s="131"/>
      <c r="B92" s="132"/>
      <c r="C92" s="132" t="s">
        <v>2769</v>
      </c>
      <c r="D92" s="132" t="s">
        <v>2780</v>
      </c>
      <c r="E92" s="132" t="s">
        <v>2801</v>
      </c>
      <c r="F92" s="132"/>
      <c r="G92" s="134"/>
    </row>
    <row r="93" spans="1:8" s="135" customFormat="1" ht="27">
      <c r="A93" s="131"/>
      <c r="B93" s="132"/>
      <c r="C93" s="157" t="s">
        <v>2770</v>
      </c>
      <c r="D93" s="157" t="s">
        <v>2781</v>
      </c>
      <c r="E93" s="132" t="s">
        <v>2802</v>
      </c>
      <c r="F93" s="132"/>
      <c r="G93" s="134"/>
    </row>
    <row r="94" spans="1:8" s="135" customFormat="1" ht="27">
      <c r="A94" s="131"/>
      <c r="B94" s="132"/>
      <c r="C94" s="160"/>
      <c r="D94" s="161" t="s">
        <v>2782</v>
      </c>
      <c r="E94" s="132" t="s">
        <v>2803</v>
      </c>
      <c r="F94" s="132"/>
      <c r="G94" s="134"/>
    </row>
    <row r="95" spans="1:8" s="135" customFormat="1" ht="33.6" customHeight="1" thickBot="1">
      <c r="A95" s="131"/>
      <c r="B95" s="132"/>
      <c r="C95" s="160"/>
      <c r="D95" s="137" t="s">
        <v>2783</v>
      </c>
      <c r="E95" s="132"/>
      <c r="F95" s="132"/>
      <c r="G95" s="134"/>
    </row>
    <row r="96" spans="1:8" s="135" customFormat="1" ht="14.25" thickBot="1">
      <c r="A96" s="131"/>
      <c r="B96" s="132"/>
      <c r="C96" s="132"/>
      <c r="D96" s="137" t="s">
        <v>2793</v>
      </c>
      <c r="E96" s="132"/>
      <c r="F96" s="132"/>
      <c r="G96" s="134"/>
    </row>
    <row r="97" spans="1:8" s="135" customFormat="1" ht="14.25" thickBot="1">
      <c r="A97" s="159"/>
      <c r="B97" s="132"/>
      <c r="C97" s="137"/>
      <c r="D97" s="137"/>
      <c r="E97" s="137"/>
      <c r="F97" s="137" t="s">
        <v>2797</v>
      </c>
      <c r="G97" s="138"/>
    </row>
    <row r="98" spans="1:8">
      <c r="A98" s="5">
        <v>42050</v>
      </c>
      <c r="B98" s="5">
        <v>42051</v>
      </c>
      <c r="C98" s="5">
        <v>42052</v>
      </c>
      <c r="D98" s="5">
        <v>42053</v>
      </c>
      <c r="E98" s="5">
        <v>42054</v>
      </c>
      <c r="F98" s="5">
        <v>42055</v>
      </c>
      <c r="G98" s="5">
        <v>42056</v>
      </c>
      <c r="H98" s="15"/>
    </row>
    <row r="99" spans="1:8">
      <c r="A99" s="6" t="s">
        <v>3</v>
      </c>
      <c r="B99" s="4" t="s">
        <v>4</v>
      </c>
      <c r="C99" s="4" t="s">
        <v>5</v>
      </c>
      <c r="D99" s="7" t="s">
        <v>6</v>
      </c>
      <c r="E99" s="7" t="s">
        <v>7</v>
      </c>
      <c r="F99" s="4" t="s">
        <v>8</v>
      </c>
      <c r="G99" s="8" t="s">
        <v>9</v>
      </c>
    </row>
    <row r="100" spans="1:8" s="135" customFormat="1" ht="27">
      <c r="A100" s="131" t="s">
        <v>38</v>
      </c>
      <c r="B100" s="132" t="s">
        <v>17</v>
      </c>
      <c r="C100" s="132" t="s">
        <v>2821</v>
      </c>
      <c r="D100" s="132" t="s">
        <v>18</v>
      </c>
      <c r="E100" s="132" t="s">
        <v>18</v>
      </c>
      <c r="F100" s="132" t="s">
        <v>18</v>
      </c>
      <c r="G100" s="132" t="s">
        <v>18</v>
      </c>
    </row>
    <row r="101" spans="1:8" s="135" customFormat="1" ht="43.9" customHeight="1">
      <c r="A101" s="131"/>
      <c r="B101" s="162"/>
      <c r="C101" s="132" t="s">
        <v>2822</v>
      </c>
      <c r="D101" s="132" t="s">
        <v>2522</v>
      </c>
      <c r="E101" s="132" t="s">
        <v>2844</v>
      </c>
      <c r="F101" s="132" t="s">
        <v>2848</v>
      </c>
      <c r="G101" s="134"/>
    </row>
    <row r="102" spans="1:8" s="135" customFormat="1" ht="27">
      <c r="A102" s="131"/>
      <c r="B102" s="132"/>
      <c r="C102" s="151" t="s">
        <v>2823</v>
      </c>
      <c r="D102" s="157" t="s">
        <v>2834</v>
      </c>
      <c r="E102" s="132" t="s">
        <v>2845</v>
      </c>
      <c r="F102" s="132" t="s">
        <v>2849</v>
      </c>
      <c r="G102" s="134"/>
    </row>
    <row r="103" spans="1:8" s="135" customFormat="1" ht="40.5">
      <c r="A103" s="131"/>
      <c r="B103" s="132"/>
      <c r="C103" s="132" t="s">
        <v>2824</v>
      </c>
      <c r="D103" s="157" t="s">
        <v>2838</v>
      </c>
      <c r="E103" s="132" t="s">
        <v>2846</v>
      </c>
      <c r="F103" s="132" t="s">
        <v>2850</v>
      </c>
      <c r="G103" s="134"/>
    </row>
    <row r="104" spans="1:8" s="135" customFormat="1" ht="40.5">
      <c r="A104" s="131"/>
      <c r="B104" s="132"/>
      <c r="C104" s="132" t="s">
        <v>2825</v>
      </c>
      <c r="D104" s="132" t="s">
        <v>2839</v>
      </c>
      <c r="E104" s="132" t="s">
        <v>2847</v>
      </c>
      <c r="F104" s="157" t="s">
        <v>2858</v>
      </c>
      <c r="G104" s="134"/>
    </row>
    <row r="105" spans="1:8" s="135" customFormat="1" ht="27">
      <c r="A105" s="131"/>
      <c r="B105" s="132"/>
      <c r="C105" s="157" t="s">
        <v>2826</v>
      </c>
      <c r="D105" s="157" t="s">
        <v>2840</v>
      </c>
      <c r="E105" s="132"/>
      <c r="F105" s="132" t="s">
        <v>2859</v>
      </c>
      <c r="G105" s="134"/>
    </row>
    <row r="106" spans="1:8" s="135" customFormat="1" ht="54">
      <c r="A106" s="131"/>
      <c r="B106" s="132"/>
      <c r="C106" s="132" t="s">
        <v>2827</v>
      </c>
      <c r="D106" s="132" t="s">
        <v>2841</v>
      </c>
      <c r="E106" s="132"/>
      <c r="F106" s="132"/>
      <c r="G106" s="134"/>
    </row>
    <row r="107" spans="1:8" s="135" customFormat="1" ht="54">
      <c r="A107" s="131"/>
      <c r="B107" s="132"/>
      <c r="C107" s="132" t="s">
        <v>2828</v>
      </c>
      <c r="D107" s="132" t="s">
        <v>2842</v>
      </c>
      <c r="E107" s="132"/>
      <c r="F107" s="132"/>
      <c r="G107" s="134"/>
    </row>
    <row r="108" spans="1:8" s="135" customFormat="1">
      <c r="A108" s="131"/>
      <c r="B108" s="132"/>
      <c r="C108" s="132"/>
      <c r="D108" s="132"/>
      <c r="E108" s="132"/>
      <c r="F108" s="132"/>
      <c r="G108" s="134"/>
    </row>
    <row r="109" spans="1:8" s="135" customFormat="1" ht="14.25" thickBot="1">
      <c r="A109" s="159"/>
      <c r="B109" s="137"/>
      <c r="C109" s="137"/>
      <c r="D109" s="137"/>
      <c r="E109" s="137"/>
      <c r="F109" s="137"/>
      <c r="G109" s="138"/>
    </row>
    <row r="110" spans="1:8">
      <c r="A110" s="5">
        <v>42057</v>
      </c>
      <c r="B110" s="5">
        <v>42058</v>
      </c>
      <c r="C110" s="5">
        <v>42059</v>
      </c>
      <c r="D110" s="5">
        <v>42060</v>
      </c>
      <c r="E110" s="5">
        <v>42061</v>
      </c>
      <c r="F110" s="5">
        <v>42062</v>
      </c>
      <c r="G110" s="5">
        <v>42063</v>
      </c>
      <c r="H110" s="15"/>
    </row>
    <row r="111" spans="1:8">
      <c r="A111" s="6" t="s">
        <v>3</v>
      </c>
      <c r="B111" s="4" t="s">
        <v>4</v>
      </c>
      <c r="C111" s="4" t="s">
        <v>5</v>
      </c>
      <c r="D111" s="7" t="s">
        <v>6</v>
      </c>
      <c r="E111" s="7" t="s">
        <v>7</v>
      </c>
      <c r="F111" s="4" t="s">
        <v>8</v>
      </c>
      <c r="G111" s="8" t="s">
        <v>9</v>
      </c>
    </row>
    <row r="112" spans="1:8" s="135" customFormat="1" ht="40.5">
      <c r="A112" s="131"/>
      <c r="B112" s="132" t="s">
        <v>2308</v>
      </c>
      <c r="C112" s="132" t="s">
        <v>2874</v>
      </c>
      <c r="D112" s="132" t="s">
        <v>2432</v>
      </c>
      <c r="E112" s="132" t="s">
        <v>2424</v>
      </c>
      <c r="F112" s="132" t="s">
        <v>2913</v>
      </c>
      <c r="G112" s="134"/>
    </row>
    <row r="113" spans="1:8" s="135" customFormat="1" ht="53.45" customHeight="1">
      <c r="A113" s="131"/>
      <c r="B113" s="132" t="s">
        <v>2861</v>
      </c>
      <c r="C113" s="132" t="s">
        <v>2875</v>
      </c>
      <c r="D113" s="132" t="s">
        <v>2891</v>
      </c>
      <c r="E113" s="132" t="s">
        <v>2900</v>
      </c>
      <c r="F113" s="132" t="s">
        <v>2914</v>
      </c>
      <c r="G113" s="134"/>
    </row>
    <row r="114" spans="1:8" s="135" customFormat="1" ht="40.5">
      <c r="A114" s="131"/>
      <c r="B114" s="132" t="s">
        <v>2866</v>
      </c>
      <c r="C114" s="132" t="s">
        <v>2876</v>
      </c>
      <c r="D114" s="132" t="s">
        <v>2892</v>
      </c>
      <c r="E114" s="132" t="s">
        <v>2903</v>
      </c>
      <c r="F114" s="132" t="s">
        <v>2915</v>
      </c>
      <c r="G114" s="134"/>
    </row>
    <row r="115" spans="1:8" s="135" customFormat="1" ht="44.45" customHeight="1">
      <c r="A115" s="131"/>
      <c r="B115" s="132" t="s">
        <v>2867</v>
      </c>
      <c r="C115" s="132" t="s">
        <v>2877</v>
      </c>
      <c r="D115" s="157" t="s">
        <v>2893</v>
      </c>
      <c r="E115" s="132" t="s">
        <v>2904</v>
      </c>
      <c r="F115" s="157" t="s">
        <v>2916</v>
      </c>
      <c r="G115" s="134"/>
    </row>
    <row r="116" spans="1:8" s="135" customFormat="1" ht="76.900000000000006" customHeight="1">
      <c r="A116" s="131"/>
      <c r="B116" s="132" t="s">
        <v>2869</v>
      </c>
      <c r="C116" s="132" t="s">
        <v>2878</v>
      </c>
      <c r="D116" s="157" t="s">
        <v>2894</v>
      </c>
      <c r="E116" s="157" t="s">
        <v>2905</v>
      </c>
      <c r="F116" s="132" t="s">
        <v>2917</v>
      </c>
      <c r="G116" s="134"/>
    </row>
    <row r="117" spans="1:8" s="135" customFormat="1" ht="54.6" customHeight="1">
      <c r="A117" s="131"/>
      <c r="B117" s="132" t="s">
        <v>2870</v>
      </c>
      <c r="C117" s="132" t="s">
        <v>2879</v>
      </c>
      <c r="D117" s="132" t="s">
        <v>2895</v>
      </c>
      <c r="E117" s="132" t="s">
        <v>2906</v>
      </c>
      <c r="F117" s="132"/>
      <c r="G117" s="134"/>
    </row>
    <row r="118" spans="1:8" s="135" customFormat="1" ht="27">
      <c r="A118" s="131"/>
      <c r="B118" s="157" t="s">
        <v>2871</v>
      </c>
      <c r="C118" s="132"/>
      <c r="D118" s="132"/>
      <c r="E118" s="132" t="s">
        <v>2907</v>
      </c>
      <c r="F118" s="132"/>
      <c r="G118" s="134"/>
    </row>
    <row r="119" spans="1:8" s="135" customFormat="1" ht="54">
      <c r="A119" s="131"/>
      <c r="B119" s="132" t="s">
        <v>2872</v>
      </c>
      <c r="C119" s="132"/>
      <c r="D119" s="132"/>
      <c r="E119" s="157" t="s">
        <v>2908</v>
      </c>
      <c r="F119" s="132"/>
      <c r="G119" s="134"/>
    </row>
    <row r="120" spans="1:8" s="135" customFormat="1" ht="30" customHeight="1">
      <c r="A120" s="131"/>
      <c r="B120" s="132" t="s">
        <v>2873</v>
      </c>
      <c r="C120" s="132"/>
      <c r="D120" s="132"/>
      <c r="E120" s="132" t="s">
        <v>2909</v>
      </c>
      <c r="F120" s="132"/>
      <c r="G120" s="134"/>
    </row>
    <row r="121" spans="1:8" s="135" customFormat="1" ht="27">
      <c r="A121" s="131"/>
      <c r="B121" s="132" t="s">
        <v>2868</v>
      </c>
      <c r="C121" s="132"/>
      <c r="D121" s="132"/>
      <c r="E121" s="132"/>
      <c r="F121" s="132"/>
      <c r="G121" s="134"/>
    </row>
    <row r="122" spans="1:8" s="135" customFormat="1" ht="27.75" thickBot="1">
      <c r="A122" s="159"/>
      <c r="B122" s="137" t="s">
        <v>2843</v>
      </c>
      <c r="C122" s="137" t="s">
        <v>2860</v>
      </c>
      <c r="D122" s="137"/>
      <c r="E122" s="137"/>
      <c r="F122" s="137"/>
      <c r="G122" s="138"/>
    </row>
    <row r="123" spans="1:8">
      <c r="A123" s="5">
        <v>42064</v>
      </c>
      <c r="B123" s="5">
        <v>42065</v>
      </c>
      <c r="C123" s="5">
        <v>42066</v>
      </c>
      <c r="D123" s="5">
        <v>42067</v>
      </c>
      <c r="E123" s="5">
        <v>42068</v>
      </c>
      <c r="F123" s="5">
        <v>42069</v>
      </c>
      <c r="G123" s="5">
        <v>42070</v>
      </c>
      <c r="H123" s="15"/>
    </row>
    <row r="124" spans="1:8">
      <c r="A124" s="6" t="s">
        <v>3</v>
      </c>
      <c r="B124" s="4" t="s">
        <v>4</v>
      </c>
      <c r="C124" s="4" t="s">
        <v>5</v>
      </c>
      <c r="D124" s="7" t="s">
        <v>6</v>
      </c>
      <c r="E124" s="7" t="s">
        <v>7</v>
      </c>
      <c r="F124" s="4" t="s">
        <v>8</v>
      </c>
      <c r="G124" s="8" t="s">
        <v>9</v>
      </c>
    </row>
    <row r="125" spans="1:8" s="135" customFormat="1" ht="27">
      <c r="A125" s="131"/>
      <c r="B125" s="132" t="s">
        <v>2921</v>
      </c>
      <c r="C125" s="132" t="s">
        <v>2935</v>
      </c>
      <c r="D125" s="132" t="s">
        <v>2424</v>
      </c>
      <c r="E125" s="132" t="s">
        <v>2974</v>
      </c>
      <c r="F125" s="132" t="s">
        <v>2999</v>
      </c>
      <c r="G125" s="134"/>
      <c r="H125" s="135" t="s">
        <v>2996</v>
      </c>
    </row>
    <row r="126" spans="1:8" s="135" customFormat="1" ht="61.15" customHeight="1">
      <c r="A126" s="131"/>
      <c r="B126" s="132" t="s">
        <v>2922</v>
      </c>
      <c r="C126" s="132" t="s">
        <v>2936</v>
      </c>
      <c r="D126" s="132" t="s">
        <v>2956</v>
      </c>
      <c r="E126" s="132" t="s">
        <v>2975</v>
      </c>
      <c r="F126" s="132" t="s">
        <v>2998</v>
      </c>
      <c r="G126" s="134"/>
      <c r="H126" s="135" t="s">
        <v>2997</v>
      </c>
    </row>
    <row r="127" spans="1:8" s="135" customFormat="1" ht="40.5">
      <c r="A127" s="131"/>
      <c r="B127" s="132" t="s">
        <v>2923</v>
      </c>
      <c r="C127" s="132" t="s">
        <v>2937</v>
      </c>
      <c r="D127" s="157" t="s">
        <v>2957</v>
      </c>
      <c r="E127" s="132" t="s">
        <v>2976</v>
      </c>
      <c r="F127" s="132" t="s">
        <v>3000</v>
      </c>
      <c r="G127" s="134"/>
    </row>
    <row r="128" spans="1:8" s="135" customFormat="1" ht="40.5">
      <c r="A128" s="131"/>
      <c r="B128" s="132" t="s">
        <v>2924</v>
      </c>
      <c r="C128" s="160" t="s">
        <v>2939</v>
      </c>
      <c r="D128" s="157" t="s">
        <v>2969</v>
      </c>
      <c r="E128" s="157" t="s">
        <v>2977</v>
      </c>
      <c r="F128" s="132" t="s">
        <v>3005</v>
      </c>
      <c r="G128" s="134"/>
    </row>
    <row r="129" spans="1:8" s="135" customFormat="1" ht="27">
      <c r="A129" s="131"/>
      <c r="B129" s="157" t="s">
        <v>2925</v>
      </c>
      <c r="C129" s="157" t="s">
        <v>2940</v>
      </c>
      <c r="D129" s="157" t="s">
        <v>2970</v>
      </c>
      <c r="E129" s="132" t="s">
        <v>2989</v>
      </c>
      <c r="F129" s="157" t="s">
        <v>3006</v>
      </c>
      <c r="G129" s="134"/>
    </row>
    <row r="130" spans="1:8" s="135" customFormat="1" ht="30" customHeight="1">
      <c r="A130" s="131"/>
      <c r="B130" s="132" t="s">
        <v>2927</v>
      </c>
      <c r="C130" s="132" t="s">
        <v>2942</v>
      </c>
      <c r="D130" s="157" t="s">
        <v>2971</v>
      </c>
      <c r="E130" s="157" t="s">
        <v>2990</v>
      </c>
      <c r="F130" s="157" t="s">
        <v>3015</v>
      </c>
      <c r="G130" s="134"/>
    </row>
    <row r="131" spans="1:8" s="135" customFormat="1" ht="27">
      <c r="A131" s="131"/>
      <c r="B131" s="132" t="s">
        <v>2928</v>
      </c>
      <c r="C131" s="132" t="s">
        <v>2943</v>
      </c>
      <c r="D131" s="157" t="s">
        <v>2972</v>
      </c>
      <c r="E131" s="157" t="s">
        <v>2991</v>
      </c>
      <c r="F131" s="157" t="s">
        <v>3016</v>
      </c>
      <c r="G131" s="134"/>
    </row>
    <row r="132" spans="1:8" s="135" customFormat="1" ht="27">
      <c r="A132" s="131"/>
      <c r="B132" s="132" t="s">
        <v>2929</v>
      </c>
      <c r="C132" s="157" t="s">
        <v>2944</v>
      </c>
      <c r="D132" s="132" t="s">
        <v>2973</v>
      </c>
      <c r="E132" s="157" t="s">
        <v>2992</v>
      </c>
      <c r="F132" s="132"/>
      <c r="G132" s="134"/>
    </row>
    <row r="133" spans="1:8" s="135" customFormat="1" ht="27">
      <c r="A133" s="131"/>
      <c r="B133" s="132"/>
      <c r="C133" s="132" t="s">
        <v>2947</v>
      </c>
      <c r="D133" s="132"/>
      <c r="E133" s="157" t="s">
        <v>2993</v>
      </c>
      <c r="F133" s="132"/>
      <c r="G133" s="134"/>
    </row>
    <row r="134" spans="1:8" s="135" customFormat="1" ht="40.5">
      <c r="A134" s="163"/>
      <c r="B134" s="140"/>
      <c r="C134" s="164" t="s">
        <v>2948</v>
      </c>
      <c r="D134" s="140"/>
      <c r="E134" s="140" t="s">
        <v>2994</v>
      </c>
      <c r="F134" s="140"/>
      <c r="G134" s="141"/>
    </row>
    <row r="135" spans="1:8" s="135" customFormat="1" ht="43.9" customHeight="1" thickBot="1">
      <c r="A135" s="159"/>
      <c r="B135" s="137"/>
      <c r="C135" s="137"/>
      <c r="D135" s="137"/>
      <c r="E135" s="137" t="s">
        <v>2995</v>
      </c>
      <c r="F135" s="137"/>
      <c r="G135" s="138"/>
    </row>
    <row r="136" spans="1:8">
      <c r="A136" s="5">
        <v>42071</v>
      </c>
      <c r="B136" s="5">
        <v>42072</v>
      </c>
      <c r="C136" s="5">
        <v>42073</v>
      </c>
      <c r="D136" s="5">
        <v>42074</v>
      </c>
      <c r="E136" s="5">
        <v>42075</v>
      </c>
      <c r="F136" s="5">
        <v>42076</v>
      </c>
      <c r="G136" s="5">
        <v>42077</v>
      </c>
      <c r="H136" s="15"/>
    </row>
    <row r="137" spans="1:8">
      <c r="A137" s="6" t="s">
        <v>3</v>
      </c>
      <c r="B137" s="4" t="s">
        <v>4</v>
      </c>
      <c r="C137" s="4" t="s">
        <v>5</v>
      </c>
      <c r="D137" s="7" t="s">
        <v>6</v>
      </c>
      <c r="E137" s="7" t="s">
        <v>7</v>
      </c>
      <c r="F137" s="4" t="s">
        <v>8</v>
      </c>
      <c r="G137" s="8" t="s">
        <v>9</v>
      </c>
    </row>
    <row r="138" spans="1:8" s="135" customFormat="1" ht="29.45" customHeight="1">
      <c r="A138" s="131"/>
      <c r="B138" s="132" t="s">
        <v>3019</v>
      </c>
      <c r="C138" s="165" t="s">
        <v>3025</v>
      </c>
      <c r="D138" s="132" t="s">
        <v>3027</v>
      </c>
      <c r="E138" s="132" t="s">
        <v>3034</v>
      </c>
      <c r="F138" s="132" t="s">
        <v>3034</v>
      </c>
      <c r="G138" s="134" t="s">
        <v>3035</v>
      </c>
    </row>
    <row r="139" spans="1:8" s="135" customFormat="1" ht="27">
      <c r="A139" s="131"/>
      <c r="B139" s="132" t="s">
        <v>3020</v>
      </c>
      <c r="C139" s="132"/>
      <c r="D139" s="157" t="s">
        <v>3032</v>
      </c>
      <c r="E139" s="132"/>
      <c r="F139" s="132"/>
      <c r="G139" s="134"/>
    </row>
    <row r="140" spans="1:8" s="135" customFormat="1" ht="27">
      <c r="A140" s="131"/>
      <c r="B140" s="132" t="s">
        <v>3021</v>
      </c>
      <c r="C140" s="132"/>
      <c r="D140" s="132"/>
      <c r="E140" s="132"/>
      <c r="F140" s="132"/>
      <c r="G140" s="134"/>
    </row>
    <row r="141" spans="1:8" s="135" customFormat="1" ht="27">
      <c r="A141" s="131"/>
      <c r="B141" s="132" t="s">
        <v>3022</v>
      </c>
      <c r="C141" s="132"/>
      <c r="D141" s="132"/>
      <c r="E141" s="132"/>
      <c r="F141" s="132"/>
      <c r="G141" s="134"/>
    </row>
    <row r="142" spans="1:8" s="135" customFormat="1">
      <c r="A142" s="131"/>
      <c r="B142" s="132" t="s">
        <v>3023</v>
      </c>
      <c r="C142" s="132"/>
      <c r="D142" s="132"/>
      <c r="E142" s="132"/>
      <c r="F142" s="132"/>
      <c r="G142" s="134"/>
    </row>
    <row r="143" spans="1:8" s="135" customFormat="1" ht="27">
      <c r="A143" s="131"/>
      <c r="B143" s="132" t="s">
        <v>3024</v>
      </c>
      <c r="C143" s="132"/>
      <c r="D143" s="132"/>
      <c r="E143" s="132"/>
      <c r="F143" s="132"/>
      <c r="G143" s="134"/>
    </row>
    <row r="144" spans="1:8" s="135" customFormat="1">
      <c r="A144" s="131"/>
      <c r="B144" s="132" t="s">
        <v>3026</v>
      </c>
      <c r="C144" s="132"/>
      <c r="D144" s="132"/>
      <c r="E144" s="132"/>
      <c r="F144" s="132"/>
      <c r="G144" s="134"/>
    </row>
    <row r="145" spans="1:8" s="135" customFormat="1">
      <c r="A145" s="131"/>
      <c r="B145" s="132"/>
      <c r="C145" s="132"/>
      <c r="D145" s="132"/>
      <c r="E145" s="132"/>
      <c r="F145" s="132"/>
      <c r="G145" s="134"/>
    </row>
    <row r="146" spans="1:8" s="135" customFormat="1">
      <c r="A146" s="131"/>
      <c r="B146" s="132"/>
      <c r="C146" s="132"/>
      <c r="D146" s="132"/>
      <c r="E146" s="132"/>
      <c r="F146" s="132"/>
      <c r="G146" s="134"/>
    </row>
    <row r="147" spans="1:8" s="135" customFormat="1" ht="14.25" thickBot="1">
      <c r="A147" s="159"/>
      <c r="B147" s="137"/>
      <c r="C147" s="137"/>
      <c r="D147" s="137" t="s">
        <v>3018</v>
      </c>
      <c r="E147" s="137"/>
      <c r="F147" s="137"/>
      <c r="G147" s="138"/>
    </row>
    <row r="148" spans="1:8">
      <c r="A148" s="5">
        <v>42078</v>
      </c>
      <c r="B148" s="5">
        <v>42079</v>
      </c>
      <c r="C148" s="5">
        <v>42080</v>
      </c>
      <c r="D148" s="5">
        <v>42081</v>
      </c>
      <c r="E148" s="5">
        <v>42082</v>
      </c>
      <c r="F148" s="5">
        <v>42083</v>
      </c>
      <c r="G148" s="5">
        <v>42084</v>
      </c>
      <c r="H148" s="15"/>
    </row>
    <row r="149" spans="1:8">
      <c r="A149" s="6" t="s">
        <v>3</v>
      </c>
      <c r="B149" s="4" t="s">
        <v>4</v>
      </c>
      <c r="C149" s="4" t="s">
        <v>5</v>
      </c>
      <c r="D149" s="7" t="s">
        <v>6</v>
      </c>
      <c r="E149" s="7" t="s">
        <v>7</v>
      </c>
      <c r="F149" s="4" t="s">
        <v>8</v>
      </c>
      <c r="G149" s="8" t="s">
        <v>9</v>
      </c>
    </row>
    <row r="150" spans="1:8" s="135" customFormat="1" ht="40.5">
      <c r="A150" s="131"/>
      <c r="B150" s="132" t="s">
        <v>3036</v>
      </c>
      <c r="C150" s="132" t="s">
        <v>3052</v>
      </c>
      <c r="D150" s="132" t="s">
        <v>3063</v>
      </c>
      <c r="E150" s="132" t="s">
        <v>3072</v>
      </c>
      <c r="F150" s="132" t="s">
        <v>3084</v>
      </c>
      <c r="G150" s="134"/>
    </row>
    <row r="151" spans="1:8" s="135" customFormat="1" ht="47.45" customHeight="1">
      <c r="A151" s="131"/>
      <c r="B151" s="132" t="s">
        <v>3037</v>
      </c>
      <c r="C151" s="132" t="s">
        <v>3053</v>
      </c>
      <c r="D151" s="132" t="s">
        <v>3064</v>
      </c>
      <c r="E151" s="132" t="s">
        <v>3073</v>
      </c>
      <c r="F151" s="132" t="s">
        <v>3085</v>
      </c>
      <c r="G151" s="134"/>
    </row>
    <row r="152" spans="1:8" s="135" customFormat="1" ht="44.45" customHeight="1">
      <c r="A152" s="131"/>
      <c r="B152" s="132" t="s">
        <v>3038</v>
      </c>
      <c r="C152" s="157" t="s">
        <v>3054</v>
      </c>
      <c r="D152" s="132" t="s">
        <v>3068</v>
      </c>
      <c r="E152" s="132" t="s">
        <v>3074</v>
      </c>
      <c r="F152" s="157" t="s">
        <v>3086</v>
      </c>
      <c r="G152" s="134"/>
    </row>
    <row r="153" spans="1:8" s="135" customFormat="1" ht="27">
      <c r="A153" s="131"/>
      <c r="B153" s="132" t="s">
        <v>3039</v>
      </c>
      <c r="C153" s="132" t="s">
        <v>3056</v>
      </c>
      <c r="D153" s="157" t="s">
        <v>3069</v>
      </c>
      <c r="E153" s="132" t="s">
        <v>3075</v>
      </c>
      <c r="F153" s="132" t="s">
        <v>3088</v>
      </c>
      <c r="G153" s="134"/>
    </row>
    <row r="154" spans="1:8" s="135" customFormat="1" ht="40.5">
      <c r="A154" s="131"/>
      <c r="B154" s="132" t="s">
        <v>3040</v>
      </c>
      <c r="C154" s="132" t="s">
        <v>3057</v>
      </c>
      <c r="D154" s="132" t="s">
        <v>3070</v>
      </c>
      <c r="E154" s="132" t="s">
        <v>3076</v>
      </c>
      <c r="F154" s="132" t="s">
        <v>3089</v>
      </c>
      <c r="G154" s="134"/>
    </row>
    <row r="155" spans="1:8" s="135" customFormat="1" ht="28.9" customHeight="1">
      <c r="A155" s="131"/>
      <c r="B155" s="132" t="s">
        <v>3041</v>
      </c>
      <c r="C155" s="157" t="s">
        <v>3059</v>
      </c>
      <c r="D155" s="132" t="s">
        <v>3071</v>
      </c>
      <c r="E155" s="132" t="s">
        <v>3077</v>
      </c>
      <c r="F155" s="132" t="s">
        <v>3090</v>
      </c>
      <c r="G155" s="134"/>
    </row>
    <row r="156" spans="1:8" s="135" customFormat="1" ht="40.5">
      <c r="A156" s="131"/>
      <c r="B156" s="132" t="s">
        <v>3042</v>
      </c>
      <c r="C156" s="132" t="s">
        <v>3061</v>
      </c>
      <c r="D156" s="132"/>
      <c r="E156" s="132" t="s">
        <v>3078</v>
      </c>
      <c r="F156" s="132" t="s">
        <v>3092</v>
      </c>
      <c r="G156" s="134"/>
    </row>
    <row r="157" spans="1:8" s="135" customFormat="1" ht="43.15" customHeight="1">
      <c r="A157" s="131"/>
      <c r="B157" s="132" t="s">
        <v>3043</v>
      </c>
      <c r="C157" s="132"/>
      <c r="D157" s="132"/>
      <c r="E157" s="132" t="s">
        <v>3079</v>
      </c>
      <c r="F157" s="132" t="s">
        <v>3091</v>
      </c>
      <c r="G157" s="134"/>
    </row>
    <row r="158" spans="1:8" s="135" customFormat="1">
      <c r="A158" s="131"/>
      <c r="B158" s="132"/>
      <c r="C158" s="132"/>
      <c r="D158" s="132"/>
      <c r="E158" s="132"/>
      <c r="F158" s="132" t="s">
        <v>3093</v>
      </c>
      <c r="G158" s="134"/>
    </row>
    <row r="159" spans="1:8" s="135" customFormat="1" ht="34.9" customHeight="1" thickBot="1">
      <c r="A159" s="159"/>
      <c r="B159" s="137"/>
      <c r="C159" s="137"/>
      <c r="D159" s="137" t="s">
        <v>3062</v>
      </c>
      <c r="E159" s="137"/>
      <c r="F159" s="137"/>
      <c r="G159" s="138"/>
    </row>
    <row r="160" spans="1:8">
      <c r="A160" s="5">
        <v>42085</v>
      </c>
      <c r="B160" s="5">
        <v>42086</v>
      </c>
      <c r="C160" s="5">
        <v>42087</v>
      </c>
      <c r="D160" s="5">
        <v>42088</v>
      </c>
      <c r="E160" s="5">
        <v>42089</v>
      </c>
      <c r="F160" s="5">
        <v>42090</v>
      </c>
      <c r="G160" s="5">
        <v>42091</v>
      </c>
      <c r="H160" s="15"/>
    </row>
    <row r="161" spans="1:8">
      <c r="A161" s="6" t="s">
        <v>3</v>
      </c>
      <c r="B161" s="4" t="s">
        <v>4</v>
      </c>
      <c r="C161" s="4" t="s">
        <v>5</v>
      </c>
      <c r="D161" s="7" t="s">
        <v>6</v>
      </c>
      <c r="E161" s="7" t="s">
        <v>7</v>
      </c>
      <c r="F161" s="4" t="s">
        <v>8</v>
      </c>
      <c r="G161" s="8" t="s">
        <v>9</v>
      </c>
    </row>
    <row r="162" spans="1:8" s="135" customFormat="1" ht="64.900000000000006" customHeight="1">
      <c r="A162" s="131"/>
      <c r="B162" s="132" t="s">
        <v>3094</v>
      </c>
      <c r="C162" s="132" t="s">
        <v>3104</v>
      </c>
      <c r="D162" s="132" t="s">
        <v>3122</v>
      </c>
      <c r="E162" s="132" t="s">
        <v>3131</v>
      </c>
      <c r="F162" s="132" t="s">
        <v>3140</v>
      </c>
      <c r="G162" s="134"/>
      <c r="H162" s="135" t="s">
        <v>3058</v>
      </c>
    </row>
    <row r="163" spans="1:8" s="135" customFormat="1" ht="40.5">
      <c r="A163" s="131"/>
      <c r="B163" s="132" t="s">
        <v>3095</v>
      </c>
      <c r="C163" s="132" t="s">
        <v>3105</v>
      </c>
      <c r="D163" s="132" t="s">
        <v>3123</v>
      </c>
      <c r="E163" s="132" t="s">
        <v>3132</v>
      </c>
      <c r="F163" s="132" t="s">
        <v>3141</v>
      </c>
      <c r="G163" s="134"/>
      <c r="H163" s="135" t="s">
        <v>3060</v>
      </c>
    </row>
    <row r="164" spans="1:8" s="135" customFormat="1" ht="58.15" customHeight="1">
      <c r="A164" s="131"/>
      <c r="B164" s="132" t="s">
        <v>3096</v>
      </c>
      <c r="C164" s="132" t="s">
        <v>3115</v>
      </c>
      <c r="D164" s="132" t="s">
        <v>3124</v>
      </c>
      <c r="E164" s="132" t="s">
        <v>3133</v>
      </c>
      <c r="F164" s="157" t="s">
        <v>3146</v>
      </c>
      <c r="G164" s="134"/>
    </row>
    <row r="165" spans="1:8" s="135" customFormat="1" ht="54">
      <c r="A165" s="131"/>
      <c r="B165" s="132" t="s">
        <v>3097</v>
      </c>
      <c r="C165" s="132" t="s">
        <v>3118</v>
      </c>
      <c r="D165" s="132" t="s">
        <v>3125</v>
      </c>
      <c r="E165" s="132" t="s">
        <v>3134</v>
      </c>
      <c r="F165" s="132" t="s">
        <v>3147</v>
      </c>
      <c r="G165" s="134"/>
      <c r="H165" s="135" t="s">
        <v>3138</v>
      </c>
    </row>
    <row r="166" spans="1:8" s="135" customFormat="1" ht="76.900000000000006" customHeight="1">
      <c r="A166" s="131"/>
      <c r="B166" s="132" t="s">
        <v>3098</v>
      </c>
      <c r="C166" s="157" t="s">
        <v>3119</v>
      </c>
      <c r="D166" s="132" t="s">
        <v>3126</v>
      </c>
      <c r="E166" s="132" t="s">
        <v>3135</v>
      </c>
      <c r="F166" s="132" t="s">
        <v>3148</v>
      </c>
      <c r="G166" s="134"/>
    </row>
    <row r="167" spans="1:8" s="135" customFormat="1" ht="43.9" customHeight="1">
      <c r="A167" s="131"/>
      <c r="B167" s="132" t="s">
        <v>3099</v>
      </c>
      <c r="C167" s="132" t="s">
        <v>3120</v>
      </c>
      <c r="D167" s="157" t="s">
        <v>3127</v>
      </c>
      <c r="E167" s="132" t="s">
        <v>3136</v>
      </c>
      <c r="F167" s="132" t="s">
        <v>3149</v>
      </c>
      <c r="G167" s="134"/>
    </row>
    <row r="168" spans="1:8" s="135" customFormat="1" ht="67.5">
      <c r="A168" s="131"/>
      <c r="B168" s="132"/>
      <c r="C168" s="132" t="s">
        <v>3121</v>
      </c>
      <c r="D168" s="132" t="s">
        <v>3130</v>
      </c>
      <c r="E168" s="132" t="s">
        <v>3137</v>
      </c>
      <c r="F168" s="132"/>
      <c r="G168" s="134"/>
    </row>
    <row r="169" spans="1:8" s="135" customFormat="1">
      <c r="A169" s="131"/>
      <c r="B169" s="132"/>
      <c r="C169" s="132"/>
      <c r="D169" s="132"/>
      <c r="E169" s="132"/>
      <c r="F169" s="132"/>
      <c r="G169" s="134"/>
    </row>
    <row r="170" spans="1:8" s="135" customFormat="1">
      <c r="A170" s="131"/>
      <c r="B170" s="132"/>
      <c r="C170" s="132"/>
      <c r="D170" s="132"/>
      <c r="E170" s="132"/>
      <c r="F170" s="132"/>
      <c r="G170" s="134"/>
    </row>
    <row r="171" spans="1:8" s="135" customFormat="1" ht="81.75" thickBot="1">
      <c r="A171" s="159"/>
      <c r="B171" s="137"/>
      <c r="C171" s="137"/>
      <c r="D171" s="137" t="s">
        <v>3129</v>
      </c>
      <c r="E171" s="137"/>
      <c r="F171" s="137"/>
      <c r="G171" s="138"/>
    </row>
    <row r="172" spans="1:8">
      <c r="A172" s="5">
        <v>42092</v>
      </c>
      <c r="B172" s="5">
        <v>42093</v>
      </c>
      <c r="C172" s="5">
        <v>42094</v>
      </c>
      <c r="D172" s="5"/>
      <c r="E172" s="5"/>
      <c r="F172" s="5"/>
      <c r="G172" s="5"/>
      <c r="H172" s="15"/>
    </row>
    <row r="173" spans="1:8">
      <c r="A173" s="6" t="s">
        <v>3</v>
      </c>
      <c r="B173" s="4" t="s">
        <v>4</v>
      </c>
      <c r="C173" s="4" t="s">
        <v>5</v>
      </c>
      <c r="D173" s="7"/>
      <c r="E173" s="7"/>
      <c r="F173" s="4"/>
      <c r="G173" s="8"/>
    </row>
    <row r="174" spans="1:8" s="135" customFormat="1" ht="40.5">
      <c r="A174" s="131"/>
      <c r="B174" s="132" t="s">
        <v>3150</v>
      </c>
      <c r="C174" s="132" t="s">
        <v>3164</v>
      </c>
      <c r="D174" s="132"/>
      <c r="E174" s="132"/>
      <c r="F174" s="132"/>
      <c r="G174" s="134"/>
    </row>
    <row r="175" spans="1:8" s="135" customFormat="1" ht="40.5">
      <c r="A175" s="131"/>
      <c r="B175" s="132" t="s">
        <v>3151</v>
      </c>
      <c r="C175" s="132" t="s">
        <v>3165</v>
      </c>
      <c r="D175" s="132"/>
      <c r="E175" s="132"/>
      <c r="F175" s="132"/>
      <c r="G175" s="134"/>
    </row>
    <row r="176" spans="1:8" s="135" customFormat="1" ht="43.9" customHeight="1">
      <c r="A176" s="131"/>
      <c r="B176" s="132" t="s">
        <v>3152</v>
      </c>
      <c r="C176" s="132" t="s">
        <v>3166</v>
      </c>
      <c r="D176" s="132"/>
      <c r="E176" s="132"/>
      <c r="F176" s="132"/>
      <c r="G176" s="134"/>
    </row>
    <row r="177" spans="1:7" s="135" customFormat="1" ht="66" customHeight="1">
      <c r="A177" s="131"/>
      <c r="B177" s="132" t="s">
        <v>3153</v>
      </c>
      <c r="C177" s="132" t="s">
        <v>3167</v>
      </c>
      <c r="D177" s="132"/>
      <c r="E177" s="132"/>
      <c r="F177" s="132"/>
      <c r="G177" s="134"/>
    </row>
    <row r="178" spans="1:7" s="135" customFormat="1" ht="40.5">
      <c r="A178" s="131"/>
      <c r="B178" s="157" t="s">
        <v>3158</v>
      </c>
      <c r="C178" s="132" t="s">
        <v>3168</v>
      </c>
      <c r="D178" s="132"/>
      <c r="E178" s="132"/>
      <c r="F178" s="132"/>
      <c r="G178" s="134"/>
    </row>
    <row r="179" spans="1:7" s="135" customFormat="1" ht="67.5">
      <c r="A179" s="131"/>
      <c r="B179" s="132" t="s">
        <v>3159</v>
      </c>
      <c r="C179" s="132" t="s">
        <v>3169</v>
      </c>
      <c r="D179" s="132"/>
      <c r="E179" s="132"/>
      <c r="F179" s="132"/>
      <c r="G179" s="134"/>
    </row>
    <row r="180" spans="1:7" s="135" customFormat="1" ht="46.15" customHeight="1">
      <c r="A180" s="131"/>
      <c r="B180" s="132" t="s">
        <v>3161</v>
      </c>
      <c r="C180" s="132"/>
      <c r="D180" s="132"/>
      <c r="E180" s="132"/>
      <c r="F180" s="132"/>
      <c r="G180" s="134"/>
    </row>
    <row r="181" spans="1:7" s="135" customFormat="1" ht="27">
      <c r="A181" s="131"/>
      <c r="B181" s="132" t="s">
        <v>3160</v>
      </c>
      <c r="C181" s="160"/>
      <c r="D181" s="132"/>
      <c r="E181" s="132"/>
      <c r="F181" s="132"/>
      <c r="G181" s="134"/>
    </row>
    <row r="182" spans="1:7" s="135" customFormat="1">
      <c r="A182" s="131"/>
      <c r="B182" s="132"/>
      <c r="C182" s="160" t="s">
        <v>3163</v>
      </c>
      <c r="D182" s="132"/>
      <c r="E182" s="132"/>
      <c r="F182" s="132"/>
      <c r="G182" s="134"/>
    </row>
    <row r="183" spans="1:7" s="135" customFormat="1" ht="30.6" customHeight="1" thickBot="1">
      <c r="A183" s="159"/>
      <c r="B183" s="137"/>
      <c r="C183" s="168" t="s">
        <v>3162</v>
      </c>
      <c r="D183" s="137"/>
      <c r="E183" s="137"/>
      <c r="F183" s="137"/>
      <c r="G183" s="138"/>
    </row>
  </sheetData>
  <mergeCells count="2">
    <mergeCell ref="A3:G3"/>
    <mergeCell ref="A1:G2"/>
  </mergeCells>
  <phoneticPr fontId="10" type="noConversion"/>
  <pageMargins left="0.69930555555555596" right="0.69930555555555596"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7"/>
  <sheetViews>
    <sheetView topLeftCell="B55" zoomScale="70" zoomScaleNormal="70" zoomScalePageLayoutView="70" workbookViewId="0">
      <selection activeCell="E68" sqref="E68"/>
    </sheetView>
  </sheetViews>
  <sheetFormatPr defaultColWidth="9" defaultRowHeight="13.5"/>
  <cols>
    <col min="1" max="7" width="40.75" style="3" customWidth="1"/>
    <col min="8" max="8" width="28.875" customWidth="1"/>
  </cols>
  <sheetData>
    <row r="1" spans="1:8" s="1" customFormat="1">
      <c r="A1" s="225" t="s">
        <v>11</v>
      </c>
      <c r="B1" s="225"/>
      <c r="C1" s="225"/>
      <c r="D1" s="225"/>
      <c r="E1" s="225"/>
      <c r="F1" s="225"/>
      <c r="G1" s="225"/>
    </row>
    <row r="2" spans="1:8" s="1" customFormat="1" ht="37.5" customHeight="1">
      <c r="A2" s="225"/>
      <c r="B2" s="225"/>
      <c r="C2" s="225"/>
      <c r="D2" s="225"/>
      <c r="E2" s="225"/>
      <c r="F2" s="225"/>
      <c r="G2" s="225"/>
    </row>
    <row r="3" spans="1:8" ht="35.25" customHeight="1">
      <c r="A3" s="224" t="s">
        <v>45</v>
      </c>
      <c r="B3" s="226"/>
      <c r="C3" s="226"/>
      <c r="D3" s="226"/>
      <c r="E3" s="226"/>
      <c r="F3" s="226"/>
      <c r="G3" s="226"/>
    </row>
    <row r="4" spans="1:8">
      <c r="A4" s="4"/>
      <c r="B4" s="5"/>
      <c r="C4" s="5"/>
      <c r="D4" s="5">
        <v>42095</v>
      </c>
      <c r="E4" s="5">
        <v>42096</v>
      </c>
      <c r="F4" s="5">
        <v>42097</v>
      </c>
      <c r="G4" s="5">
        <v>42098</v>
      </c>
    </row>
    <row r="5" spans="1:8" ht="18" customHeight="1">
      <c r="A5" s="6"/>
      <c r="B5" s="4"/>
      <c r="C5" s="4"/>
      <c r="D5" s="7" t="s">
        <v>6</v>
      </c>
      <c r="E5" s="7" t="s">
        <v>7</v>
      </c>
      <c r="F5" s="4" t="s">
        <v>8</v>
      </c>
      <c r="G5" s="8" t="s">
        <v>9</v>
      </c>
    </row>
    <row r="6" spans="1:8" s="135" customFormat="1" ht="48.6" customHeight="1">
      <c r="A6" s="131"/>
      <c r="B6" s="132"/>
      <c r="C6" s="132"/>
      <c r="D6" s="132" t="s">
        <v>2352</v>
      </c>
      <c r="E6" s="132" t="s">
        <v>3217</v>
      </c>
      <c r="F6" s="154" t="s">
        <v>20</v>
      </c>
      <c r="G6" s="134"/>
      <c r="H6" s="135" t="s">
        <v>3225</v>
      </c>
    </row>
    <row r="7" spans="1:8" s="135" customFormat="1" ht="27">
      <c r="A7" s="131"/>
      <c r="B7" s="132"/>
      <c r="C7" s="132"/>
      <c r="D7" s="132" t="s">
        <v>3207</v>
      </c>
      <c r="E7" s="132" t="s">
        <v>3218</v>
      </c>
      <c r="F7" s="132"/>
      <c r="G7" s="134"/>
    </row>
    <row r="8" spans="1:8" s="135" customFormat="1" ht="40.5">
      <c r="A8" s="131"/>
      <c r="B8" s="132"/>
      <c r="C8" s="132"/>
      <c r="D8" s="132" t="s">
        <v>3208</v>
      </c>
      <c r="E8" s="132" t="s">
        <v>3219</v>
      </c>
      <c r="F8" s="132"/>
      <c r="G8" s="134"/>
    </row>
    <row r="9" spans="1:8" s="135" customFormat="1" ht="27">
      <c r="A9" s="131"/>
      <c r="B9" s="132"/>
      <c r="C9" s="132"/>
      <c r="D9" s="132" t="s">
        <v>3210</v>
      </c>
      <c r="E9" s="132" t="s">
        <v>3220</v>
      </c>
      <c r="F9" s="132"/>
      <c r="G9" s="134"/>
    </row>
    <row r="10" spans="1:8" s="135" customFormat="1" ht="27">
      <c r="A10" s="131"/>
      <c r="B10" s="132"/>
      <c r="C10" s="132"/>
      <c r="D10" s="132" t="s">
        <v>3211</v>
      </c>
      <c r="E10" s="157" t="s">
        <v>3221</v>
      </c>
      <c r="F10" s="132"/>
      <c r="G10" s="134"/>
    </row>
    <row r="11" spans="1:8" s="135" customFormat="1" ht="54">
      <c r="A11" s="131"/>
      <c r="B11" s="132"/>
      <c r="C11" s="132"/>
      <c r="D11" s="132" t="s">
        <v>3212</v>
      </c>
      <c r="E11" s="132" t="s">
        <v>3223</v>
      </c>
      <c r="F11" s="132"/>
      <c r="G11" s="134"/>
    </row>
    <row r="12" spans="1:8" s="135" customFormat="1" ht="40.5">
      <c r="A12" s="131"/>
      <c r="B12" s="132"/>
      <c r="C12" s="132"/>
      <c r="D12" s="132" t="s">
        <v>3213</v>
      </c>
      <c r="E12" s="132" t="s">
        <v>3224</v>
      </c>
      <c r="F12" s="132"/>
      <c r="G12" s="134"/>
    </row>
    <row r="13" spans="1:8" s="135" customFormat="1" ht="40.5">
      <c r="A13" s="131"/>
      <c r="B13" s="132"/>
      <c r="C13" s="132"/>
      <c r="D13" s="132"/>
      <c r="E13" s="132" t="s">
        <v>3226</v>
      </c>
      <c r="F13" s="132"/>
      <c r="G13" s="134"/>
    </row>
    <row r="14" spans="1:8" s="135" customFormat="1" ht="27">
      <c r="A14" s="131"/>
      <c r="B14" s="132"/>
      <c r="C14" s="132"/>
      <c r="D14" s="132" t="s">
        <v>3209</v>
      </c>
      <c r="E14" s="132"/>
      <c r="F14" s="132"/>
      <c r="G14" s="134"/>
    </row>
    <row r="15" spans="1:8" s="135" customFormat="1" ht="14.25" thickBot="1">
      <c r="A15" s="159"/>
      <c r="B15" s="137"/>
      <c r="C15" s="137"/>
      <c r="D15" s="137"/>
      <c r="E15" s="137"/>
      <c r="F15" s="137"/>
      <c r="G15" s="138"/>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135" customFormat="1" ht="40.5">
      <c r="A18" s="131" t="s">
        <v>15</v>
      </c>
      <c r="B18" s="132" t="s">
        <v>3234</v>
      </c>
      <c r="C18" s="132" t="s">
        <v>3243</v>
      </c>
      <c r="D18" s="132" t="s">
        <v>3253</v>
      </c>
      <c r="E18" s="132" t="s">
        <v>3261</v>
      </c>
      <c r="F18" s="132" t="s">
        <v>3273</v>
      </c>
      <c r="G18" s="134" t="s">
        <v>3139</v>
      </c>
      <c r="H18" s="135" t="s">
        <v>3232</v>
      </c>
    </row>
    <row r="19" spans="1:8" s="135" customFormat="1" ht="40.5">
      <c r="A19" s="131"/>
      <c r="B19" s="132" t="s">
        <v>3235</v>
      </c>
      <c r="C19" s="132" t="s">
        <v>3244</v>
      </c>
      <c r="D19" s="132" t="s">
        <v>3254</v>
      </c>
      <c r="E19" s="132" t="s">
        <v>3262</v>
      </c>
      <c r="F19" s="132" t="s">
        <v>3274</v>
      </c>
      <c r="G19" s="134"/>
      <c r="H19" s="135" t="s">
        <v>3233</v>
      </c>
    </row>
    <row r="20" spans="1:8" s="135" customFormat="1" ht="54">
      <c r="A20" s="131"/>
      <c r="B20" s="132" t="s">
        <v>3236</v>
      </c>
      <c r="C20" s="132" t="s">
        <v>3245</v>
      </c>
      <c r="D20" s="132" t="s">
        <v>3255</v>
      </c>
      <c r="E20" s="132" t="s">
        <v>3263</v>
      </c>
      <c r="F20" s="132" t="s">
        <v>3275</v>
      </c>
      <c r="G20" s="134"/>
      <c r="H20" s="135" t="s">
        <v>3227</v>
      </c>
    </row>
    <row r="21" spans="1:8" s="135" customFormat="1" ht="40.5">
      <c r="A21" s="131"/>
      <c r="B21" s="132" t="s">
        <v>3237</v>
      </c>
      <c r="C21" s="132" t="s">
        <v>3246</v>
      </c>
      <c r="D21" s="132" t="s">
        <v>3257</v>
      </c>
      <c r="E21" s="157" t="s">
        <v>3269</v>
      </c>
      <c r="F21" s="132" t="s">
        <v>3276</v>
      </c>
      <c r="G21" s="134"/>
      <c r="H21" s="135" t="s">
        <v>3252</v>
      </c>
    </row>
    <row r="22" spans="1:8" s="135" customFormat="1" ht="40.5">
      <c r="A22" s="131"/>
      <c r="B22" s="157" t="s">
        <v>3239</v>
      </c>
      <c r="C22" s="132" t="s">
        <v>3247</v>
      </c>
      <c r="D22" s="132" t="s">
        <v>3258</v>
      </c>
      <c r="E22" s="132" t="s">
        <v>3270</v>
      </c>
      <c r="F22" s="132" t="s">
        <v>3277</v>
      </c>
      <c r="G22" s="134"/>
    </row>
    <row r="23" spans="1:8" s="135" customFormat="1" ht="44.45" customHeight="1">
      <c r="A23" s="131"/>
      <c r="B23" s="132" t="s">
        <v>3240</v>
      </c>
      <c r="C23" s="132" t="s">
        <v>3248</v>
      </c>
      <c r="D23" s="132" t="s">
        <v>3259</v>
      </c>
      <c r="E23" s="132" t="s">
        <v>3271</v>
      </c>
      <c r="F23" s="132" t="s">
        <v>3278</v>
      </c>
      <c r="G23" s="134"/>
    </row>
    <row r="24" spans="1:8" s="135" customFormat="1" ht="83.45" customHeight="1">
      <c r="A24" s="131"/>
      <c r="B24" s="132" t="s">
        <v>3241</v>
      </c>
      <c r="C24" s="132" t="s">
        <v>3249</v>
      </c>
      <c r="D24" s="132" t="s">
        <v>3260</v>
      </c>
      <c r="E24" s="132" t="s">
        <v>3272</v>
      </c>
      <c r="F24" s="132" t="s">
        <v>3279</v>
      </c>
      <c r="G24" s="134"/>
    </row>
    <row r="25" spans="1:8" s="135" customFormat="1" ht="27">
      <c r="A25" s="131"/>
      <c r="B25" s="132" t="s">
        <v>3242</v>
      </c>
      <c r="C25" s="132" t="s">
        <v>3250</v>
      </c>
      <c r="D25" s="132"/>
      <c r="E25" s="132"/>
      <c r="F25" s="132"/>
      <c r="G25" s="134"/>
    </row>
    <row r="26" spans="1:8" s="135" customFormat="1" ht="27">
      <c r="A26" s="131"/>
      <c r="B26" s="132"/>
      <c r="C26" s="132" t="s">
        <v>3251</v>
      </c>
      <c r="D26" s="132"/>
      <c r="E26" s="132"/>
      <c r="F26" s="132"/>
      <c r="G26" s="134"/>
    </row>
    <row r="27" spans="1:8" s="135" customFormat="1" ht="15" thickBot="1">
      <c r="A27" s="159"/>
      <c r="B27" s="155"/>
      <c r="C27" s="137"/>
      <c r="D27" s="137" t="s">
        <v>3256</v>
      </c>
      <c r="E27" s="137"/>
      <c r="F27" s="137"/>
      <c r="G27" s="138"/>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135" customFormat="1" ht="69" customHeight="1">
      <c r="A30" s="131"/>
      <c r="B30" s="132" t="s">
        <v>3281</v>
      </c>
      <c r="C30" s="132" t="s">
        <v>3296</v>
      </c>
      <c r="D30" s="132" t="s">
        <v>3140</v>
      </c>
      <c r="E30" s="132" t="s">
        <v>3322</v>
      </c>
      <c r="F30" s="132" t="s">
        <v>3323</v>
      </c>
      <c r="G30" s="134"/>
    </row>
    <row r="31" spans="1:8" s="135" customFormat="1" ht="28.9" customHeight="1">
      <c r="A31" s="131"/>
      <c r="B31" s="132" t="s">
        <v>3282</v>
      </c>
      <c r="C31" s="132" t="s">
        <v>3297</v>
      </c>
      <c r="D31" s="132" t="s">
        <v>3315</v>
      </c>
      <c r="E31" s="132"/>
      <c r="F31" s="132" t="s">
        <v>3324</v>
      </c>
      <c r="G31" s="134"/>
    </row>
    <row r="32" spans="1:8" s="135" customFormat="1" ht="67.5">
      <c r="A32" s="131"/>
      <c r="B32" s="132" t="s">
        <v>3283</v>
      </c>
      <c r="C32" s="132" t="s">
        <v>3298</v>
      </c>
      <c r="D32" s="132" t="s">
        <v>3316</v>
      </c>
      <c r="E32" s="132"/>
      <c r="F32" s="132" t="s">
        <v>3325</v>
      </c>
      <c r="G32" s="134"/>
    </row>
    <row r="33" spans="1:8" s="135" customFormat="1" ht="66.599999999999994" customHeight="1">
      <c r="A33" s="131"/>
      <c r="B33" s="132" t="s">
        <v>3288</v>
      </c>
      <c r="C33" s="132" t="s">
        <v>3299</v>
      </c>
      <c r="D33" s="132" t="s">
        <v>3317</v>
      </c>
      <c r="E33" s="132"/>
      <c r="F33" s="157" t="s">
        <v>3329</v>
      </c>
      <c r="G33" s="134"/>
    </row>
    <row r="34" spans="1:8" s="135" customFormat="1" ht="27">
      <c r="A34" s="131"/>
      <c r="B34" s="132" t="s">
        <v>3289</v>
      </c>
      <c r="C34" s="132" t="s">
        <v>3300</v>
      </c>
      <c r="D34" s="157" t="s">
        <v>3318</v>
      </c>
      <c r="E34" s="132"/>
      <c r="F34" s="132" t="s">
        <v>3331</v>
      </c>
      <c r="G34" s="134"/>
    </row>
    <row r="35" spans="1:8" s="135" customFormat="1" ht="40.5">
      <c r="A35" s="131"/>
      <c r="B35" s="132" t="s">
        <v>3290</v>
      </c>
      <c r="C35" s="132" t="s">
        <v>3301</v>
      </c>
      <c r="D35" s="157" t="s">
        <v>3319</v>
      </c>
      <c r="E35" s="132"/>
      <c r="F35" s="132" t="s">
        <v>3332</v>
      </c>
      <c r="G35" s="134"/>
    </row>
    <row r="36" spans="1:8" s="135" customFormat="1" ht="40.5">
      <c r="A36" s="131"/>
      <c r="B36" s="157" t="s">
        <v>3291</v>
      </c>
      <c r="C36" s="157" t="s">
        <v>3302</v>
      </c>
      <c r="D36" s="132" t="s">
        <v>3320</v>
      </c>
      <c r="E36" s="132"/>
      <c r="F36" s="132"/>
      <c r="G36" s="134"/>
    </row>
    <row r="37" spans="1:8" s="135" customFormat="1" ht="27">
      <c r="A37" s="131"/>
      <c r="B37" s="132"/>
      <c r="C37" s="157" t="s">
        <v>3305</v>
      </c>
      <c r="D37" s="132" t="s">
        <v>3321</v>
      </c>
      <c r="E37" s="132"/>
      <c r="F37" s="132"/>
      <c r="G37" s="134"/>
    </row>
    <row r="38" spans="1:8" s="135" customFormat="1" ht="40.5">
      <c r="A38" s="131"/>
      <c r="B38" s="132"/>
      <c r="C38" s="132" t="s">
        <v>3306</v>
      </c>
      <c r="D38" s="132"/>
      <c r="E38" s="132"/>
      <c r="F38" s="132"/>
      <c r="G38" s="134"/>
    </row>
    <row r="39" spans="1:8" s="135" customFormat="1">
      <c r="A39" s="131"/>
      <c r="B39" s="132"/>
      <c r="C39" s="132"/>
      <c r="D39" s="132"/>
      <c r="E39" s="132"/>
      <c r="F39" s="132"/>
      <c r="G39" s="134"/>
    </row>
    <row r="40" spans="1:8" s="135" customFormat="1" ht="14.25" thickBot="1">
      <c r="A40" s="131"/>
      <c r="B40" s="132"/>
      <c r="C40" s="132"/>
      <c r="D40" s="132"/>
      <c r="E40" s="137"/>
      <c r="F40" s="137"/>
      <c r="G40" s="134"/>
    </row>
    <row r="41" spans="1:8" s="135" customFormat="1" ht="14.25" thickBot="1">
      <c r="A41" s="159"/>
      <c r="B41" s="137"/>
      <c r="C41" s="137"/>
      <c r="D41" s="137"/>
      <c r="E41" s="137"/>
      <c r="F41" s="137"/>
      <c r="G41" s="138"/>
    </row>
    <row r="42" spans="1:8">
      <c r="A42" s="5">
        <v>42113</v>
      </c>
      <c r="B42" s="5">
        <v>42114</v>
      </c>
      <c r="C42" s="5">
        <v>42115</v>
      </c>
      <c r="D42" s="5">
        <v>42116</v>
      </c>
      <c r="E42" s="5">
        <v>42117</v>
      </c>
      <c r="F42" s="5">
        <v>42118</v>
      </c>
      <c r="G42" s="5">
        <v>42119</v>
      </c>
      <c r="H42" s="15"/>
    </row>
    <row r="43" spans="1:8">
      <c r="A43" s="6" t="s">
        <v>3</v>
      </c>
      <c r="B43" s="4" t="s">
        <v>4</v>
      </c>
      <c r="C43" s="4" t="s">
        <v>5</v>
      </c>
      <c r="D43" s="7" t="s">
        <v>6</v>
      </c>
      <c r="E43" s="7" t="s">
        <v>7</v>
      </c>
      <c r="F43" s="4" t="s">
        <v>8</v>
      </c>
      <c r="G43" s="8" t="s">
        <v>9</v>
      </c>
    </row>
    <row r="44" spans="1:8" s="135" customFormat="1" ht="63.6" customHeight="1" thickBot="1">
      <c r="A44" s="137" t="s">
        <v>3333</v>
      </c>
      <c r="B44" s="132" t="s">
        <v>3345</v>
      </c>
      <c r="C44" s="132" t="s">
        <v>2352</v>
      </c>
      <c r="D44" s="132" t="s">
        <v>2494</v>
      </c>
      <c r="E44" s="154" t="s">
        <v>2352</v>
      </c>
      <c r="F44" s="132" t="s">
        <v>3389</v>
      </c>
      <c r="G44" s="134"/>
    </row>
    <row r="45" spans="1:8" s="135" customFormat="1" ht="27">
      <c r="A45" s="131"/>
      <c r="B45" s="132" t="s">
        <v>3346</v>
      </c>
      <c r="C45" s="157" t="s">
        <v>3354</v>
      </c>
      <c r="D45" s="132" t="s">
        <v>3366</v>
      </c>
      <c r="E45" s="157" t="s">
        <v>3377</v>
      </c>
      <c r="F45" s="132" t="s">
        <v>3390</v>
      </c>
      <c r="G45" s="134"/>
    </row>
    <row r="46" spans="1:8" s="135" customFormat="1" ht="61.9" customHeight="1">
      <c r="A46" s="131"/>
      <c r="B46" s="132" t="s">
        <v>3347</v>
      </c>
      <c r="C46" s="157" t="s">
        <v>3359</v>
      </c>
      <c r="D46" s="132" t="s">
        <v>3367</v>
      </c>
      <c r="E46" s="132" t="s">
        <v>3378</v>
      </c>
      <c r="F46" s="132" t="s">
        <v>3391</v>
      </c>
      <c r="G46" s="134"/>
    </row>
    <row r="47" spans="1:8" s="135" customFormat="1" ht="40.5">
      <c r="A47" s="131"/>
      <c r="B47" s="157" t="s">
        <v>3348</v>
      </c>
      <c r="C47" s="132" t="s">
        <v>3360</v>
      </c>
      <c r="D47" s="132" t="s">
        <v>3368</v>
      </c>
      <c r="E47" s="132" t="s">
        <v>3380</v>
      </c>
      <c r="F47" s="132" t="s">
        <v>3392</v>
      </c>
      <c r="G47" s="134"/>
    </row>
    <row r="48" spans="1:8" s="135" customFormat="1" ht="40.5">
      <c r="A48" s="131"/>
      <c r="B48" s="157" t="s">
        <v>3349</v>
      </c>
      <c r="C48" s="132" t="s">
        <v>3361</v>
      </c>
      <c r="D48" s="132" t="s">
        <v>3369</v>
      </c>
      <c r="E48" s="132" t="s">
        <v>3379</v>
      </c>
      <c r="F48" s="132" t="s">
        <v>3393</v>
      </c>
      <c r="G48" s="134"/>
    </row>
    <row r="49" spans="1:8" s="135" customFormat="1" ht="27">
      <c r="A49" s="131"/>
      <c r="B49" s="132" t="s">
        <v>3350</v>
      </c>
      <c r="C49" s="132" t="s">
        <v>3362</v>
      </c>
      <c r="D49" s="132" t="s">
        <v>3370</v>
      </c>
      <c r="E49" s="132" t="s">
        <v>3381</v>
      </c>
      <c r="F49" s="132" t="s">
        <v>3394</v>
      </c>
      <c r="G49" s="134"/>
    </row>
    <row r="50" spans="1:8" s="135" customFormat="1" ht="27">
      <c r="A50" s="131"/>
      <c r="B50" s="132" t="s">
        <v>3351</v>
      </c>
      <c r="C50" s="132" t="s">
        <v>3363</v>
      </c>
      <c r="D50" s="132" t="s">
        <v>3371</v>
      </c>
      <c r="E50" s="132" t="s">
        <v>3382</v>
      </c>
      <c r="F50" s="132" t="s">
        <v>3395</v>
      </c>
      <c r="G50" s="134"/>
    </row>
    <row r="51" spans="1:8" s="135" customFormat="1" ht="40.5">
      <c r="A51" s="131"/>
      <c r="B51" s="132" t="s">
        <v>3352</v>
      </c>
      <c r="C51" s="132" t="s">
        <v>3364</v>
      </c>
      <c r="D51" s="132" t="s">
        <v>3372</v>
      </c>
      <c r="E51" s="132" t="s">
        <v>3383</v>
      </c>
      <c r="F51" s="132" t="s">
        <v>3396</v>
      </c>
      <c r="G51" s="134"/>
    </row>
    <row r="52" spans="1:8" s="135" customFormat="1" ht="40.5">
      <c r="A52" s="131"/>
      <c r="B52" s="132"/>
      <c r="C52" s="132" t="s">
        <v>3365</v>
      </c>
      <c r="D52" s="132"/>
      <c r="E52" s="132" t="s">
        <v>3384</v>
      </c>
      <c r="F52" s="157" t="s">
        <v>3397</v>
      </c>
      <c r="G52" s="134"/>
    </row>
    <row r="53" spans="1:8" s="135" customFormat="1" ht="48.6" customHeight="1">
      <c r="A53" s="163"/>
      <c r="B53" s="140" t="s">
        <v>3353</v>
      </c>
      <c r="C53" s="140"/>
      <c r="D53" s="140"/>
      <c r="E53" s="140"/>
      <c r="F53" s="140" t="s">
        <v>3399</v>
      </c>
      <c r="G53" s="141"/>
    </row>
    <row r="54" spans="1:8" s="135" customFormat="1" ht="14.25" thickBot="1">
      <c r="A54" s="159"/>
      <c r="B54" s="137"/>
      <c r="C54" s="137"/>
      <c r="D54" s="137"/>
      <c r="E54" s="137"/>
      <c r="F54" s="137"/>
      <c r="G54" s="138"/>
    </row>
    <row r="55" spans="1:8">
      <c r="A55" s="5">
        <v>42120</v>
      </c>
      <c r="B55" s="5">
        <v>42121</v>
      </c>
      <c r="C55" s="5">
        <v>42122</v>
      </c>
      <c r="D55" s="5">
        <v>42123</v>
      </c>
      <c r="E55" s="5">
        <v>42124</v>
      </c>
      <c r="F55" s="5">
        <v>42125</v>
      </c>
      <c r="G55" s="5">
        <v>42126</v>
      </c>
      <c r="H55" s="15"/>
    </row>
    <row r="56" spans="1:8">
      <c r="A56" s="6" t="s">
        <v>3</v>
      </c>
      <c r="B56" s="4" t="s">
        <v>4</v>
      </c>
      <c r="C56" s="4" t="s">
        <v>5</v>
      </c>
      <c r="D56" s="7" t="s">
        <v>6</v>
      </c>
      <c r="E56" s="7" t="s">
        <v>7</v>
      </c>
      <c r="F56" s="4" t="s">
        <v>8</v>
      </c>
      <c r="G56" s="8" t="s">
        <v>9</v>
      </c>
    </row>
    <row r="57" spans="1:8" s="135" customFormat="1" ht="65.45" customHeight="1">
      <c r="A57" s="131"/>
      <c r="B57" s="132" t="s">
        <v>3400</v>
      </c>
      <c r="C57" s="160" t="s">
        <v>3411</v>
      </c>
      <c r="D57" s="132" t="s">
        <v>3140</v>
      </c>
      <c r="E57" s="132" t="s">
        <v>3428</v>
      </c>
      <c r="F57" s="216" t="s">
        <v>21</v>
      </c>
      <c r="G57" s="134"/>
    </row>
    <row r="58" spans="1:8" s="135" customFormat="1" ht="54">
      <c r="A58" s="131"/>
      <c r="B58" s="132" t="s">
        <v>3401</v>
      </c>
      <c r="C58" s="132" t="s">
        <v>3412</v>
      </c>
      <c r="D58" s="132" t="s">
        <v>3422</v>
      </c>
      <c r="E58" s="132" t="s">
        <v>3429</v>
      </c>
      <c r="F58" s="132"/>
      <c r="G58" s="134"/>
    </row>
    <row r="59" spans="1:8" s="135" customFormat="1" ht="40.5">
      <c r="A59" s="131"/>
      <c r="B59" s="132" t="s">
        <v>3402</v>
      </c>
      <c r="C59" s="132" t="s">
        <v>3413</v>
      </c>
      <c r="D59" s="132" t="s">
        <v>3423</v>
      </c>
      <c r="E59" s="132" t="s">
        <v>3430</v>
      </c>
      <c r="F59" s="132"/>
      <c r="G59" s="134"/>
    </row>
    <row r="60" spans="1:8" s="135" customFormat="1" ht="44.45" customHeight="1">
      <c r="A60" s="131"/>
      <c r="B60" s="132" t="s">
        <v>3403</v>
      </c>
      <c r="C60" s="132" t="s">
        <v>3414</v>
      </c>
      <c r="D60" s="157" t="s">
        <v>3424</v>
      </c>
      <c r="E60" s="132" t="s">
        <v>3431</v>
      </c>
      <c r="F60" s="132"/>
      <c r="G60" s="134"/>
    </row>
    <row r="61" spans="1:8" s="135" customFormat="1" ht="40.5">
      <c r="A61" s="131"/>
      <c r="B61" s="132" t="s">
        <v>3404</v>
      </c>
      <c r="C61" s="132" t="s">
        <v>3419</v>
      </c>
      <c r="D61" s="132" t="s">
        <v>3426</v>
      </c>
      <c r="E61" s="132" t="s">
        <v>3432</v>
      </c>
      <c r="F61" s="132"/>
      <c r="G61" s="134"/>
    </row>
    <row r="62" spans="1:8" s="135" customFormat="1" ht="40.5">
      <c r="A62" s="131"/>
      <c r="B62" s="132" t="s">
        <v>3405</v>
      </c>
      <c r="C62" s="132" t="s">
        <v>3420</v>
      </c>
      <c r="D62" s="132" t="s">
        <v>3427</v>
      </c>
      <c r="E62" s="132" t="s">
        <v>3433</v>
      </c>
      <c r="F62" s="132"/>
      <c r="G62" s="134"/>
    </row>
    <row r="63" spans="1:8" s="135" customFormat="1" ht="40.5">
      <c r="A63" s="131"/>
      <c r="B63" s="132" t="s">
        <v>3406</v>
      </c>
      <c r="C63" s="132" t="s">
        <v>3421</v>
      </c>
      <c r="D63" s="132"/>
      <c r="E63" s="132" t="s">
        <v>3434</v>
      </c>
      <c r="F63" s="132"/>
      <c r="G63" s="134"/>
    </row>
    <row r="64" spans="1:8" s="135" customFormat="1" ht="40.5">
      <c r="A64" s="131"/>
      <c r="B64" s="132" t="s">
        <v>3407</v>
      </c>
      <c r="C64" s="132"/>
      <c r="D64" s="132"/>
      <c r="E64" s="157" t="s">
        <v>3439</v>
      </c>
      <c r="F64" s="132"/>
      <c r="G64" s="134"/>
    </row>
    <row r="65" spans="1:8" s="135" customFormat="1" ht="75" customHeight="1">
      <c r="A65" s="131"/>
      <c r="B65" s="140" t="s">
        <v>3408</v>
      </c>
      <c r="C65" s="132"/>
      <c r="D65" s="132"/>
      <c r="E65" s="132" t="s">
        <v>3443</v>
      </c>
      <c r="F65" s="132"/>
      <c r="G65" s="134"/>
    </row>
    <row r="66" spans="1:8" s="135" customFormat="1" ht="27">
      <c r="A66" s="131"/>
      <c r="B66" s="140" t="s">
        <v>3409</v>
      </c>
      <c r="C66" s="132"/>
      <c r="D66" s="132"/>
      <c r="E66" s="132"/>
      <c r="F66" s="132"/>
      <c r="G66" s="134"/>
    </row>
    <row r="67" spans="1:8" s="135" customFormat="1" ht="27">
      <c r="A67" s="131"/>
      <c r="B67" s="140" t="s">
        <v>3410</v>
      </c>
      <c r="C67" s="132"/>
      <c r="D67" s="132"/>
      <c r="E67" s="132"/>
      <c r="F67" s="132" t="s">
        <v>3442</v>
      </c>
      <c r="G67" s="134"/>
    </row>
    <row r="68" spans="1:8" s="135" customFormat="1" ht="41.25" thickBot="1">
      <c r="A68" s="131"/>
      <c r="B68" s="137"/>
      <c r="C68" s="132"/>
      <c r="D68" s="132"/>
      <c r="E68" s="132"/>
      <c r="F68" s="132" t="s">
        <v>3441</v>
      </c>
      <c r="G68" s="134"/>
    </row>
    <row r="69" spans="1:8" s="135" customFormat="1" ht="14.25" thickBot="1">
      <c r="A69" s="159"/>
      <c r="B69" s="137"/>
      <c r="C69" s="137"/>
      <c r="D69" s="137"/>
      <c r="E69" s="137"/>
      <c r="F69" s="137" t="s">
        <v>3440</v>
      </c>
      <c r="G69" s="138"/>
    </row>
    <row r="70" spans="1:8" s="219" customFormat="1">
      <c r="A70" s="217">
        <v>42127</v>
      </c>
      <c r="B70" s="217">
        <v>42128</v>
      </c>
      <c r="C70" s="217">
        <v>42129</v>
      </c>
      <c r="D70" s="217">
        <v>42130</v>
      </c>
      <c r="E70" s="217">
        <v>42131</v>
      </c>
      <c r="F70" s="217">
        <v>42132</v>
      </c>
      <c r="G70" s="217">
        <v>42133</v>
      </c>
      <c r="H70" s="218"/>
    </row>
    <row r="71" spans="1:8">
      <c r="A71" s="6" t="s">
        <v>3</v>
      </c>
      <c r="B71" s="4" t="s">
        <v>4</v>
      </c>
      <c r="C71" s="25" t="s">
        <v>5</v>
      </c>
      <c r="D71" s="25" t="s">
        <v>6</v>
      </c>
      <c r="E71" s="7" t="s">
        <v>7</v>
      </c>
      <c r="F71" s="4" t="s">
        <v>8</v>
      </c>
      <c r="G71" s="8" t="s">
        <v>9</v>
      </c>
    </row>
    <row r="72" spans="1:8" s="2" customFormat="1">
      <c r="A72" s="9"/>
      <c r="B72" s="10"/>
      <c r="C72" s="23"/>
      <c r="D72" s="23" t="s">
        <v>27</v>
      </c>
      <c r="E72" s="31" t="s">
        <v>46</v>
      </c>
      <c r="F72" s="10"/>
      <c r="G72" s="11"/>
    </row>
    <row r="73" spans="1:8" s="2" customFormat="1">
      <c r="A73" s="9"/>
      <c r="B73" s="10"/>
      <c r="C73" s="10"/>
      <c r="D73" s="10"/>
      <c r="F73" s="10"/>
      <c r="G73" s="11"/>
    </row>
    <row r="74" spans="1:8" s="2" customFormat="1">
      <c r="A74" s="9"/>
      <c r="B74" s="10"/>
      <c r="C74" s="10"/>
      <c r="D74" s="10"/>
      <c r="E74" s="10"/>
      <c r="F74" s="10"/>
      <c r="G74" s="11"/>
    </row>
    <row r="75" spans="1:8" s="2" customFormat="1">
      <c r="A75" s="9"/>
      <c r="B75" s="10"/>
      <c r="C75" s="10"/>
      <c r="D75" s="10"/>
      <c r="E75" s="10"/>
      <c r="F75" s="10"/>
      <c r="G75" s="11"/>
    </row>
    <row r="76" spans="1:8" s="2" customFormat="1">
      <c r="A76" s="9"/>
      <c r="B76" s="10"/>
      <c r="C76" s="10"/>
      <c r="D76" s="10"/>
      <c r="E76" s="10"/>
      <c r="F76" s="10"/>
      <c r="G76" s="11"/>
    </row>
    <row r="77" spans="1:8" s="2" customFormat="1">
      <c r="A77" s="9"/>
      <c r="B77" s="10"/>
      <c r="C77" s="10"/>
      <c r="D77" s="10"/>
      <c r="E77" s="10"/>
      <c r="F77" s="10"/>
      <c r="G77" s="11"/>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ht="14.25" thickBot="1">
      <c r="A81" s="12"/>
      <c r="B81" s="13"/>
      <c r="C81" s="13"/>
      <c r="D81" s="13"/>
      <c r="E81" s="13"/>
      <c r="F81" s="13"/>
      <c r="G81" s="14"/>
    </row>
    <row r="82" spans="1:8">
      <c r="A82" s="5">
        <v>42134</v>
      </c>
      <c r="B82" s="5">
        <v>42135</v>
      </c>
      <c r="C82" s="5">
        <v>42136</v>
      </c>
      <c r="D82" s="5">
        <v>42137</v>
      </c>
      <c r="E82" s="5">
        <v>42138</v>
      </c>
      <c r="F82" s="5">
        <v>42139</v>
      </c>
      <c r="G82" s="5">
        <v>42140</v>
      </c>
      <c r="H82" s="15"/>
    </row>
    <row r="83" spans="1:8">
      <c r="A83" s="6" t="s">
        <v>3</v>
      </c>
      <c r="B83" s="4" t="s">
        <v>4</v>
      </c>
      <c r="C83" s="25" t="s">
        <v>5</v>
      </c>
      <c r="D83" s="25" t="s">
        <v>6</v>
      </c>
      <c r="E83" s="7" t="s">
        <v>7</v>
      </c>
      <c r="F83" s="4" t="s">
        <v>8</v>
      </c>
      <c r="G83" s="8" t="s">
        <v>9</v>
      </c>
    </row>
    <row r="84" spans="1:8" s="2" customFormat="1">
      <c r="A84" s="9"/>
      <c r="B84" s="10"/>
      <c r="C84" s="23"/>
      <c r="D84" s="23"/>
      <c r="E84" s="10"/>
      <c r="F84" s="10"/>
      <c r="G84" s="11"/>
    </row>
    <row r="85" spans="1:8" s="2" customFormat="1">
      <c r="A85" s="9"/>
      <c r="B85" s="10"/>
      <c r="C85" s="10"/>
      <c r="D85" s="10"/>
      <c r="F85" s="10"/>
      <c r="G85" s="11"/>
    </row>
    <row r="86" spans="1:8" s="2" customFormat="1">
      <c r="A86" s="9"/>
      <c r="B86" s="10"/>
      <c r="C86" s="10"/>
      <c r="D86" s="10"/>
      <c r="E86" s="10"/>
      <c r="F86" s="10"/>
      <c r="G86" s="11"/>
    </row>
    <row r="87" spans="1:8" s="2" customFormat="1">
      <c r="A87" s="9"/>
      <c r="B87" s="10"/>
      <c r="C87" s="10"/>
      <c r="D87" s="10"/>
      <c r="E87" s="10"/>
      <c r="F87" s="10"/>
      <c r="G87" s="11"/>
    </row>
    <row r="88" spans="1:8" s="2" customFormat="1">
      <c r="A88" s="9"/>
      <c r="B88" s="10"/>
      <c r="C88" s="10"/>
      <c r="D88" s="10"/>
      <c r="E88" s="10"/>
      <c r="F88" s="10"/>
      <c r="G88" s="11"/>
    </row>
    <row r="89" spans="1:8" s="2" customFormat="1">
      <c r="A89" s="9"/>
      <c r="B89" s="10"/>
      <c r="C89" s="10"/>
      <c r="D89" s="10"/>
      <c r="E89" s="10"/>
      <c r="F89" s="10"/>
      <c r="G89" s="11"/>
    </row>
    <row r="90" spans="1:8" s="2" customFormat="1">
      <c r="A90" s="9"/>
      <c r="B90" s="10"/>
      <c r="C90" s="10"/>
      <c r="D90" s="10"/>
      <c r="E90" s="10"/>
      <c r="F90" s="10"/>
      <c r="G90" s="11"/>
    </row>
    <row r="91" spans="1:8" s="2" customFormat="1">
      <c r="A91" s="9"/>
      <c r="B91" s="10"/>
      <c r="C91" s="10"/>
      <c r="D91" s="10"/>
      <c r="E91" s="10"/>
      <c r="F91" s="10"/>
      <c r="G91" s="11"/>
    </row>
    <row r="92" spans="1:8" s="2" customFormat="1">
      <c r="A92" s="9"/>
      <c r="B92" s="10"/>
      <c r="C92" s="10"/>
      <c r="D92" s="10"/>
      <c r="E92" s="10"/>
      <c r="F92" s="10"/>
      <c r="G92" s="11"/>
    </row>
    <row r="93" spans="1:8" s="2" customFormat="1" ht="14.25" thickBot="1">
      <c r="A93" s="12"/>
      <c r="B93" s="13"/>
      <c r="C93" s="13"/>
      <c r="D93" s="13"/>
      <c r="E93" s="13"/>
      <c r="F93" s="13"/>
      <c r="G93" s="14"/>
    </row>
    <row r="94" spans="1:8">
      <c r="A94" s="5">
        <v>42141</v>
      </c>
      <c r="B94" s="5">
        <v>42142</v>
      </c>
      <c r="C94" s="5">
        <v>42143</v>
      </c>
      <c r="D94" s="5">
        <v>42144</v>
      </c>
      <c r="E94" s="5">
        <v>42145</v>
      </c>
      <c r="F94" s="5">
        <v>42146</v>
      </c>
      <c r="G94" s="5">
        <v>42147</v>
      </c>
      <c r="H94" s="15"/>
    </row>
    <row r="95" spans="1:8">
      <c r="A95" s="6" t="s">
        <v>3</v>
      </c>
      <c r="B95" s="4" t="s">
        <v>4</v>
      </c>
      <c r="C95" s="25" t="s">
        <v>5</v>
      </c>
      <c r="D95" s="26" t="s">
        <v>6</v>
      </c>
      <c r="E95" s="7" t="s">
        <v>7</v>
      </c>
      <c r="F95" s="4" t="s">
        <v>8</v>
      </c>
      <c r="G95" s="8" t="s">
        <v>9</v>
      </c>
    </row>
    <row r="96" spans="1:8" s="2" customFormat="1">
      <c r="A96" s="9" t="s">
        <v>38</v>
      </c>
      <c r="B96" s="10"/>
      <c r="C96" s="23"/>
      <c r="D96" s="23"/>
      <c r="E96" s="10"/>
      <c r="F96" s="10"/>
      <c r="G96" s="11"/>
    </row>
    <row r="97" spans="1:8" s="2" customFormat="1">
      <c r="A97" s="9"/>
      <c r="B97" s="10"/>
      <c r="C97" s="10"/>
      <c r="D97" s="10"/>
      <c r="F97" s="10"/>
      <c r="G97" s="11"/>
    </row>
    <row r="98" spans="1:8" s="2" customFormat="1">
      <c r="A98" s="9"/>
      <c r="B98" s="10"/>
      <c r="C98" s="10"/>
      <c r="D98" s="10"/>
      <c r="E98" s="10"/>
      <c r="F98" s="10"/>
      <c r="G98" s="11"/>
    </row>
    <row r="99" spans="1:8" s="2" customFormat="1">
      <c r="A99" s="9"/>
      <c r="B99" s="10"/>
      <c r="C99" s="10"/>
      <c r="D99" s="10"/>
      <c r="E99" s="10"/>
      <c r="F99" s="10"/>
      <c r="G99" s="11"/>
    </row>
    <row r="100" spans="1:8" s="2" customFormat="1">
      <c r="A100" s="9"/>
      <c r="B100" s="10"/>
      <c r="C100" s="10"/>
      <c r="D100" s="10"/>
      <c r="E100" s="10"/>
      <c r="F100" s="10"/>
      <c r="G100" s="11"/>
    </row>
    <row r="101" spans="1:8" s="2" customFormat="1">
      <c r="A101" s="9"/>
      <c r="B101" s="10"/>
      <c r="C101" s="10"/>
      <c r="D101" s="10"/>
      <c r="E101" s="10"/>
      <c r="F101" s="10"/>
      <c r="G101" s="11"/>
    </row>
    <row r="102" spans="1:8" s="2" customFormat="1">
      <c r="A102" s="9"/>
      <c r="B102" s="10"/>
      <c r="C102" s="10"/>
      <c r="D102" s="10"/>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ht="14.25" thickBot="1">
      <c r="A105" s="12"/>
      <c r="B105" s="13"/>
      <c r="C105" s="13"/>
      <c r="D105" s="13"/>
      <c r="E105" s="13"/>
      <c r="F105" s="13"/>
      <c r="G105" s="14"/>
    </row>
    <row r="106" spans="1:8">
      <c r="A106" s="5">
        <v>42148</v>
      </c>
      <c r="B106" s="5">
        <v>42149</v>
      </c>
      <c r="C106" s="5">
        <v>42150</v>
      </c>
      <c r="D106" s="5">
        <v>42151</v>
      </c>
      <c r="E106" s="5">
        <v>42152</v>
      </c>
      <c r="F106" s="5">
        <v>42153</v>
      </c>
      <c r="G106" s="5">
        <v>42154</v>
      </c>
      <c r="H106" s="15"/>
    </row>
    <row r="107" spans="1:8">
      <c r="A107" s="6" t="s">
        <v>3</v>
      </c>
      <c r="B107" s="4" t="s">
        <v>4</v>
      </c>
      <c r="C107" s="4" t="s">
        <v>5</v>
      </c>
      <c r="D107" s="7" t="s">
        <v>6</v>
      </c>
      <c r="E107" s="7" t="s">
        <v>7</v>
      </c>
      <c r="F107" s="4" t="s">
        <v>8</v>
      </c>
      <c r="G107" s="8" t="s">
        <v>9</v>
      </c>
    </row>
    <row r="108" spans="1:8" s="2" customFormat="1">
      <c r="A108" s="9"/>
      <c r="B108" s="28" t="s">
        <v>19</v>
      </c>
      <c r="C108" s="10"/>
      <c r="D108" s="10" t="s">
        <v>36</v>
      </c>
      <c r="E108" s="10"/>
      <c r="F108" s="10"/>
      <c r="G108" s="11"/>
    </row>
    <row r="109" spans="1:8" s="2" customFormat="1">
      <c r="A109" s="9"/>
      <c r="B109" s="10"/>
      <c r="C109" s="10"/>
      <c r="D109" s="10"/>
      <c r="F109" s="10"/>
      <c r="G109" s="11"/>
    </row>
    <row r="110" spans="1:8" s="2" customFormat="1">
      <c r="A110" s="9"/>
      <c r="B110" s="10"/>
      <c r="C110" s="10"/>
      <c r="D110" s="10"/>
      <c r="E110" s="10"/>
      <c r="F110" s="10"/>
      <c r="G110" s="11"/>
    </row>
    <row r="111" spans="1:8" s="2" customFormat="1">
      <c r="A111" s="9"/>
      <c r="B111" s="10"/>
      <c r="C111" s="10"/>
      <c r="D111" s="10"/>
      <c r="E111" s="10"/>
      <c r="F111" s="10"/>
      <c r="G111" s="11"/>
    </row>
    <row r="112" spans="1:8" s="2" customFormat="1">
      <c r="A112" s="9"/>
      <c r="B112" s="10"/>
      <c r="C112" s="10"/>
      <c r="D112" s="10"/>
      <c r="E112" s="10"/>
      <c r="F112" s="10"/>
      <c r="G112" s="11"/>
    </row>
    <row r="113" spans="1:8" s="2" customFormat="1">
      <c r="A113" s="9"/>
      <c r="B113" s="10"/>
      <c r="C113" s="10"/>
      <c r="D113" s="10"/>
      <c r="E113" s="10"/>
      <c r="F113" s="10"/>
      <c r="G113" s="11"/>
    </row>
    <row r="114" spans="1:8" s="2" customFormat="1">
      <c r="A114" s="9"/>
      <c r="B114" s="10"/>
      <c r="C114" s="10"/>
      <c r="D114" s="10"/>
      <c r="E114" s="10"/>
      <c r="F114" s="10"/>
      <c r="G114" s="11"/>
    </row>
    <row r="115" spans="1:8" s="2" customFormat="1">
      <c r="A115" s="9"/>
      <c r="B115" s="10"/>
      <c r="C115" s="10"/>
      <c r="D115" s="10"/>
      <c r="E115" s="10"/>
      <c r="F115" s="10"/>
      <c r="G115" s="11"/>
    </row>
    <row r="116" spans="1:8" s="2" customFormat="1">
      <c r="A116" s="9"/>
      <c r="B116" s="10"/>
      <c r="C116" s="10"/>
      <c r="D116" s="10"/>
      <c r="E116" s="10"/>
      <c r="F116" s="10"/>
      <c r="G116" s="11"/>
    </row>
    <row r="117" spans="1:8" s="2" customFormat="1" ht="14.25" thickBot="1">
      <c r="A117" s="12"/>
      <c r="B117" s="13"/>
      <c r="C117" s="13"/>
      <c r="D117" s="13"/>
      <c r="E117" s="13"/>
      <c r="F117" s="13"/>
      <c r="G117" s="14"/>
    </row>
    <row r="118" spans="1:8">
      <c r="A118" s="5">
        <v>42155</v>
      </c>
      <c r="B118" s="5">
        <v>42156</v>
      </c>
      <c r="C118" s="5">
        <v>42157</v>
      </c>
      <c r="D118" s="5">
        <v>42158</v>
      </c>
      <c r="E118" s="5">
        <v>42159</v>
      </c>
      <c r="F118" s="5">
        <v>42160</v>
      </c>
      <c r="G118" s="5">
        <v>42161</v>
      </c>
      <c r="H118" s="15"/>
    </row>
    <row r="119" spans="1:8">
      <c r="A119" s="6" t="s">
        <v>3</v>
      </c>
      <c r="B119" s="4" t="s">
        <v>4</v>
      </c>
      <c r="C119" s="4" t="s">
        <v>5</v>
      </c>
      <c r="D119" s="7" t="s">
        <v>6</v>
      </c>
      <c r="E119" s="7" t="s">
        <v>7</v>
      </c>
      <c r="F119" s="4" t="s">
        <v>8</v>
      </c>
      <c r="G119" s="8" t="s">
        <v>9</v>
      </c>
    </row>
    <row r="120" spans="1:8" s="2" customFormat="1">
      <c r="A120" s="9"/>
      <c r="B120" s="10"/>
      <c r="C120" s="10"/>
      <c r="D120" s="10" t="s">
        <v>27</v>
      </c>
      <c r="E120" s="17" t="s">
        <v>29</v>
      </c>
      <c r="F120" s="10"/>
      <c r="G120" s="11"/>
    </row>
    <row r="121" spans="1:8" s="2" customFormat="1">
      <c r="A121" s="9"/>
      <c r="B121" s="10"/>
      <c r="C121" s="10"/>
      <c r="D121" s="10"/>
      <c r="F121" s="24"/>
      <c r="G121" s="11"/>
    </row>
    <row r="122" spans="1:8" s="2" customFormat="1">
      <c r="A122" s="9"/>
      <c r="B122" s="10"/>
      <c r="C122" s="10"/>
      <c r="D122" s="10"/>
      <c r="E122" s="10"/>
      <c r="F122" s="24"/>
      <c r="G122" s="11"/>
    </row>
    <row r="123" spans="1:8" s="2" customFormat="1">
      <c r="A123" s="9"/>
      <c r="B123" s="10"/>
      <c r="C123" s="10"/>
      <c r="D123" s="10"/>
      <c r="E123" s="10"/>
      <c r="F123" s="24"/>
      <c r="G123" s="11"/>
    </row>
    <row r="124" spans="1:8" s="2" customFormat="1">
      <c r="A124" s="9"/>
      <c r="B124" s="10"/>
      <c r="C124" s="10"/>
      <c r="D124" s="10"/>
      <c r="E124" s="10"/>
      <c r="F124" s="24"/>
      <c r="G124" s="11"/>
    </row>
    <row r="125" spans="1:8" s="2" customFormat="1">
      <c r="A125" s="9"/>
      <c r="B125" s="10"/>
      <c r="C125" s="10"/>
      <c r="D125" s="10"/>
      <c r="E125" s="10"/>
      <c r="F125" s="24"/>
      <c r="G125" s="11"/>
    </row>
    <row r="126" spans="1:8" s="2" customFormat="1">
      <c r="A126" s="9"/>
      <c r="B126" s="10"/>
      <c r="C126" s="10"/>
      <c r="D126" s="10"/>
      <c r="E126" s="10"/>
      <c r="F126" s="24"/>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ht="14.25" thickBot="1">
      <c r="A129" s="12"/>
      <c r="B129" s="13"/>
      <c r="C129" s="13"/>
      <c r="D129" s="13"/>
      <c r="E129" s="13"/>
      <c r="F129" s="13"/>
      <c r="G129" s="14"/>
    </row>
    <row r="130" spans="1:8">
      <c r="A130" s="5">
        <v>42162</v>
      </c>
      <c r="B130" s="5">
        <v>42163</v>
      </c>
      <c r="C130" s="5">
        <v>42164</v>
      </c>
      <c r="D130" s="5">
        <v>42165</v>
      </c>
      <c r="E130" s="5">
        <v>42166</v>
      </c>
      <c r="F130" s="5">
        <v>42167</v>
      </c>
      <c r="G130" s="5">
        <v>42168</v>
      </c>
      <c r="H130" s="15"/>
    </row>
    <row r="131" spans="1:8">
      <c r="A131" s="6" t="s">
        <v>3</v>
      </c>
      <c r="B131" s="4" t="s">
        <v>4</v>
      </c>
      <c r="C131" s="4" t="s">
        <v>5</v>
      </c>
      <c r="D131" s="7" t="s">
        <v>6</v>
      </c>
      <c r="E131" s="7" t="s">
        <v>7</v>
      </c>
      <c r="F131" s="4" t="s">
        <v>8</v>
      </c>
      <c r="G131" s="8" t="s">
        <v>9</v>
      </c>
    </row>
    <row r="132" spans="1:8" s="2" customFormat="1">
      <c r="A132" s="9"/>
      <c r="B132" s="10"/>
      <c r="C132" s="10"/>
      <c r="D132" s="17"/>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9"/>
      <c r="B135" s="10"/>
      <c r="C135" s="10"/>
      <c r="D135" s="10"/>
      <c r="E135" s="10"/>
      <c r="F135" s="10"/>
      <c r="G135" s="11"/>
    </row>
    <row r="136" spans="1:8" s="2" customFormat="1">
      <c r="A136" s="9"/>
      <c r="B136" s="10"/>
      <c r="C136" s="10"/>
      <c r="D136" s="10"/>
      <c r="E136" s="10"/>
      <c r="F136" s="10"/>
      <c r="G136" s="11"/>
    </row>
    <row r="137" spans="1:8" s="2" customFormat="1">
      <c r="A137" s="9"/>
      <c r="B137" s="10"/>
      <c r="C137" s="10"/>
      <c r="D137" s="10"/>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12"/>
      <c r="B141" s="13"/>
      <c r="C141" s="13"/>
      <c r="D141" s="13"/>
      <c r="E141" s="13"/>
      <c r="F141" s="13"/>
      <c r="G141" s="14"/>
    </row>
    <row r="142" spans="1:8">
      <c r="A142" s="5">
        <v>42169</v>
      </c>
      <c r="B142" s="5">
        <v>42170</v>
      </c>
      <c r="C142" s="5">
        <v>42171</v>
      </c>
      <c r="D142" s="5">
        <v>42172</v>
      </c>
      <c r="E142" s="5">
        <v>42173</v>
      </c>
      <c r="F142" s="5">
        <v>42174</v>
      </c>
      <c r="G142" s="5">
        <v>42175</v>
      </c>
      <c r="H142" s="15"/>
    </row>
    <row r="143" spans="1:8">
      <c r="A143" s="6" t="s">
        <v>3</v>
      </c>
      <c r="B143" s="4" t="s">
        <v>4</v>
      </c>
      <c r="C143" s="4" t="s">
        <v>5</v>
      </c>
      <c r="D143" s="7" t="s">
        <v>6</v>
      </c>
      <c r="E143" s="7" t="s">
        <v>7</v>
      </c>
      <c r="F143" s="4" t="s">
        <v>8</v>
      </c>
      <c r="G143" s="8" t="s">
        <v>9</v>
      </c>
    </row>
    <row r="144" spans="1:8" s="2" customFormat="1">
      <c r="A144" s="9"/>
      <c r="B144" s="10"/>
      <c r="C144" s="10"/>
      <c r="D144" s="10"/>
      <c r="E144" s="10"/>
      <c r="F144" s="10"/>
      <c r="G144" s="11" t="s">
        <v>16</v>
      </c>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9"/>
      <c r="B147" s="10"/>
      <c r="C147" s="10"/>
      <c r="D147" s="10"/>
      <c r="E147" s="10"/>
      <c r="F147" s="10"/>
      <c r="G147" s="11"/>
    </row>
    <row r="148" spans="1:8" s="2" customFormat="1">
      <c r="A148" s="9"/>
      <c r="B148" s="10"/>
      <c r="C148" s="10"/>
      <c r="D148" s="10"/>
      <c r="E148" s="10"/>
      <c r="F148" s="10"/>
      <c r="G148" s="11"/>
    </row>
    <row r="149" spans="1:8" s="2" customFormat="1">
      <c r="A149" s="9"/>
      <c r="B149" s="10"/>
      <c r="C149" s="10"/>
      <c r="D149" s="10"/>
      <c r="E149" s="10"/>
      <c r="F149" s="10"/>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12"/>
      <c r="B153" s="13"/>
      <c r="C153" s="13"/>
      <c r="D153" s="13"/>
      <c r="E153" s="13"/>
      <c r="F153" s="13"/>
      <c r="G153" s="14"/>
    </row>
    <row r="154" spans="1:8">
      <c r="A154" s="5">
        <v>42176</v>
      </c>
      <c r="B154" s="5">
        <v>42177</v>
      </c>
      <c r="C154" s="5">
        <v>42178</v>
      </c>
      <c r="D154" s="5">
        <v>42179</v>
      </c>
      <c r="E154" s="5">
        <v>42180</v>
      </c>
      <c r="F154" s="5">
        <v>42181</v>
      </c>
      <c r="G154" s="5">
        <v>42182</v>
      </c>
      <c r="H154" s="15"/>
    </row>
    <row r="155" spans="1:8">
      <c r="A155" s="6" t="s">
        <v>3</v>
      </c>
      <c r="B155" s="4" t="s">
        <v>4</v>
      </c>
      <c r="C155" s="4" t="s">
        <v>5</v>
      </c>
      <c r="D155" s="7" t="s">
        <v>6</v>
      </c>
      <c r="E155" s="7" t="s">
        <v>7</v>
      </c>
      <c r="F155" s="4" t="s">
        <v>8</v>
      </c>
      <c r="G155" s="8" t="s">
        <v>9</v>
      </c>
    </row>
    <row r="156" spans="1:8" s="2" customFormat="1">
      <c r="A156" s="9"/>
      <c r="B156" s="10"/>
      <c r="C156" s="10"/>
      <c r="D156" s="10" t="s">
        <v>37</v>
      </c>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9"/>
      <c r="B159" s="10"/>
      <c r="C159" s="10"/>
      <c r="D159" s="10"/>
      <c r="E159" s="10"/>
      <c r="F159" s="10"/>
      <c r="G159" s="11"/>
    </row>
    <row r="160" spans="1:8" s="2" customFormat="1">
      <c r="A160" s="9"/>
      <c r="B160" s="10"/>
      <c r="C160" s="10"/>
      <c r="D160" s="10"/>
      <c r="E160" s="10"/>
      <c r="F160" s="10"/>
      <c r="G160" s="11"/>
    </row>
    <row r="161" spans="1:8" s="2" customFormat="1">
      <c r="A161" s="9"/>
      <c r="B161" s="10"/>
      <c r="C161" s="10"/>
      <c r="D161" s="10"/>
      <c r="E161" s="10"/>
      <c r="F161" s="10"/>
      <c r="G161" s="11"/>
    </row>
    <row r="162" spans="1:8" s="2" customFormat="1">
      <c r="A162" s="9"/>
      <c r="B162" s="10"/>
      <c r="C162" s="10"/>
      <c r="D162" s="10"/>
      <c r="E162" s="10"/>
      <c r="F162" s="10"/>
      <c r="G162" s="11"/>
    </row>
    <row r="163" spans="1:8" s="2" customFormat="1">
      <c r="A163" s="9"/>
      <c r="B163" s="10"/>
      <c r="C163" s="10"/>
      <c r="D163" s="10"/>
      <c r="E163" s="10"/>
      <c r="F163" s="10"/>
      <c r="G163" s="11"/>
    </row>
    <row r="164" spans="1:8" s="2" customFormat="1">
      <c r="A164" s="9"/>
      <c r="B164" s="10"/>
      <c r="C164" s="10"/>
      <c r="D164" s="10"/>
      <c r="E164" s="10"/>
      <c r="F164" s="10"/>
      <c r="G164" s="11"/>
    </row>
    <row r="165" spans="1:8" s="2" customFormat="1">
      <c r="A165" s="12"/>
      <c r="B165" s="13"/>
      <c r="C165" s="13"/>
      <c r="D165" s="13"/>
      <c r="E165" s="13"/>
      <c r="F165" s="13"/>
      <c r="G165" s="14"/>
    </row>
    <row r="166" spans="1:8">
      <c r="A166" s="5">
        <v>42183</v>
      </c>
      <c r="B166" s="5">
        <v>42184</v>
      </c>
      <c r="C166" s="5">
        <v>42185</v>
      </c>
      <c r="D166" s="5"/>
      <c r="E166" s="5"/>
      <c r="F166" s="5"/>
      <c r="G166" s="5"/>
      <c r="H166" s="15"/>
    </row>
    <row r="167" spans="1:8">
      <c r="A167" s="6" t="s">
        <v>3</v>
      </c>
      <c r="B167" s="4" t="s">
        <v>4</v>
      </c>
      <c r="C167" s="4" t="s">
        <v>5</v>
      </c>
      <c r="D167" s="7"/>
      <c r="E167" s="7"/>
      <c r="F167" s="4"/>
      <c r="G167" s="8"/>
    </row>
    <row r="168" spans="1:8" s="2" customFormat="1">
      <c r="A168" s="9" t="s">
        <v>31</v>
      </c>
      <c r="B168" s="10"/>
      <c r="C168" s="10"/>
      <c r="D168" s="10"/>
      <c r="E168" s="10"/>
      <c r="F168" s="10"/>
      <c r="G168" s="11"/>
    </row>
    <row r="169" spans="1:8" s="2" customFormat="1">
      <c r="A169" s="9"/>
      <c r="B169" s="10"/>
      <c r="C169" s="10"/>
      <c r="D169" s="10"/>
      <c r="E169" s="10"/>
      <c r="F169" s="10"/>
      <c r="G169" s="11"/>
    </row>
    <row r="170" spans="1:8" s="2" customFormat="1">
      <c r="A170" s="9"/>
      <c r="B170" s="10"/>
      <c r="C170" s="10"/>
      <c r="D170" s="10"/>
      <c r="E170" s="10"/>
      <c r="F170" s="10"/>
      <c r="G170" s="11"/>
    </row>
    <row r="171" spans="1:8" s="2" customFormat="1">
      <c r="A171" s="9"/>
      <c r="B171" s="10"/>
      <c r="C171" s="10"/>
      <c r="D171" s="10"/>
      <c r="E171" s="10"/>
      <c r="F171" s="10"/>
      <c r="G171" s="11"/>
    </row>
    <row r="172" spans="1:8" s="2" customFormat="1">
      <c r="A172" s="9"/>
      <c r="B172" s="10"/>
      <c r="C172" s="10"/>
      <c r="D172" s="10"/>
      <c r="E172" s="10"/>
      <c r="F172" s="10"/>
      <c r="G172" s="11"/>
    </row>
    <row r="173" spans="1:8" s="2" customFormat="1">
      <c r="A173" s="9"/>
      <c r="B173" s="10"/>
      <c r="C173" s="10"/>
      <c r="D173" s="10"/>
      <c r="E173" s="10"/>
      <c r="F173" s="10"/>
      <c r="G173" s="11"/>
    </row>
    <row r="174" spans="1:8" s="2" customFormat="1">
      <c r="A174" s="9"/>
      <c r="B174" s="10"/>
      <c r="C174" s="10"/>
      <c r="D174" s="10"/>
      <c r="E174" s="10"/>
      <c r="F174" s="10"/>
      <c r="G174" s="11"/>
    </row>
    <row r="175" spans="1:8" s="2" customFormat="1">
      <c r="A175" s="9"/>
      <c r="B175" s="10"/>
      <c r="C175" s="10"/>
      <c r="D175" s="10"/>
      <c r="E175" s="10"/>
      <c r="F175" s="10"/>
      <c r="G175" s="11"/>
    </row>
    <row r="176" spans="1:8" s="2" customFormat="1">
      <c r="A176" s="9"/>
      <c r="B176" s="10"/>
      <c r="C176" s="10"/>
      <c r="D176" s="10"/>
      <c r="E176" s="10"/>
      <c r="F176" s="10"/>
      <c r="G176" s="11"/>
    </row>
    <row r="177" spans="1:7" s="2" customFormat="1">
      <c r="A177" s="12"/>
      <c r="B177" s="13"/>
      <c r="C177" s="13"/>
      <c r="D177" s="13"/>
      <c r="E177" s="13"/>
      <c r="F177" s="13"/>
      <c r="G177" s="14"/>
    </row>
  </sheetData>
  <mergeCells count="2">
    <mergeCell ref="A3:G3"/>
    <mergeCell ref="A1:G2"/>
  </mergeCells>
  <phoneticPr fontId="10" type="noConversion"/>
  <pageMargins left="0.69930555555555596" right="0.69930555555555596" top="0.75" bottom="0.75" header="0.3" footer="0.3"/>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 zoomScale="70" zoomScaleNormal="70" zoomScalePageLayoutView="70" workbookViewId="0">
      <selection activeCell="D151" sqref="D151"/>
    </sheetView>
  </sheetViews>
  <sheetFormatPr defaultColWidth="9" defaultRowHeight="13.5"/>
  <cols>
    <col min="1" max="4" width="23.375" customWidth="1"/>
    <col min="5" max="5" width="23.375" style="3" customWidth="1"/>
    <col min="6" max="7" width="23.375" customWidth="1"/>
  </cols>
  <sheetData>
    <row r="1" spans="1:8" s="1" customFormat="1">
      <c r="A1" s="225" t="s">
        <v>12</v>
      </c>
      <c r="B1" s="225"/>
      <c r="C1" s="225"/>
      <c r="D1" s="225"/>
      <c r="E1" s="225"/>
      <c r="F1" s="225"/>
      <c r="G1" s="225"/>
    </row>
    <row r="2" spans="1:8" s="1" customFormat="1" ht="25.9" customHeight="1">
      <c r="A2" s="225"/>
      <c r="B2" s="225"/>
      <c r="C2" s="225"/>
      <c r="D2" s="225"/>
      <c r="E2" s="225"/>
      <c r="F2" s="225"/>
      <c r="G2" s="225"/>
    </row>
    <row r="3" spans="1:8" ht="49.15" customHeight="1">
      <c r="A3" s="224" t="s">
        <v>41</v>
      </c>
      <c r="B3" s="226"/>
      <c r="C3" s="226"/>
      <c r="D3" s="226"/>
      <c r="E3" s="226"/>
      <c r="F3" s="226"/>
      <c r="G3" s="226"/>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29" t="s">
        <v>22</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30</v>
      </c>
      <c r="E42" s="31" t="s">
        <v>46</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36</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38</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36</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28</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0" t="s">
        <v>23</v>
      </c>
      <c r="C126" s="21"/>
      <c r="D126" s="17" t="s">
        <v>27</v>
      </c>
      <c r="E126" s="22" t="s">
        <v>32</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36</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31</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1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34" zoomScale="70" zoomScaleNormal="70" zoomScalePageLayoutView="70" workbookViewId="0">
      <selection activeCell="E102" sqref="E102"/>
    </sheetView>
  </sheetViews>
  <sheetFormatPr defaultColWidth="9" defaultRowHeight="13.5"/>
  <cols>
    <col min="1" max="2" width="23.375" customWidth="1"/>
    <col min="3" max="7" width="23.375" style="3" customWidth="1"/>
  </cols>
  <sheetData>
    <row r="1" spans="1:8" s="1" customFormat="1">
      <c r="A1" s="225" t="s">
        <v>13</v>
      </c>
      <c r="B1" s="225"/>
      <c r="C1" s="225"/>
      <c r="D1" s="225"/>
      <c r="E1" s="225"/>
      <c r="F1" s="225"/>
      <c r="G1" s="225"/>
    </row>
    <row r="2" spans="1:8" s="1" customFormat="1" ht="37.5" customHeight="1">
      <c r="A2" s="225"/>
      <c r="B2" s="225"/>
      <c r="C2" s="225"/>
      <c r="D2" s="225"/>
      <c r="E2" s="225"/>
      <c r="F2" s="225"/>
      <c r="G2" s="225"/>
    </row>
    <row r="3" spans="1:8" ht="37.5" customHeight="1">
      <c r="A3" s="227" t="s">
        <v>44</v>
      </c>
      <c r="B3" s="228"/>
      <c r="C3" s="228"/>
      <c r="D3" s="228"/>
      <c r="E3" s="228"/>
      <c r="F3" s="228"/>
      <c r="G3" s="228"/>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42</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27</v>
      </c>
      <c r="E18" s="10" t="s">
        <v>43</v>
      </c>
      <c r="F18" s="10" t="s">
        <v>43</v>
      </c>
      <c r="G18" s="11"/>
    </row>
    <row r="19" spans="1:8" s="2" customFormat="1">
      <c r="A19" s="9"/>
      <c r="B19" s="10"/>
      <c r="C19" s="10"/>
      <c r="D19" s="10" t="s">
        <v>39</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43</v>
      </c>
      <c r="C30" s="10" t="s">
        <v>43</v>
      </c>
      <c r="D30" s="10" t="s">
        <v>43</v>
      </c>
      <c r="E30" s="10" t="s">
        <v>43</v>
      </c>
      <c r="F30" s="10" t="s">
        <v>43</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30</v>
      </c>
      <c r="E42" s="31" t="s">
        <v>46</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36</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27</v>
      </c>
      <c r="E66" s="10" t="s">
        <v>29</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38</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36</v>
      </c>
      <c r="E102" s="27" t="s">
        <v>24</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27</v>
      </c>
      <c r="E114" s="10" t="s">
        <v>29</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7" t="s">
        <v>25</v>
      </c>
      <c r="F149" s="27" t="s">
        <v>26</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34</v>
      </c>
      <c r="E161" s="10" t="s">
        <v>0</v>
      </c>
      <c r="F161" s="10"/>
      <c r="G161" s="11"/>
    </row>
    <row r="162" spans="1:7" s="2" customFormat="1">
      <c r="A162" s="9" t="s">
        <v>31</v>
      </c>
      <c r="B162" s="10"/>
      <c r="C162" s="10"/>
      <c r="D162" s="10" t="s">
        <v>35</v>
      </c>
      <c r="E162" s="10"/>
      <c r="F162" s="10"/>
      <c r="G162" s="11"/>
    </row>
    <row r="163" spans="1:7" s="2" customFormat="1">
      <c r="A163" s="9"/>
      <c r="B163" s="10"/>
      <c r="C163" s="10"/>
      <c r="D163" s="10" t="s">
        <v>33</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1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0"/>
  <sheetViews>
    <sheetView topLeftCell="A6" zoomScale="90" zoomScaleNormal="90" zoomScaleSheetLayoutView="100" workbookViewId="0">
      <pane xSplit="3" ySplit="1" topLeftCell="CQ7" activePane="bottomRight" state="frozen"/>
      <selection activeCell="A6" sqref="A6"/>
      <selection pane="topRight" activeCell="D6" sqref="D6"/>
      <selection pane="bottomLeft" activeCell="A7" sqref="A7"/>
      <selection pane="bottomRight" activeCell="CT9" sqref="CT9"/>
    </sheetView>
  </sheetViews>
  <sheetFormatPr defaultColWidth="11" defaultRowHeight="15.75"/>
  <cols>
    <col min="1" max="1" width="16.5" style="42" bestFit="1" customWidth="1"/>
    <col min="2" max="2" width="15.5" style="42" customWidth="1"/>
    <col min="3" max="3" width="28.125" style="42" customWidth="1"/>
    <col min="4" max="4" width="44.875" style="42" bestFit="1" customWidth="1"/>
    <col min="5" max="6" width="44.875" style="42" customWidth="1"/>
    <col min="7" max="7" width="59.5" style="42" bestFit="1" customWidth="1"/>
    <col min="8" max="8" width="10.5" style="42" customWidth="1"/>
    <col min="9" max="9" width="13.625" style="42" customWidth="1"/>
    <col min="10" max="10" width="19.625" style="42" customWidth="1"/>
    <col min="11" max="11" width="22.625" style="42" customWidth="1"/>
    <col min="12" max="12" width="66.5" style="42" bestFit="1" customWidth="1"/>
    <col min="13" max="13" width="96.5" style="42" bestFit="1" customWidth="1"/>
    <col min="14" max="14" width="67.25" style="42" bestFit="1" customWidth="1"/>
    <col min="15" max="16" width="16.125" style="53" customWidth="1"/>
    <col min="17" max="17" width="40.125" style="53" bestFit="1" customWidth="1"/>
    <col min="18" max="18" width="95.125" style="42" bestFit="1" customWidth="1"/>
    <col min="19" max="20" width="13.625" style="53" customWidth="1"/>
    <col min="21" max="21" width="25.125" style="53" bestFit="1" customWidth="1"/>
    <col min="22" max="22" width="63.5" style="42" customWidth="1"/>
    <col min="23" max="23" width="14.625" style="53" customWidth="1"/>
    <col min="24" max="24" width="13.625" style="53" customWidth="1"/>
    <col min="25" max="25" width="23.5" style="53" bestFit="1" customWidth="1"/>
    <col min="26" max="26" width="58.5" style="42" bestFit="1" customWidth="1"/>
    <col min="27" max="28" width="14.625" style="53" customWidth="1"/>
    <col min="29" max="29" width="27.375" style="53" bestFit="1" customWidth="1"/>
    <col min="30" max="30" width="57.625" style="42" bestFit="1" customWidth="1"/>
    <col min="31" max="31" width="12.625" style="42" customWidth="1"/>
    <col min="32" max="33" width="12.5" style="42" customWidth="1"/>
    <col min="34" max="34" width="65" style="42" bestFit="1" customWidth="1"/>
    <col min="35" max="35" width="13.875" style="42" customWidth="1"/>
    <col min="36" max="37" width="12.125" style="42" customWidth="1"/>
    <col min="38" max="38" width="65" style="42" bestFit="1" customWidth="1"/>
    <col min="39" max="41" width="11" style="42"/>
    <col min="42" max="42" width="67.125" style="42" bestFit="1" customWidth="1"/>
    <col min="43" max="45" width="11" style="42"/>
    <col min="46" max="46" width="59.625" style="42" bestFit="1" customWidth="1"/>
    <col min="47" max="47" width="17.75" style="42" bestFit="1" customWidth="1"/>
    <col min="48" max="49" width="11" style="42"/>
    <col min="50" max="50" width="59.625" style="42" bestFit="1" customWidth="1"/>
    <col min="51" max="51" width="19" style="42" bestFit="1" customWidth="1"/>
    <col min="52" max="53" width="11" style="42"/>
    <col min="54" max="54" width="67.125" style="42" bestFit="1" customWidth="1"/>
    <col min="55" max="55" width="18" style="42" bestFit="1" customWidth="1"/>
    <col min="56" max="57" width="11" style="42"/>
    <col min="58" max="58" width="59.625" style="42" bestFit="1" customWidth="1"/>
    <col min="59" max="61" width="11" style="42"/>
    <col min="62" max="62" width="67.125" style="42" bestFit="1" customWidth="1"/>
    <col min="63" max="63" width="20.125" style="42" bestFit="1" customWidth="1"/>
    <col min="64" max="65" width="11" style="42"/>
    <col min="66" max="66" width="62.75" style="42" bestFit="1" customWidth="1"/>
    <col min="67" max="69" width="11" style="42"/>
    <col min="70" max="70" width="64.75" style="42" bestFit="1" customWidth="1"/>
    <col min="71" max="73" width="11" style="42"/>
    <col min="74" max="74" width="51.375" style="42" bestFit="1" customWidth="1"/>
    <col min="75" max="77" width="11" style="42"/>
    <col min="78" max="78" width="50.5" style="42" bestFit="1" customWidth="1"/>
    <col min="79" max="81" width="11" style="42"/>
    <col min="82" max="82" width="64.75" style="42" bestFit="1" customWidth="1"/>
    <col min="83" max="85" width="11" style="42"/>
    <col min="86" max="86" width="51.125" style="42" bestFit="1" customWidth="1"/>
    <col min="87" max="89" width="11" style="42"/>
    <col min="90" max="90" width="52" style="42" bestFit="1" customWidth="1"/>
    <col min="91" max="93" width="11" style="42"/>
    <col min="94" max="94" width="61" style="42" bestFit="1" customWidth="1"/>
    <col min="95" max="95" width="20.125" style="42" bestFit="1" customWidth="1"/>
    <col min="96" max="97" width="11" style="42"/>
    <col min="98" max="98" width="62.75" style="42" bestFit="1" customWidth="1"/>
    <col min="99" max="101" width="11" style="42"/>
    <col min="102" max="102" width="61" style="42" bestFit="1" customWidth="1"/>
    <col min="103" max="103" width="20.125" style="42" bestFit="1" customWidth="1"/>
    <col min="104" max="105" width="11" style="42"/>
    <col min="106" max="106" width="61" style="42" bestFit="1" customWidth="1"/>
    <col min="107" max="109" width="11" style="42"/>
    <col min="110" max="110" width="64.875" style="42" bestFit="1" customWidth="1"/>
    <col min="111" max="111" width="17.375" style="42" bestFit="1" customWidth="1"/>
    <col min="112" max="113" width="11" style="42"/>
    <col min="114" max="114" width="55.75" style="42" bestFit="1" customWidth="1"/>
    <col min="115" max="115" width="17.375" style="42" bestFit="1" customWidth="1"/>
    <col min="116" max="117" width="11" style="42"/>
    <col min="118" max="118" width="58" style="42" bestFit="1" customWidth="1"/>
    <col min="119" max="119" width="18" style="42" bestFit="1" customWidth="1"/>
    <col min="120" max="121" width="11" style="42"/>
    <col min="122" max="122" width="57.5" style="42" bestFit="1" customWidth="1"/>
    <col min="123" max="125" width="11" style="42"/>
    <col min="126" max="126" width="56.75" style="42" bestFit="1" customWidth="1"/>
    <col min="127" max="129" width="11" style="42"/>
    <col min="130" max="130" width="56.5" style="42" bestFit="1" customWidth="1"/>
    <col min="131" max="131" width="17.375" style="42" bestFit="1" customWidth="1"/>
    <col min="132" max="133" width="11" style="42"/>
    <col min="134" max="134" width="56.5" style="42" bestFit="1" customWidth="1"/>
    <col min="135" max="137" width="11" style="42"/>
    <col min="138" max="138" width="56.5" style="42" bestFit="1" customWidth="1"/>
    <col min="139" max="141" width="11" style="42"/>
    <col min="142" max="142" width="57.5" style="42" bestFit="1" customWidth="1"/>
    <col min="143" max="145" width="11" style="42"/>
    <col min="146" max="146" width="46.75" style="42" bestFit="1" customWidth="1"/>
    <col min="147" max="149" width="11" style="42"/>
    <col min="150" max="150" width="51" style="42" bestFit="1" customWidth="1"/>
    <col min="151" max="153" width="11" style="42"/>
    <col min="154" max="154" width="57.75" style="42" bestFit="1" customWidth="1"/>
    <col min="155" max="157" width="11" style="42"/>
    <col min="158" max="158" width="52" style="42" bestFit="1" customWidth="1"/>
    <col min="159" max="161" width="11" style="42"/>
    <col min="162" max="162" width="48.125" style="42" bestFit="1" customWidth="1"/>
    <col min="163" max="165" width="11" style="42"/>
    <col min="166" max="166" width="48.125" style="42" bestFit="1" customWidth="1"/>
    <col min="167" max="169" width="11" style="42"/>
    <col min="170" max="170" width="52.375" style="42" bestFit="1" customWidth="1"/>
    <col min="171" max="173" width="11" style="42"/>
    <col min="174" max="174" width="48.125" style="42" bestFit="1" customWidth="1"/>
    <col min="175" max="177" width="11" style="42"/>
    <col min="178" max="178" width="58.375" style="42" bestFit="1" customWidth="1"/>
    <col min="179" max="181" width="11" style="42"/>
    <col min="182" max="182" width="48.125" style="42" bestFit="1" customWidth="1"/>
    <col min="183" max="185" width="11" style="42"/>
    <col min="186" max="186" width="35" style="42" bestFit="1" customWidth="1"/>
    <col min="187" max="189" width="11" style="42"/>
    <col min="190" max="190" width="35.25" style="42" bestFit="1" customWidth="1"/>
    <col min="191" max="193" width="11" style="42"/>
    <col min="194" max="194" width="42.75" style="42" bestFit="1" customWidth="1"/>
    <col min="195" max="197" width="11" style="42"/>
    <col min="198" max="198" width="35" style="42" bestFit="1" customWidth="1"/>
    <col min="199" max="201" width="11" style="42"/>
    <col min="202" max="202" width="42.875" style="42" bestFit="1" customWidth="1"/>
    <col min="203" max="205" width="11" style="42"/>
    <col min="206" max="206" width="35.25" style="42" bestFit="1" customWidth="1"/>
    <col min="207" max="209" width="11" style="42"/>
    <col min="210" max="210" width="42.75" style="42" bestFit="1" customWidth="1"/>
    <col min="211" max="213" width="11" style="42"/>
    <col min="214" max="214" width="51.375" style="42" bestFit="1" customWidth="1"/>
    <col min="215" max="217" width="11" style="42"/>
    <col min="218" max="218" width="42.875" style="42" bestFit="1" customWidth="1"/>
    <col min="219" max="221" width="11" style="42"/>
    <col min="222" max="222" width="35" style="42" bestFit="1" customWidth="1"/>
    <col min="223" max="225" width="11" style="42"/>
    <col min="226" max="226" width="59.25" style="42" bestFit="1" customWidth="1"/>
    <col min="227" max="229" width="11" style="42"/>
    <col min="230" max="230" width="67.5" style="42" bestFit="1" customWidth="1"/>
    <col min="231" max="233" width="11" style="42"/>
    <col min="234" max="234" width="38.875" style="42" bestFit="1" customWidth="1"/>
    <col min="235" max="237" width="11" style="42"/>
    <col min="238" max="238" width="40" style="42" bestFit="1" customWidth="1"/>
    <col min="239" max="241" width="11" style="42"/>
    <col min="242" max="242" width="38.875" style="42" bestFit="1" customWidth="1"/>
    <col min="243" max="245" width="11" style="42"/>
    <col min="246" max="246" width="40" style="42" bestFit="1" customWidth="1"/>
    <col min="247" max="249" width="11" style="42"/>
    <col min="250" max="250" width="38.875" style="42" bestFit="1" customWidth="1"/>
    <col min="251" max="253" width="11" style="42"/>
    <col min="254" max="254" width="40" style="42" bestFit="1" customWidth="1"/>
    <col min="255" max="256" width="11" style="42"/>
    <col min="257" max="257" width="16.5" style="42" bestFit="1" customWidth="1"/>
    <col min="258" max="258" width="60" style="42" bestFit="1" customWidth="1"/>
    <col min="259" max="259" width="20.125" style="42" bestFit="1" customWidth="1"/>
    <col min="260" max="260" width="17.125" style="42" bestFit="1" customWidth="1"/>
    <col min="261" max="261" width="16.5" style="42" bestFit="1" customWidth="1"/>
    <col min="262" max="262" width="60" style="42" bestFit="1" customWidth="1"/>
    <col min="263" max="263" width="20.125" style="42" bestFit="1" customWidth="1"/>
    <col min="264" max="264" width="17.125" style="42" bestFit="1" customWidth="1"/>
    <col min="265" max="265" width="16.5" style="42" bestFit="1" customWidth="1"/>
    <col min="266" max="266" width="60" style="42" bestFit="1" customWidth="1"/>
    <col min="267" max="267" width="20" style="42" customWidth="1"/>
    <col min="268" max="268" width="17.125" style="42" bestFit="1" customWidth="1"/>
    <col min="269" max="269" width="16.5" style="42" bestFit="1" customWidth="1"/>
    <col min="270" max="270" width="47.25" style="42" bestFit="1" customWidth="1"/>
    <col min="271" max="271" width="20.125" style="42" bestFit="1" customWidth="1"/>
    <col min="272" max="272" width="17.125" style="42" bestFit="1" customWidth="1"/>
    <col min="273" max="273" width="16.5" style="42" bestFit="1" customWidth="1"/>
    <col min="274" max="274" width="51.125" style="42" bestFit="1" customWidth="1"/>
    <col min="275" max="276" width="13.625" style="42" customWidth="1"/>
    <col min="277" max="277" width="16.5" style="42" bestFit="1" customWidth="1"/>
    <col min="278" max="278" width="51.125" style="42" bestFit="1" customWidth="1"/>
    <col min="279" max="279" width="20.125" style="42" bestFit="1" customWidth="1"/>
    <col min="280" max="280" width="17.125" style="42" bestFit="1" customWidth="1"/>
    <col min="281" max="281" width="16.5" style="42" bestFit="1" customWidth="1"/>
    <col min="282" max="282" width="51.125" style="42" bestFit="1" customWidth="1"/>
    <col min="283" max="283" width="20.125" style="42" bestFit="1" customWidth="1"/>
    <col min="284" max="284" width="17.125" style="42" bestFit="1" customWidth="1"/>
    <col min="285" max="285" width="16.5" style="42" bestFit="1" customWidth="1"/>
    <col min="286" max="286" width="51.125" style="42" bestFit="1" customWidth="1"/>
    <col min="287" max="287" width="20.125" style="42" bestFit="1" customWidth="1"/>
    <col min="288" max="289" width="12.5" style="42" customWidth="1"/>
    <col min="290" max="290" width="65" style="42" bestFit="1" customWidth="1"/>
    <col min="291" max="291" width="13.875" style="42" customWidth="1"/>
    <col min="292" max="293" width="12.125" style="42" customWidth="1"/>
    <col min="294" max="294" width="65" style="42" bestFit="1" customWidth="1"/>
    <col min="295" max="297" width="11" style="42"/>
    <col min="298" max="298" width="67.125" style="42" bestFit="1" customWidth="1"/>
    <col min="299" max="301" width="11" style="42"/>
    <col min="302" max="302" width="59.625" style="42" bestFit="1" customWidth="1"/>
    <col min="303" max="303" width="17.75" style="42" bestFit="1" customWidth="1"/>
    <col min="304" max="305" width="11" style="42"/>
    <col min="306" max="306" width="59.625" style="42" bestFit="1" customWidth="1"/>
    <col min="307" max="307" width="19" style="42" bestFit="1" customWidth="1"/>
    <col min="308" max="309" width="11" style="42"/>
    <col min="310" max="310" width="67.125" style="42" bestFit="1" customWidth="1"/>
    <col min="311" max="311" width="20.125" style="42" bestFit="1" customWidth="1"/>
    <col min="312" max="313" width="11" style="42"/>
    <col min="314" max="314" width="59.625" style="42" bestFit="1" customWidth="1"/>
    <col min="315" max="317" width="11" style="42"/>
    <col min="318" max="318" width="67.125" style="42" bestFit="1" customWidth="1"/>
    <col min="319" max="319" width="20.125" style="42" bestFit="1" customWidth="1"/>
    <col min="320" max="321" width="11" style="42"/>
    <col min="322" max="322" width="62.75" style="42" bestFit="1" customWidth="1"/>
    <col min="323" max="325" width="11" style="42"/>
    <col min="326" max="326" width="64.75" style="42" bestFit="1" customWidth="1"/>
    <col min="327" max="329" width="11" style="42"/>
    <col min="330" max="330" width="51.375" style="42" bestFit="1" customWidth="1"/>
    <col min="331" max="333" width="11" style="42"/>
    <col min="334" max="334" width="50.5" style="42" bestFit="1" customWidth="1"/>
    <col min="335" max="337" width="11" style="42"/>
    <col min="338" max="338" width="64.75" style="42" bestFit="1" customWidth="1"/>
    <col min="339" max="341" width="11" style="42"/>
    <col min="342" max="342" width="51.125" style="42" bestFit="1" customWidth="1"/>
    <col min="343" max="345" width="11" style="42"/>
    <col min="346" max="346" width="52" style="42" bestFit="1" customWidth="1"/>
    <col min="347" max="349" width="11" style="42"/>
    <col min="350" max="350" width="51" style="42" bestFit="1" customWidth="1"/>
    <col min="351" max="351" width="20.125" style="42" bestFit="1" customWidth="1"/>
    <col min="352" max="353" width="11" style="42"/>
    <col min="354" max="354" width="62.75" style="42" bestFit="1" customWidth="1"/>
    <col min="355" max="357" width="11" style="42"/>
    <col min="358" max="358" width="52" style="42" bestFit="1" customWidth="1"/>
    <col min="359" max="359" width="20.125" style="42" bestFit="1" customWidth="1"/>
    <col min="360" max="361" width="11" style="42"/>
    <col min="362" max="362" width="50.5" style="42" bestFit="1" customWidth="1"/>
    <col min="363" max="365" width="11" style="42"/>
    <col min="366" max="366" width="64.875" style="42" bestFit="1" customWidth="1"/>
    <col min="367" max="367" width="20.125" style="42" bestFit="1" customWidth="1"/>
    <col min="368" max="369" width="11" style="42"/>
    <col min="370" max="370" width="50.5" style="42" bestFit="1" customWidth="1"/>
    <col min="371" max="371" width="20.125" style="42" bestFit="1" customWidth="1"/>
    <col min="372" max="373" width="11" style="42"/>
    <col min="374" max="374" width="52.5" style="42" bestFit="1" customWidth="1"/>
    <col min="375" max="375" width="20.125" style="42" bestFit="1" customWidth="1"/>
    <col min="376" max="377" width="11" style="42"/>
    <col min="378" max="378" width="52.5" style="42" bestFit="1" customWidth="1"/>
    <col min="379" max="381" width="11" style="42"/>
    <col min="382" max="382" width="51.25" style="42" bestFit="1" customWidth="1"/>
    <col min="383" max="385" width="11" style="42"/>
    <col min="386" max="386" width="54.625" style="42" bestFit="1" customWidth="1"/>
    <col min="387" max="387" width="19.5" style="42" bestFit="1" customWidth="1"/>
    <col min="388" max="389" width="11" style="42"/>
    <col min="390" max="390" width="51.25" style="42" bestFit="1" customWidth="1"/>
    <col min="391" max="393" width="11" style="42"/>
    <col min="394" max="394" width="54.625" style="42" bestFit="1" customWidth="1"/>
    <col min="395" max="397" width="11" style="42"/>
    <col min="398" max="398" width="41.5" style="42" bestFit="1" customWidth="1"/>
    <col min="399" max="401" width="11" style="42"/>
    <col min="402" max="402" width="43.75" style="42" bestFit="1" customWidth="1"/>
    <col min="403" max="405" width="11" style="42"/>
    <col min="406" max="406" width="51" style="42" bestFit="1" customWidth="1"/>
    <col min="407" max="409" width="11" style="42"/>
    <col min="410" max="410" width="57.75" style="42" bestFit="1" customWidth="1"/>
    <col min="411" max="413" width="11" style="42"/>
    <col min="414" max="414" width="39.75" style="42" bestFit="1" customWidth="1"/>
    <col min="415" max="417" width="11" style="42"/>
    <col min="418" max="418" width="42.875" style="42" bestFit="1" customWidth="1"/>
    <col min="419" max="421" width="11" style="42"/>
    <col min="422" max="422" width="40" style="42" bestFit="1" customWidth="1"/>
    <col min="423" max="425" width="11" style="42"/>
    <col min="426" max="426" width="38.875" style="42" bestFit="1" customWidth="1"/>
    <col min="427" max="429" width="11" style="42"/>
    <col min="430" max="430" width="41.5" style="42" bestFit="1" customWidth="1"/>
    <col min="431" max="433" width="11" style="42"/>
    <col min="434" max="434" width="39.75" style="42" bestFit="1" customWidth="1"/>
    <col min="435" max="437" width="11" style="42"/>
    <col min="438" max="438" width="37.5" style="42" bestFit="1" customWidth="1"/>
    <col min="439" max="441" width="11" style="42"/>
    <col min="442" max="442" width="35" style="42" bestFit="1" customWidth="1"/>
    <col min="443" max="445" width="11" style="42"/>
    <col min="446" max="446" width="35.25" style="42" bestFit="1" customWidth="1"/>
    <col min="447" max="449" width="11" style="42"/>
    <col min="450" max="450" width="42.75" style="42" bestFit="1" customWidth="1"/>
    <col min="451" max="453" width="11" style="42"/>
    <col min="454" max="454" width="35" style="42" bestFit="1" customWidth="1"/>
    <col min="455" max="457" width="11" style="42"/>
    <col min="458" max="458" width="42.875" style="42" bestFit="1" customWidth="1"/>
    <col min="459" max="461" width="11" style="42"/>
    <col min="462" max="462" width="35.25" style="42" bestFit="1" customWidth="1"/>
    <col min="463" max="465" width="11" style="42"/>
    <col min="466" max="466" width="42.75" style="42" bestFit="1" customWidth="1"/>
    <col min="467" max="469" width="11" style="42"/>
    <col min="470" max="470" width="51.375" style="42" bestFit="1" customWidth="1"/>
    <col min="471" max="473" width="11" style="42"/>
    <col min="474" max="474" width="42.875" style="42" bestFit="1" customWidth="1"/>
    <col min="475" max="477" width="11" style="42"/>
    <col min="478" max="478" width="35" style="42" bestFit="1" customWidth="1"/>
    <col min="479" max="481" width="11" style="42"/>
    <col min="482" max="482" width="59.25" style="42" bestFit="1" customWidth="1"/>
    <col min="483" max="485" width="11" style="42"/>
    <col min="486" max="486" width="67.5" style="42" bestFit="1" customWidth="1"/>
    <col min="487" max="512" width="11" style="42"/>
    <col min="513" max="513" width="16.5" style="42" bestFit="1" customWidth="1"/>
    <col min="514" max="514" width="15.5" style="42" customWidth="1"/>
    <col min="515" max="515" width="28.125" style="42" customWidth="1"/>
    <col min="516" max="516" width="44.875" style="42" bestFit="1" customWidth="1"/>
    <col min="517" max="518" width="44.875" style="42" customWidth="1"/>
    <col min="519" max="519" width="59.5" style="42" bestFit="1" customWidth="1"/>
    <col min="520" max="520" width="10.5" style="42" customWidth="1"/>
    <col min="521" max="521" width="13.625" style="42" customWidth="1"/>
    <col min="522" max="522" width="19.625" style="42" customWidth="1"/>
    <col min="523" max="523" width="22.625" style="42" customWidth="1"/>
    <col min="524" max="524" width="66.5" style="42" bestFit="1" customWidth="1"/>
    <col min="525" max="525" width="96.5" style="42" bestFit="1" customWidth="1"/>
    <col min="526" max="526" width="67.25" style="42" bestFit="1" customWidth="1"/>
    <col min="527" max="528" width="16.125" style="42" customWidth="1"/>
    <col min="529" max="529" width="40.125" style="42" bestFit="1" customWidth="1"/>
    <col min="530" max="530" width="95.125" style="42" bestFit="1" customWidth="1"/>
    <col min="531" max="532" width="13.625" style="42" customWidth="1"/>
    <col min="533" max="533" width="25.125" style="42" bestFit="1" customWidth="1"/>
    <col min="534" max="534" width="63.5" style="42" customWidth="1"/>
    <col min="535" max="535" width="14.625" style="42" customWidth="1"/>
    <col min="536" max="536" width="13.625" style="42" customWidth="1"/>
    <col min="537" max="537" width="23.5" style="42" bestFit="1" customWidth="1"/>
    <col min="538" max="538" width="58.5" style="42" bestFit="1" customWidth="1"/>
    <col min="539" max="540" width="14.625" style="42" customWidth="1"/>
    <col min="541" max="541" width="27.375" style="42" bestFit="1" customWidth="1"/>
    <col min="542" max="542" width="57.625" style="42" bestFit="1" customWidth="1"/>
    <col min="543" max="543" width="12.625" style="42" customWidth="1"/>
    <col min="544" max="545" width="12.5" style="42" customWidth="1"/>
    <col min="546" max="546" width="65" style="42" bestFit="1" customWidth="1"/>
    <col min="547" max="547" width="13.875" style="42" customWidth="1"/>
    <col min="548" max="549" width="12.125" style="42" customWidth="1"/>
    <col min="550" max="550" width="65" style="42" bestFit="1" customWidth="1"/>
    <col min="551" max="553" width="11" style="42"/>
    <col min="554" max="554" width="67.125" style="42" bestFit="1" customWidth="1"/>
    <col min="555" max="557" width="11" style="42"/>
    <col min="558" max="558" width="59.625" style="42" bestFit="1" customWidth="1"/>
    <col min="559" max="559" width="17.75" style="42" bestFit="1" customWidth="1"/>
    <col min="560" max="561" width="11" style="42"/>
    <col min="562" max="562" width="59.625" style="42" bestFit="1" customWidth="1"/>
    <col min="563" max="563" width="19" style="42" bestFit="1" customWidth="1"/>
    <col min="564" max="565" width="11" style="42"/>
    <col min="566" max="566" width="67.125" style="42" bestFit="1" customWidth="1"/>
    <col min="567" max="567" width="20.125" style="42" bestFit="1" customWidth="1"/>
    <col min="568" max="569" width="11" style="42"/>
    <col min="570" max="570" width="59.625" style="42" bestFit="1" customWidth="1"/>
    <col min="571" max="573" width="11" style="42"/>
    <col min="574" max="574" width="67.125" style="42" bestFit="1" customWidth="1"/>
    <col min="575" max="575" width="20.125" style="42" bestFit="1" customWidth="1"/>
    <col min="576" max="577" width="11" style="42"/>
    <col min="578" max="578" width="62.75" style="42" bestFit="1" customWidth="1"/>
    <col min="579" max="581" width="11" style="42"/>
    <col min="582" max="582" width="64.75" style="42" bestFit="1" customWidth="1"/>
    <col min="583" max="585" width="11" style="42"/>
    <col min="586" max="586" width="51.375" style="42" bestFit="1" customWidth="1"/>
    <col min="587" max="589" width="11" style="42"/>
    <col min="590" max="590" width="50.5" style="42" bestFit="1" customWidth="1"/>
    <col min="591" max="593" width="11" style="42"/>
    <col min="594" max="594" width="64.75" style="42" bestFit="1" customWidth="1"/>
    <col min="595" max="597" width="11" style="42"/>
    <col min="598" max="598" width="51.125" style="42" bestFit="1" customWidth="1"/>
    <col min="599" max="601" width="11" style="42"/>
    <col min="602" max="602" width="52" style="42" bestFit="1" customWidth="1"/>
    <col min="603" max="605" width="11" style="42"/>
    <col min="606" max="606" width="51" style="42" bestFit="1" customWidth="1"/>
    <col min="607" max="607" width="20.125" style="42" bestFit="1" customWidth="1"/>
    <col min="608" max="609" width="11" style="42"/>
    <col min="610" max="610" width="62.75" style="42" bestFit="1" customWidth="1"/>
    <col min="611" max="613" width="11" style="42"/>
    <col min="614" max="614" width="52" style="42" bestFit="1" customWidth="1"/>
    <col min="615" max="615" width="20.125" style="42" bestFit="1" customWidth="1"/>
    <col min="616" max="617" width="11" style="42"/>
    <col min="618" max="618" width="50.5" style="42" bestFit="1" customWidth="1"/>
    <col min="619" max="621" width="11" style="42"/>
    <col min="622" max="622" width="64.875" style="42" bestFit="1" customWidth="1"/>
    <col min="623" max="623" width="20.125" style="42" bestFit="1" customWidth="1"/>
    <col min="624" max="625" width="11" style="42"/>
    <col min="626" max="626" width="50.5" style="42" bestFit="1" customWidth="1"/>
    <col min="627" max="627" width="20.125" style="42" bestFit="1" customWidth="1"/>
    <col min="628" max="629" width="11" style="42"/>
    <col min="630" max="630" width="52.5" style="42" bestFit="1" customWidth="1"/>
    <col min="631" max="631" width="20.125" style="42" bestFit="1" customWidth="1"/>
    <col min="632" max="633" width="11" style="42"/>
    <col min="634" max="634" width="52.5" style="42" bestFit="1" customWidth="1"/>
    <col min="635" max="637" width="11" style="42"/>
    <col min="638" max="638" width="51.25" style="42" bestFit="1" customWidth="1"/>
    <col min="639" max="641" width="11" style="42"/>
    <col min="642" max="642" width="54.625" style="42" bestFit="1" customWidth="1"/>
    <col min="643" max="643" width="19.5" style="42" bestFit="1" customWidth="1"/>
    <col min="644" max="645" width="11" style="42"/>
    <col min="646" max="646" width="51.25" style="42" bestFit="1" customWidth="1"/>
    <col min="647" max="649" width="11" style="42"/>
    <col min="650" max="650" width="54.625" style="42" bestFit="1" customWidth="1"/>
    <col min="651" max="653" width="11" style="42"/>
    <col min="654" max="654" width="41.5" style="42" bestFit="1" customWidth="1"/>
    <col min="655" max="657" width="11" style="42"/>
    <col min="658" max="658" width="43.75" style="42" bestFit="1" customWidth="1"/>
    <col min="659" max="661" width="11" style="42"/>
    <col min="662" max="662" width="51" style="42" bestFit="1" customWidth="1"/>
    <col min="663" max="665" width="11" style="42"/>
    <col min="666" max="666" width="57.75" style="42" bestFit="1" customWidth="1"/>
    <col min="667" max="669" width="11" style="42"/>
    <col min="670" max="670" width="39.75" style="42" bestFit="1" customWidth="1"/>
    <col min="671" max="673" width="11" style="42"/>
    <col min="674" max="674" width="42.875" style="42" bestFit="1" customWidth="1"/>
    <col min="675" max="677" width="11" style="42"/>
    <col min="678" max="678" width="40" style="42" bestFit="1" customWidth="1"/>
    <col min="679" max="681" width="11" style="42"/>
    <col min="682" max="682" width="38.875" style="42" bestFit="1" customWidth="1"/>
    <col min="683" max="685" width="11" style="42"/>
    <col min="686" max="686" width="41.5" style="42" bestFit="1" customWidth="1"/>
    <col min="687" max="689" width="11" style="42"/>
    <col min="690" max="690" width="39.75" style="42" bestFit="1" customWidth="1"/>
    <col min="691" max="693" width="11" style="42"/>
    <col min="694" max="694" width="37.5" style="42" bestFit="1" customWidth="1"/>
    <col min="695" max="697" width="11" style="42"/>
    <col min="698" max="698" width="35" style="42" bestFit="1" customWidth="1"/>
    <col min="699" max="701" width="11" style="42"/>
    <col min="702" max="702" width="35.25" style="42" bestFit="1" customWidth="1"/>
    <col min="703" max="705" width="11" style="42"/>
    <col min="706" max="706" width="42.75" style="42" bestFit="1" customWidth="1"/>
    <col min="707" max="709" width="11" style="42"/>
    <col min="710" max="710" width="35" style="42" bestFit="1" customWidth="1"/>
    <col min="711" max="713" width="11" style="42"/>
    <col min="714" max="714" width="42.875" style="42" bestFit="1" customWidth="1"/>
    <col min="715" max="717" width="11" style="42"/>
    <col min="718" max="718" width="35.25" style="42" bestFit="1" customWidth="1"/>
    <col min="719" max="721" width="11" style="42"/>
    <col min="722" max="722" width="42.75" style="42" bestFit="1" customWidth="1"/>
    <col min="723" max="725" width="11" style="42"/>
    <col min="726" max="726" width="51.375" style="42" bestFit="1" customWidth="1"/>
    <col min="727" max="729" width="11" style="42"/>
    <col min="730" max="730" width="42.875" style="42" bestFit="1" customWidth="1"/>
    <col min="731" max="733" width="11" style="42"/>
    <col min="734" max="734" width="35" style="42" bestFit="1" customWidth="1"/>
    <col min="735" max="737" width="11" style="42"/>
    <col min="738" max="738" width="59.25" style="42" bestFit="1" customWidth="1"/>
    <col min="739" max="741" width="11" style="42"/>
    <col min="742" max="742" width="67.5" style="42" bestFit="1" customWidth="1"/>
    <col min="743" max="768" width="11" style="42"/>
    <col min="769" max="769" width="16.5" style="42" bestFit="1" customWidth="1"/>
    <col min="770" max="770" width="15.5" style="42" customWidth="1"/>
    <col min="771" max="771" width="28.125" style="42" customWidth="1"/>
    <col min="772" max="772" width="44.875" style="42" bestFit="1" customWidth="1"/>
    <col min="773" max="774" width="44.875" style="42" customWidth="1"/>
    <col min="775" max="775" width="59.5" style="42" bestFit="1" customWidth="1"/>
    <col min="776" max="776" width="10.5" style="42" customWidth="1"/>
    <col min="777" max="777" width="13.625" style="42" customWidth="1"/>
    <col min="778" max="778" width="19.625" style="42" customWidth="1"/>
    <col min="779" max="779" width="22.625" style="42" customWidth="1"/>
    <col min="780" max="780" width="66.5" style="42" bestFit="1" customWidth="1"/>
    <col min="781" max="781" width="96.5" style="42" bestFit="1" customWidth="1"/>
    <col min="782" max="782" width="67.25" style="42" bestFit="1" customWidth="1"/>
    <col min="783" max="784" width="16.125" style="42" customWidth="1"/>
    <col min="785" max="785" width="40.125" style="42" bestFit="1" customWidth="1"/>
    <col min="786" max="786" width="95.125" style="42" bestFit="1" customWidth="1"/>
    <col min="787" max="788" width="13.625" style="42" customWidth="1"/>
    <col min="789" max="789" width="25.125" style="42" bestFit="1" customWidth="1"/>
    <col min="790" max="790" width="63.5" style="42" customWidth="1"/>
    <col min="791" max="791" width="14.625" style="42" customWidth="1"/>
    <col min="792" max="792" width="13.625" style="42" customWidth="1"/>
    <col min="793" max="793" width="23.5" style="42" bestFit="1" customWidth="1"/>
    <col min="794" max="794" width="58.5" style="42" bestFit="1" customWidth="1"/>
    <col min="795" max="796" width="14.625" style="42" customWidth="1"/>
    <col min="797" max="797" width="27.375" style="42" bestFit="1" customWidth="1"/>
    <col min="798" max="798" width="57.625" style="42" bestFit="1" customWidth="1"/>
    <col min="799" max="799" width="12.625" style="42" customWidth="1"/>
    <col min="800" max="801" width="12.5" style="42" customWidth="1"/>
    <col min="802" max="802" width="65" style="42" bestFit="1" customWidth="1"/>
    <col min="803" max="803" width="13.875" style="42" customWidth="1"/>
    <col min="804" max="805" width="12.125" style="42" customWidth="1"/>
    <col min="806" max="806" width="65" style="42" bestFit="1" customWidth="1"/>
    <col min="807" max="809" width="11" style="42"/>
    <col min="810" max="810" width="67.125" style="42" bestFit="1" customWidth="1"/>
    <col min="811" max="813" width="11" style="42"/>
    <col min="814" max="814" width="59.625" style="42" bestFit="1" customWidth="1"/>
    <col min="815" max="815" width="17.75" style="42" bestFit="1" customWidth="1"/>
    <col min="816" max="817" width="11" style="42"/>
    <col min="818" max="818" width="59.625" style="42" bestFit="1" customWidth="1"/>
    <col min="819" max="819" width="19" style="42" bestFit="1" customWidth="1"/>
    <col min="820" max="821" width="11" style="42"/>
    <col min="822" max="822" width="67.125" style="42" bestFit="1" customWidth="1"/>
    <col min="823" max="823" width="20.125" style="42" bestFit="1" customWidth="1"/>
    <col min="824" max="825" width="11" style="42"/>
    <col min="826" max="826" width="59.625" style="42" bestFit="1" customWidth="1"/>
    <col min="827" max="829" width="11" style="42"/>
    <col min="830" max="830" width="67.125" style="42" bestFit="1" customWidth="1"/>
    <col min="831" max="831" width="20.125" style="42" bestFit="1" customWidth="1"/>
    <col min="832" max="833" width="11" style="42"/>
    <col min="834" max="834" width="62.75" style="42" bestFit="1" customWidth="1"/>
    <col min="835" max="837" width="11" style="42"/>
    <col min="838" max="838" width="64.75" style="42" bestFit="1" customWidth="1"/>
    <col min="839" max="841" width="11" style="42"/>
    <col min="842" max="842" width="51.375" style="42" bestFit="1" customWidth="1"/>
    <col min="843" max="845" width="11" style="42"/>
    <col min="846" max="846" width="50.5" style="42" bestFit="1" customWidth="1"/>
    <col min="847" max="849" width="11" style="42"/>
    <col min="850" max="850" width="64.75" style="42" bestFit="1" customWidth="1"/>
    <col min="851" max="853" width="11" style="42"/>
    <col min="854" max="854" width="51.125" style="42" bestFit="1" customWidth="1"/>
    <col min="855" max="857" width="11" style="42"/>
    <col min="858" max="858" width="52" style="42" bestFit="1" customWidth="1"/>
    <col min="859" max="861" width="11" style="42"/>
    <col min="862" max="862" width="51" style="42" bestFit="1" customWidth="1"/>
    <col min="863" max="863" width="20.125" style="42" bestFit="1" customWidth="1"/>
    <col min="864" max="865" width="11" style="42"/>
    <col min="866" max="866" width="62.75" style="42" bestFit="1" customWidth="1"/>
    <col min="867" max="869" width="11" style="42"/>
    <col min="870" max="870" width="52" style="42" bestFit="1" customWidth="1"/>
    <col min="871" max="871" width="20.125" style="42" bestFit="1" customWidth="1"/>
    <col min="872" max="873" width="11" style="42"/>
    <col min="874" max="874" width="50.5" style="42" bestFit="1" customWidth="1"/>
    <col min="875" max="877" width="11" style="42"/>
    <col min="878" max="878" width="64.875" style="42" bestFit="1" customWidth="1"/>
    <col min="879" max="879" width="20.125" style="42" bestFit="1" customWidth="1"/>
    <col min="880" max="881" width="11" style="42"/>
    <col min="882" max="882" width="50.5" style="42" bestFit="1" customWidth="1"/>
    <col min="883" max="883" width="20.125" style="42" bestFit="1" customWidth="1"/>
    <col min="884" max="885" width="11" style="42"/>
    <col min="886" max="886" width="52.5" style="42" bestFit="1" customWidth="1"/>
    <col min="887" max="887" width="20.125" style="42" bestFit="1" customWidth="1"/>
    <col min="888" max="889" width="11" style="42"/>
    <col min="890" max="890" width="52.5" style="42" bestFit="1" customWidth="1"/>
    <col min="891" max="893" width="11" style="42"/>
    <col min="894" max="894" width="51.25" style="42" bestFit="1" customWidth="1"/>
    <col min="895" max="897" width="11" style="42"/>
    <col min="898" max="898" width="54.625" style="42" bestFit="1" customWidth="1"/>
    <col min="899" max="899" width="19.5" style="42" bestFit="1" customWidth="1"/>
    <col min="900" max="901" width="11" style="42"/>
    <col min="902" max="902" width="51.25" style="42" bestFit="1" customWidth="1"/>
    <col min="903" max="905" width="11" style="42"/>
    <col min="906" max="906" width="54.625" style="42" bestFit="1" customWidth="1"/>
    <col min="907" max="909" width="11" style="42"/>
    <col min="910" max="910" width="41.5" style="42" bestFit="1" customWidth="1"/>
    <col min="911" max="913" width="11" style="42"/>
    <col min="914" max="914" width="43.75" style="42" bestFit="1" customWidth="1"/>
    <col min="915" max="917" width="11" style="42"/>
    <col min="918" max="918" width="51" style="42" bestFit="1" customWidth="1"/>
    <col min="919" max="921" width="11" style="42"/>
    <col min="922" max="922" width="57.75" style="42" bestFit="1" customWidth="1"/>
    <col min="923" max="925" width="11" style="42"/>
    <col min="926" max="926" width="39.75" style="42" bestFit="1" customWidth="1"/>
    <col min="927" max="929" width="11" style="42"/>
    <col min="930" max="930" width="42.875" style="42" bestFit="1" customWidth="1"/>
    <col min="931" max="933" width="11" style="42"/>
    <col min="934" max="934" width="40" style="42" bestFit="1" customWidth="1"/>
    <col min="935" max="937" width="11" style="42"/>
    <col min="938" max="938" width="38.875" style="42" bestFit="1" customWidth="1"/>
    <col min="939" max="941" width="11" style="42"/>
    <col min="942" max="942" width="41.5" style="42" bestFit="1" customWidth="1"/>
    <col min="943" max="945" width="11" style="42"/>
    <col min="946" max="946" width="39.75" style="42" bestFit="1" customWidth="1"/>
    <col min="947" max="949" width="11" style="42"/>
    <col min="950" max="950" width="37.5" style="42" bestFit="1" customWidth="1"/>
    <col min="951" max="953" width="11" style="42"/>
    <col min="954" max="954" width="35" style="42" bestFit="1" customWidth="1"/>
    <col min="955" max="957" width="11" style="42"/>
    <col min="958" max="958" width="35.25" style="42" bestFit="1" customWidth="1"/>
    <col min="959" max="961" width="11" style="42"/>
    <col min="962" max="962" width="42.75" style="42" bestFit="1" customWidth="1"/>
    <col min="963" max="965" width="11" style="42"/>
    <col min="966" max="966" width="35" style="42" bestFit="1" customWidth="1"/>
    <col min="967" max="969" width="11" style="42"/>
    <col min="970" max="970" width="42.875" style="42" bestFit="1" customWidth="1"/>
    <col min="971" max="973" width="11" style="42"/>
    <col min="974" max="974" width="35.25" style="42" bestFit="1" customWidth="1"/>
    <col min="975" max="977" width="11" style="42"/>
    <col min="978" max="978" width="42.75" style="42" bestFit="1" customWidth="1"/>
    <col min="979" max="981" width="11" style="42"/>
    <col min="982" max="982" width="51.375" style="42" bestFit="1" customWidth="1"/>
    <col min="983" max="985" width="11" style="42"/>
    <col min="986" max="986" width="42.875" style="42" bestFit="1" customWidth="1"/>
    <col min="987" max="989" width="11" style="42"/>
    <col min="990" max="990" width="35" style="42" bestFit="1" customWidth="1"/>
    <col min="991" max="993" width="11" style="42"/>
    <col min="994" max="994" width="59.25" style="42" bestFit="1" customWidth="1"/>
    <col min="995" max="997" width="11" style="42"/>
    <col min="998" max="998" width="67.5" style="42" bestFit="1" customWidth="1"/>
    <col min="999" max="1024" width="11" style="42"/>
    <col min="1025" max="1025" width="16.5" style="42" bestFit="1" customWidth="1"/>
    <col min="1026" max="1026" width="15.5" style="42" customWidth="1"/>
    <col min="1027" max="1027" width="28.125" style="42" customWidth="1"/>
    <col min="1028" max="1028" width="44.875" style="42" bestFit="1" customWidth="1"/>
    <col min="1029" max="1030" width="44.875" style="42" customWidth="1"/>
    <col min="1031" max="1031" width="59.5" style="42" bestFit="1" customWidth="1"/>
    <col min="1032" max="1032" width="10.5" style="42" customWidth="1"/>
    <col min="1033" max="1033" width="13.625" style="42" customWidth="1"/>
    <col min="1034" max="1034" width="19.625" style="42" customWidth="1"/>
    <col min="1035" max="1035" width="22.625" style="42" customWidth="1"/>
    <col min="1036" max="1036" width="66.5" style="42" bestFit="1" customWidth="1"/>
    <col min="1037" max="1037" width="96.5" style="42" bestFit="1" customWidth="1"/>
    <col min="1038" max="1038" width="67.25" style="42" bestFit="1" customWidth="1"/>
    <col min="1039" max="1040" width="16.125" style="42" customWidth="1"/>
    <col min="1041" max="1041" width="40.125" style="42" bestFit="1" customWidth="1"/>
    <col min="1042" max="1042" width="95.125" style="42" bestFit="1" customWidth="1"/>
    <col min="1043" max="1044" width="13.625" style="42" customWidth="1"/>
    <col min="1045" max="1045" width="25.125" style="42" bestFit="1" customWidth="1"/>
    <col min="1046" max="1046" width="63.5" style="42" customWidth="1"/>
    <col min="1047" max="1047" width="14.625" style="42" customWidth="1"/>
    <col min="1048" max="1048" width="13.625" style="42" customWidth="1"/>
    <col min="1049" max="1049" width="23.5" style="42" bestFit="1" customWidth="1"/>
    <col min="1050" max="1050" width="58.5" style="42" bestFit="1" customWidth="1"/>
    <col min="1051" max="1052" width="14.625" style="42" customWidth="1"/>
    <col min="1053" max="1053" width="27.375" style="42" bestFit="1" customWidth="1"/>
    <col min="1054" max="1054" width="57.625" style="42" bestFit="1" customWidth="1"/>
    <col min="1055" max="1055" width="12.625" style="42" customWidth="1"/>
    <col min="1056" max="1057" width="12.5" style="42" customWidth="1"/>
    <col min="1058" max="1058" width="65" style="42" bestFit="1" customWidth="1"/>
    <col min="1059" max="1059" width="13.875" style="42" customWidth="1"/>
    <col min="1060" max="1061" width="12.125" style="42" customWidth="1"/>
    <col min="1062" max="1062" width="65" style="42" bestFit="1" customWidth="1"/>
    <col min="1063" max="1065" width="11" style="42"/>
    <col min="1066" max="1066" width="67.125" style="42" bestFit="1" customWidth="1"/>
    <col min="1067" max="1069" width="11" style="42"/>
    <col min="1070" max="1070" width="59.625" style="42" bestFit="1" customWidth="1"/>
    <col min="1071" max="1071" width="17.75" style="42" bestFit="1" customWidth="1"/>
    <col min="1072" max="1073" width="11" style="42"/>
    <col min="1074" max="1074" width="59.625" style="42" bestFit="1" customWidth="1"/>
    <col min="1075" max="1075" width="19" style="42" bestFit="1" customWidth="1"/>
    <col min="1076" max="1077" width="11" style="42"/>
    <col min="1078" max="1078" width="67.125" style="42" bestFit="1" customWidth="1"/>
    <col min="1079" max="1079" width="20.125" style="42" bestFit="1" customWidth="1"/>
    <col min="1080" max="1081" width="11" style="42"/>
    <col min="1082" max="1082" width="59.625" style="42" bestFit="1" customWidth="1"/>
    <col min="1083" max="1085" width="11" style="42"/>
    <col min="1086" max="1086" width="67.125" style="42" bestFit="1" customWidth="1"/>
    <col min="1087" max="1087" width="20.125" style="42" bestFit="1" customWidth="1"/>
    <col min="1088" max="1089" width="11" style="42"/>
    <col min="1090" max="1090" width="62.75" style="42" bestFit="1" customWidth="1"/>
    <col min="1091" max="1093" width="11" style="42"/>
    <col min="1094" max="1094" width="64.75" style="42" bestFit="1" customWidth="1"/>
    <col min="1095" max="1097" width="11" style="42"/>
    <col min="1098" max="1098" width="51.375" style="42" bestFit="1" customWidth="1"/>
    <col min="1099" max="1101" width="11" style="42"/>
    <col min="1102" max="1102" width="50.5" style="42" bestFit="1" customWidth="1"/>
    <col min="1103" max="1105" width="11" style="42"/>
    <col min="1106" max="1106" width="64.75" style="42" bestFit="1" customWidth="1"/>
    <col min="1107" max="1109" width="11" style="42"/>
    <col min="1110" max="1110" width="51.125" style="42" bestFit="1" customWidth="1"/>
    <col min="1111" max="1113" width="11" style="42"/>
    <col min="1114" max="1114" width="52" style="42" bestFit="1" customWidth="1"/>
    <col min="1115" max="1117" width="11" style="42"/>
    <col min="1118" max="1118" width="51" style="42" bestFit="1" customWidth="1"/>
    <col min="1119" max="1119" width="20.125" style="42" bestFit="1" customWidth="1"/>
    <col min="1120" max="1121" width="11" style="42"/>
    <col min="1122" max="1122" width="62.75" style="42" bestFit="1" customWidth="1"/>
    <col min="1123" max="1125" width="11" style="42"/>
    <col min="1126" max="1126" width="52" style="42" bestFit="1" customWidth="1"/>
    <col min="1127" max="1127" width="20.125" style="42" bestFit="1" customWidth="1"/>
    <col min="1128" max="1129" width="11" style="42"/>
    <col min="1130" max="1130" width="50.5" style="42" bestFit="1" customWidth="1"/>
    <col min="1131" max="1133" width="11" style="42"/>
    <col min="1134" max="1134" width="64.875" style="42" bestFit="1" customWidth="1"/>
    <col min="1135" max="1135" width="20.125" style="42" bestFit="1" customWidth="1"/>
    <col min="1136" max="1137" width="11" style="42"/>
    <col min="1138" max="1138" width="50.5" style="42" bestFit="1" customWidth="1"/>
    <col min="1139" max="1139" width="20.125" style="42" bestFit="1" customWidth="1"/>
    <col min="1140" max="1141" width="11" style="42"/>
    <col min="1142" max="1142" width="52.5" style="42" bestFit="1" customWidth="1"/>
    <col min="1143" max="1143" width="20.125" style="42" bestFit="1" customWidth="1"/>
    <col min="1144" max="1145" width="11" style="42"/>
    <col min="1146" max="1146" width="52.5" style="42" bestFit="1" customWidth="1"/>
    <col min="1147" max="1149" width="11" style="42"/>
    <col min="1150" max="1150" width="51.25" style="42" bestFit="1" customWidth="1"/>
    <col min="1151" max="1153" width="11" style="42"/>
    <col min="1154" max="1154" width="54.625" style="42" bestFit="1" customWidth="1"/>
    <col min="1155" max="1155" width="19.5" style="42" bestFit="1" customWidth="1"/>
    <col min="1156" max="1157" width="11" style="42"/>
    <col min="1158" max="1158" width="51.25" style="42" bestFit="1" customWidth="1"/>
    <col min="1159" max="1161" width="11" style="42"/>
    <col min="1162" max="1162" width="54.625" style="42" bestFit="1" customWidth="1"/>
    <col min="1163" max="1165" width="11" style="42"/>
    <col min="1166" max="1166" width="41.5" style="42" bestFit="1" customWidth="1"/>
    <col min="1167" max="1169" width="11" style="42"/>
    <col min="1170" max="1170" width="43.75" style="42" bestFit="1" customWidth="1"/>
    <col min="1171" max="1173" width="11" style="42"/>
    <col min="1174" max="1174" width="51" style="42" bestFit="1" customWidth="1"/>
    <col min="1175" max="1177" width="11" style="42"/>
    <col min="1178" max="1178" width="57.75" style="42" bestFit="1" customWidth="1"/>
    <col min="1179" max="1181" width="11" style="42"/>
    <col min="1182" max="1182" width="39.75" style="42" bestFit="1" customWidth="1"/>
    <col min="1183" max="1185" width="11" style="42"/>
    <col min="1186" max="1186" width="42.875" style="42" bestFit="1" customWidth="1"/>
    <col min="1187" max="1189" width="11" style="42"/>
    <col min="1190" max="1190" width="40" style="42" bestFit="1" customWidth="1"/>
    <col min="1191" max="1193" width="11" style="42"/>
    <col min="1194" max="1194" width="38.875" style="42" bestFit="1" customWidth="1"/>
    <col min="1195" max="1197" width="11" style="42"/>
    <col min="1198" max="1198" width="41.5" style="42" bestFit="1" customWidth="1"/>
    <col min="1199" max="1201" width="11" style="42"/>
    <col min="1202" max="1202" width="39.75" style="42" bestFit="1" customWidth="1"/>
    <col min="1203" max="1205" width="11" style="42"/>
    <col min="1206" max="1206" width="37.5" style="42" bestFit="1" customWidth="1"/>
    <col min="1207" max="1209" width="11" style="42"/>
    <col min="1210" max="1210" width="35" style="42" bestFit="1" customWidth="1"/>
    <col min="1211" max="1213" width="11" style="42"/>
    <col min="1214" max="1214" width="35.25" style="42" bestFit="1" customWidth="1"/>
    <col min="1215" max="1217" width="11" style="42"/>
    <col min="1218" max="1218" width="42.75" style="42" bestFit="1" customWidth="1"/>
    <col min="1219" max="1221" width="11" style="42"/>
    <col min="1222" max="1222" width="35" style="42" bestFit="1" customWidth="1"/>
    <col min="1223" max="1225" width="11" style="42"/>
    <col min="1226" max="1226" width="42.875" style="42" bestFit="1" customWidth="1"/>
    <col min="1227" max="1229" width="11" style="42"/>
    <col min="1230" max="1230" width="35.25" style="42" bestFit="1" customWidth="1"/>
    <col min="1231" max="1233" width="11" style="42"/>
    <col min="1234" max="1234" width="42.75" style="42" bestFit="1" customWidth="1"/>
    <col min="1235" max="1237" width="11" style="42"/>
    <col min="1238" max="1238" width="51.375" style="42" bestFit="1" customWidth="1"/>
    <col min="1239" max="1241" width="11" style="42"/>
    <col min="1242" max="1242" width="42.875" style="42" bestFit="1" customWidth="1"/>
    <col min="1243" max="1245" width="11" style="42"/>
    <col min="1246" max="1246" width="35" style="42" bestFit="1" customWidth="1"/>
    <col min="1247" max="1249" width="11" style="42"/>
    <col min="1250" max="1250" width="59.25" style="42" bestFit="1" customWidth="1"/>
    <col min="1251" max="1253" width="11" style="42"/>
    <col min="1254" max="1254" width="67.5" style="42" bestFit="1" customWidth="1"/>
    <col min="1255" max="1280" width="11" style="42"/>
    <col min="1281" max="1281" width="16.5" style="42" bestFit="1" customWidth="1"/>
    <col min="1282" max="1282" width="15.5" style="42" customWidth="1"/>
    <col min="1283" max="1283" width="28.125" style="42" customWidth="1"/>
    <col min="1284" max="1284" width="44.875" style="42" bestFit="1" customWidth="1"/>
    <col min="1285" max="1286" width="44.875" style="42" customWidth="1"/>
    <col min="1287" max="1287" width="59.5" style="42" bestFit="1" customWidth="1"/>
    <col min="1288" max="1288" width="10.5" style="42" customWidth="1"/>
    <col min="1289" max="1289" width="13.625" style="42" customWidth="1"/>
    <col min="1290" max="1290" width="19.625" style="42" customWidth="1"/>
    <col min="1291" max="1291" width="22.625" style="42" customWidth="1"/>
    <col min="1292" max="1292" width="66.5" style="42" bestFit="1" customWidth="1"/>
    <col min="1293" max="1293" width="96.5" style="42" bestFit="1" customWidth="1"/>
    <col min="1294" max="1294" width="67.25" style="42" bestFit="1" customWidth="1"/>
    <col min="1295" max="1296" width="16.125" style="42" customWidth="1"/>
    <col min="1297" max="1297" width="40.125" style="42" bestFit="1" customWidth="1"/>
    <col min="1298" max="1298" width="95.125" style="42" bestFit="1" customWidth="1"/>
    <col min="1299" max="1300" width="13.625" style="42" customWidth="1"/>
    <col min="1301" max="1301" width="25.125" style="42" bestFit="1" customWidth="1"/>
    <col min="1302" max="1302" width="63.5" style="42" customWidth="1"/>
    <col min="1303" max="1303" width="14.625" style="42" customWidth="1"/>
    <col min="1304" max="1304" width="13.625" style="42" customWidth="1"/>
    <col min="1305" max="1305" width="23.5" style="42" bestFit="1" customWidth="1"/>
    <col min="1306" max="1306" width="58.5" style="42" bestFit="1" customWidth="1"/>
    <col min="1307" max="1308" width="14.625" style="42" customWidth="1"/>
    <col min="1309" max="1309" width="27.375" style="42" bestFit="1" customWidth="1"/>
    <col min="1310" max="1310" width="57.625" style="42" bestFit="1" customWidth="1"/>
    <col min="1311" max="1311" width="12.625" style="42" customWidth="1"/>
    <col min="1312" max="1313" width="12.5" style="42" customWidth="1"/>
    <col min="1314" max="1314" width="65" style="42" bestFit="1" customWidth="1"/>
    <col min="1315" max="1315" width="13.875" style="42" customWidth="1"/>
    <col min="1316" max="1317" width="12.125" style="42" customWidth="1"/>
    <col min="1318" max="1318" width="65" style="42" bestFit="1" customWidth="1"/>
    <col min="1319" max="1321" width="11" style="42"/>
    <col min="1322" max="1322" width="67.125" style="42" bestFit="1" customWidth="1"/>
    <col min="1323" max="1325" width="11" style="42"/>
    <col min="1326" max="1326" width="59.625" style="42" bestFit="1" customWidth="1"/>
    <col min="1327" max="1327" width="17.75" style="42" bestFit="1" customWidth="1"/>
    <col min="1328" max="1329" width="11" style="42"/>
    <col min="1330" max="1330" width="59.625" style="42" bestFit="1" customWidth="1"/>
    <col min="1331" max="1331" width="19" style="42" bestFit="1" customWidth="1"/>
    <col min="1332" max="1333" width="11" style="42"/>
    <col min="1334" max="1334" width="67.125" style="42" bestFit="1" customWidth="1"/>
    <col min="1335" max="1335" width="20.125" style="42" bestFit="1" customWidth="1"/>
    <col min="1336" max="1337" width="11" style="42"/>
    <col min="1338" max="1338" width="59.625" style="42" bestFit="1" customWidth="1"/>
    <col min="1339" max="1341" width="11" style="42"/>
    <col min="1342" max="1342" width="67.125" style="42" bestFit="1" customWidth="1"/>
    <col min="1343" max="1343" width="20.125" style="42" bestFit="1" customWidth="1"/>
    <col min="1344" max="1345" width="11" style="42"/>
    <col min="1346" max="1346" width="62.75" style="42" bestFit="1" customWidth="1"/>
    <col min="1347" max="1349" width="11" style="42"/>
    <col min="1350" max="1350" width="64.75" style="42" bestFit="1" customWidth="1"/>
    <col min="1351" max="1353" width="11" style="42"/>
    <col min="1354" max="1354" width="51.375" style="42" bestFit="1" customWidth="1"/>
    <col min="1355" max="1357" width="11" style="42"/>
    <col min="1358" max="1358" width="50.5" style="42" bestFit="1" customWidth="1"/>
    <col min="1359" max="1361" width="11" style="42"/>
    <col min="1362" max="1362" width="64.75" style="42" bestFit="1" customWidth="1"/>
    <col min="1363" max="1365" width="11" style="42"/>
    <col min="1366" max="1366" width="51.125" style="42" bestFit="1" customWidth="1"/>
    <col min="1367" max="1369" width="11" style="42"/>
    <col min="1370" max="1370" width="52" style="42" bestFit="1" customWidth="1"/>
    <col min="1371" max="1373" width="11" style="42"/>
    <col min="1374" max="1374" width="51" style="42" bestFit="1" customWidth="1"/>
    <col min="1375" max="1375" width="20.125" style="42" bestFit="1" customWidth="1"/>
    <col min="1376" max="1377" width="11" style="42"/>
    <col min="1378" max="1378" width="62.75" style="42" bestFit="1" customWidth="1"/>
    <col min="1379" max="1381" width="11" style="42"/>
    <col min="1382" max="1382" width="52" style="42" bestFit="1" customWidth="1"/>
    <col min="1383" max="1383" width="20.125" style="42" bestFit="1" customWidth="1"/>
    <col min="1384" max="1385" width="11" style="42"/>
    <col min="1386" max="1386" width="50.5" style="42" bestFit="1" customWidth="1"/>
    <col min="1387" max="1389" width="11" style="42"/>
    <col min="1390" max="1390" width="64.875" style="42" bestFit="1" customWidth="1"/>
    <col min="1391" max="1391" width="20.125" style="42" bestFit="1" customWidth="1"/>
    <col min="1392" max="1393" width="11" style="42"/>
    <col min="1394" max="1394" width="50.5" style="42" bestFit="1" customWidth="1"/>
    <col min="1395" max="1395" width="20.125" style="42" bestFit="1" customWidth="1"/>
    <col min="1396" max="1397" width="11" style="42"/>
    <col min="1398" max="1398" width="52.5" style="42" bestFit="1" customWidth="1"/>
    <col min="1399" max="1399" width="20.125" style="42" bestFit="1" customWidth="1"/>
    <col min="1400" max="1401" width="11" style="42"/>
    <col min="1402" max="1402" width="52.5" style="42" bestFit="1" customWidth="1"/>
    <col min="1403" max="1405" width="11" style="42"/>
    <col min="1406" max="1406" width="51.25" style="42" bestFit="1" customWidth="1"/>
    <col min="1407" max="1409" width="11" style="42"/>
    <col min="1410" max="1410" width="54.625" style="42" bestFit="1" customWidth="1"/>
    <col min="1411" max="1411" width="19.5" style="42" bestFit="1" customWidth="1"/>
    <col min="1412" max="1413" width="11" style="42"/>
    <col min="1414" max="1414" width="51.25" style="42" bestFit="1" customWidth="1"/>
    <col min="1415" max="1417" width="11" style="42"/>
    <col min="1418" max="1418" width="54.625" style="42" bestFit="1" customWidth="1"/>
    <col min="1419" max="1421" width="11" style="42"/>
    <col min="1422" max="1422" width="41.5" style="42" bestFit="1" customWidth="1"/>
    <col min="1423" max="1425" width="11" style="42"/>
    <col min="1426" max="1426" width="43.75" style="42" bestFit="1" customWidth="1"/>
    <col min="1427" max="1429" width="11" style="42"/>
    <col min="1430" max="1430" width="51" style="42" bestFit="1" customWidth="1"/>
    <col min="1431" max="1433" width="11" style="42"/>
    <col min="1434" max="1434" width="57.75" style="42" bestFit="1" customWidth="1"/>
    <col min="1435" max="1437" width="11" style="42"/>
    <col min="1438" max="1438" width="39.75" style="42" bestFit="1" customWidth="1"/>
    <col min="1439" max="1441" width="11" style="42"/>
    <col min="1442" max="1442" width="42.875" style="42" bestFit="1" customWidth="1"/>
    <col min="1443" max="1445" width="11" style="42"/>
    <col min="1446" max="1446" width="40" style="42" bestFit="1" customWidth="1"/>
    <col min="1447" max="1449" width="11" style="42"/>
    <col min="1450" max="1450" width="38.875" style="42" bestFit="1" customWidth="1"/>
    <col min="1451" max="1453" width="11" style="42"/>
    <col min="1454" max="1454" width="41.5" style="42" bestFit="1" customWidth="1"/>
    <col min="1455" max="1457" width="11" style="42"/>
    <col min="1458" max="1458" width="39.75" style="42" bestFit="1" customWidth="1"/>
    <col min="1459" max="1461" width="11" style="42"/>
    <col min="1462" max="1462" width="37.5" style="42" bestFit="1" customWidth="1"/>
    <col min="1463" max="1465" width="11" style="42"/>
    <col min="1466" max="1466" width="35" style="42" bestFit="1" customWidth="1"/>
    <col min="1467" max="1469" width="11" style="42"/>
    <col min="1470" max="1470" width="35.25" style="42" bestFit="1" customWidth="1"/>
    <col min="1471" max="1473" width="11" style="42"/>
    <col min="1474" max="1474" width="42.75" style="42" bestFit="1" customWidth="1"/>
    <col min="1475" max="1477" width="11" style="42"/>
    <col min="1478" max="1478" width="35" style="42" bestFit="1" customWidth="1"/>
    <col min="1479" max="1481" width="11" style="42"/>
    <col min="1482" max="1482" width="42.875" style="42" bestFit="1" customWidth="1"/>
    <col min="1483" max="1485" width="11" style="42"/>
    <col min="1486" max="1486" width="35.25" style="42" bestFit="1" customWidth="1"/>
    <col min="1487" max="1489" width="11" style="42"/>
    <col min="1490" max="1490" width="42.75" style="42" bestFit="1" customWidth="1"/>
    <col min="1491" max="1493" width="11" style="42"/>
    <col min="1494" max="1494" width="51.375" style="42" bestFit="1" customWidth="1"/>
    <col min="1495" max="1497" width="11" style="42"/>
    <col min="1498" max="1498" width="42.875" style="42" bestFit="1" customWidth="1"/>
    <col min="1499" max="1501" width="11" style="42"/>
    <col min="1502" max="1502" width="35" style="42" bestFit="1" customWidth="1"/>
    <col min="1503" max="1505" width="11" style="42"/>
    <col min="1506" max="1506" width="59.25" style="42" bestFit="1" customWidth="1"/>
    <col min="1507" max="1509" width="11" style="42"/>
    <col min="1510" max="1510" width="67.5" style="42" bestFit="1" customWidth="1"/>
    <col min="1511" max="1536" width="11" style="42"/>
    <col min="1537" max="1537" width="16.5" style="42" bestFit="1" customWidth="1"/>
    <col min="1538" max="1538" width="15.5" style="42" customWidth="1"/>
    <col min="1539" max="1539" width="28.125" style="42" customWidth="1"/>
    <col min="1540" max="1540" width="44.875" style="42" bestFit="1" customWidth="1"/>
    <col min="1541" max="1542" width="44.875" style="42" customWidth="1"/>
    <col min="1543" max="1543" width="59.5" style="42" bestFit="1" customWidth="1"/>
    <col min="1544" max="1544" width="10.5" style="42" customWidth="1"/>
    <col min="1545" max="1545" width="13.625" style="42" customWidth="1"/>
    <col min="1546" max="1546" width="19.625" style="42" customWidth="1"/>
    <col min="1547" max="1547" width="22.625" style="42" customWidth="1"/>
    <col min="1548" max="1548" width="66.5" style="42" bestFit="1" customWidth="1"/>
    <col min="1549" max="1549" width="96.5" style="42" bestFit="1" customWidth="1"/>
    <col min="1550" max="1550" width="67.25" style="42" bestFit="1" customWidth="1"/>
    <col min="1551" max="1552" width="16.125" style="42" customWidth="1"/>
    <col min="1553" max="1553" width="40.125" style="42" bestFit="1" customWidth="1"/>
    <col min="1554" max="1554" width="95.125" style="42" bestFit="1" customWidth="1"/>
    <col min="1555" max="1556" width="13.625" style="42" customWidth="1"/>
    <col min="1557" max="1557" width="25.125" style="42" bestFit="1" customWidth="1"/>
    <col min="1558" max="1558" width="63.5" style="42" customWidth="1"/>
    <col min="1559" max="1559" width="14.625" style="42" customWidth="1"/>
    <col min="1560" max="1560" width="13.625" style="42" customWidth="1"/>
    <col min="1561" max="1561" width="23.5" style="42" bestFit="1" customWidth="1"/>
    <col min="1562" max="1562" width="58.5" style="42" bestFit="1" customWidth="1"/>
    <col min="1563" max="1564" width="14.625" style="42" customWidth="1"/>
    <col min="1565" max="1565" width="27.375" style="42" bestFit="1" customWidth="1"/>
    <col min="1566" max="1566" width="57.625" style="42" bestFit="1" customWidth="1"/>
    <col min="1567" max="1567" width="12.625" style="42" customWidth="1"/>
    <col min="1568" max="1569" width="12.5" style="42" customWidth="1"/>
    <col min="1570" max="1570" width="65" style="42" bestFit="1" customWidth="1"/>
    <col min="1571" max="1571" width="13.875" style="42" customWidth="1"/>
    <col min="1572" max="1573" width="12.125" style="42" customWidth="1"/>
    <col min="1574" max="1574" width="65" style="42" bestFit="1" customWidth="1"/>
    <col min="1575" max="1577" width="11" style="42"/>
    <col min="1578" max="1578" width="67.125" style="42" bestFit="1" customWidth="1"/>
    <col min="1579" max="1581" width="11" style="42"/>
    <col min="1582" max="1582" width="59.625" style="42" bestFit="1" customWidth="1"/>
    <col min="1583" max="1583" width="17.75" style="42" bestFit="1" customWidth="1"/>
    <col min="1584" max="1585" width="11" style="42"/>
    <col min="1586" max="1586" width="59.625" style="42" bestFit="1" customWidth="1"/>
    <col min="1587" max="1587" width="19" style="42" bestFit="1" customWidth="1"/>
    <col min="1588" max="1589" width="11" style="42"/>
    <col min="1590" max="1590" width="67.125" style="42" bestFit="1" customWidth="1"/>
    <col min="1591" max="1591" width="20.125" style="42" bestFit="1" customWidth="1"/>
    <col min="1592" max="1593" width="11" style="42"/>
    <col min="1594" max="1594" width="59.625" style="42" bestFit="1" customWidth="1"/>
    <col min="1595" max="1597" width="11" style="42"/>
    <col min="1598" max="1598" width="67.125" style="42" bestFit="1" customWidth="1"/>
    <col min="1599" max="1599" width="20.125" style="42" bestFit="1" customWidth="1"/>
    <col min="1600" max="1601" width="11" style="42"/>
    <col min="1602" max="1602" width="62.75" style="42" bestFit="1" customWidth="1"/>
    <col min="1603" max="1605" width="11" style="42"/>
    <col min="1606" max="1606" width="64.75" style="42" bestFit="1" customWidth="1"/>
    <col min="1607" max="1609" width="11" style="42"/>
    <col min="1610" max="1610" width="51.375" style="42" bestFit="1" customWidth="1"/>
    <col min="1611" max="1613" width="11" style="42"/>
    <col min="1614" max="1614" width="50.5" style="42" bestFit="1" customWidth="1"/>
    <col min="1615" max="1617" width="11" style="42"/>
    <col min="1618" max="1618" width="64.75" style="42" bestFit="1" customWidth="1"/>
    <col min="1619" max="1621" width="11" style="42"/>
    <col min="1622" max="1622" width="51.125" style="42" bestFit="1" customWidth="1"/>
    <col min="1623" max="1625" width="11" style="42"/>
    <col min="1626" max="1626" width="52" style="42" bestFit="1" customWidth="1"/>
    <col min="1627" max="1629" width="11" style="42"/>
    <col min="1630" max="1630" width="51" style="42" bestFit="1" customWidth="1"/>
    <col min="1631" max="1631" width="20.125" style="42" bestFit="1" customWidth="1"/>
    <col min="1632" max="1633" width="11" style="42"/>
    <col min="1634" max="1634" width="62.75" style="42" bestFit="1" customWidth="1"/>
    <col min="1635" max="1637" width="11" style="42"/>
    <col min="1638" max="1638" width="52" style="42" bestFit="1" customWidth="1"/>
    <col min="1639" max="1639" width="20.125" style="42" bestFit="1" customWidth="1"/>
    <col min="1640" max="1641" width="11" style="42"/>
    <col min="1642" max="1642" width="50.5" style="42" bestFit="1" customWidth="1"/>
    <col min="1643" max="1645" width="11" style="42"/>
    <col min="1646" max="1646" width="64.875" style="42" bestFit="1" customWidth="1"/>
    <col min="1647" max="1647" width="20.125" style="42" bestFit="1" customWidth="1"/>
    <col min="1648" max="1649" width="11" style="42"/>
    <col min="1650" max="1650" width="50.5" style="42" bestFit="1" customWidth="1"/>
    <col min="1651" max="1651" width="20.125" style="42" bestFit="1" customWidth="1"/>
    <col min="1652" max="1653" width="11" style="42"/>
    <col min="1654" max="1654" width="52.5" style="42" bestFit="1" customWidth="1"/>
    <col min="1655" max="1655" width="20.125" style="42" bestFit="1" customWidth="1"/>
    <col min="1656" max="1657" width="11" style="42"/>
    <col min="1658" max="1658" width="52.5" style="42" bestFit="1" customWidth="1"/>
    <col min="1659" max="1661" width="11" style="42"/>
    <col min="1662" max="1662" width="51.25" style="42" bestFit="1" customWidth="1"/>
    <col min="1663" max="1665" width="11" style="42"/>
    <col min="1666" max="1666" width="54.625" style="42" bestFit="1" customWidth="1"/>
    <col min="1667" max="1667" width="19.5" style="42" bestFit="1" customWidth="1"/>
    <col min="1668" max="1669" width="11" style="42"/>
    <col min="1670" max="1670" width="51.25" style="42" bestFit="1" customWidth="1"/>
    <col min="1671" max="1673" width="11" style="42"/>
    <col min="1674" max="1674" width="54.625" style="42" bestFit="1" customWidth="1"/>
    <col min="1675" max="1677" width="11" style="42"/>
    <col min="1678" max="1678" width="41.5" style="42" bestFit="1" customWidth="1"/>
    <col min="1679" max="1681" width="11" style="42"/>
    <col min="1682" max="1682" width="43.75" style="42" bestFit="1" customWidth="1"/>
    <col min="1683" max="1685" width="11" style="42"/>
    <col min="1686" max="1686" width="51" style="42" bestFit="1" customWidth="1"/>
    <col min="1687" max="1689" width="11" style="42"/>
    <col min="1690" max="1690" width="57.75" style="42" bestFit="1" customWidth="1"/>
    <col min="1691" max="1693" width="11" style="42"/>
    <col min="1694" max="1694" width="39.75" style="42" bestFit="1" customWidth="1"/>
    <col min="1695" max="1697" width="11" style="42"/>
    <col min="1698" max="1698" width="42.875" style="42" bestFit="1" customWidth="1"/>
    <col min="1699" max="1701" width="11" style="42"/>
    <col min="1702" max="1702" width="40" style="42" bestFit="1" customWidth="1"/>
    <col min="1703" max="1705" width="11" style="42"/>
    <col min="1706" max="1706" width="38.875" style="42" bestFit="1" customWidth="1"/>
    <col min="1707" max="1709" width="11" style="42"/>
    <col min="1710" max="1710" width="41.5" style="42" bestFit="1" customWidth="1"/>
    <col min="1711" max="1713" width="11" style="42"/>
    <col min="1714" max="1714" width="39.75" style="42" bestFit="1" customWidth="1"/>
    <col min="1715" max="1717" width="11" style="42"/>
    <col min="1718" max="1718" width="37.5" style="42" bestFit="1" customWidth="1"/>
    <col min="1719" max="1721" width="11" style="42"/>
    <col min="1722" max="1722" width="35" style="42" bestFit="1" customWidth="1"/>
    <col min="1723" max="1725" width="11" style="42"/>
    <col min="1726" max="1726" width="35.25" style="42" bestFit="1" customWidth="1"/>
    <col min="1727" max="1729" width="11" style="42"/>
    <col min="1730" max="1730" width="42.75" style="42" bestFit="1" customWidth="1"/>
    <col min="1731" max="1733" width="11" style="42"/>
    <col min="1734" max="1734" width="35" style="42" bestFit="1" customWidth="1"/>
    <col min="1735" max="1737" width="11" style="42"/>
    <col min="1738" max="1738" width="42.875" style="42" bestFit="1" customWidth="1"/>
    <col min="1739" max="1741" width="11" style="42"/>
    <col min="1742" max="1742" width="35.25" style="42" bestFit="1" customWidth="1"/>
    <col min="1743" max="1745" width="11" style="42"/>
    <col min="1746" max="1746" width="42.75" style="42" bestFit="1" customWidth="1"/>
    <col min="1747" max="1749" width="11" style="42"/>
    <col min="1750" max="1750" width="51.375" style="42" bestFit="1" customWidth="1"/>
    <col min="1751" max="1753" width="11" style="42"/>
    <col min="1754" max="1754" width="42.875" style="42" bestFit="1" customWidth="1"/>
    <col min="1755" max="1757" width="11" style="42"/>
    <col min="1758" max="1758" width="35" style="42" bestFit="1" customWidth="1"/>
    <col min="1759" max="1761" width="11" style="42"/>
    <col min="1762" max="1762" width="59.25" style="42" bestFit="1" customWidth="1"/>
    <col min="1763" max="1765" width="11" style="42"/>
    <col min="1766" max="1766" width="67.5" style="42" bestFit="1" customWidth="1"/>
    <col min="1767" max="1792" width="11" style="42"/>
    <col min="1793" max="1793" width="16.5" style="42" bestFit="1" customWidth="1"/>
    <col min="1794" max="1794" width="15.5" style="42" customWidth="1"/>
    <col min="1795" max="1795" width="28.125" style="42" customWidth="1"/>
    <col min="1796" max="1796" width="44.875" style="42" bestFit="1" customWidth="1"/>
    <col min="1797" max="1798" width="44.875" style="42" customWidth="1"/>
    <col min="1799" max="1799" width="59.5" style="42" bestFit="1" customWidth="1"/>
    <col min="1800" max="1800" width="10.5" style="42" customWidth="1"/>
    <col min="1801" max="1801" width="13.625" style="42" customWidth="1"/>
    <col min="1802" max="1802" width="19.625" style="42" customWidth="1"/>
    <col min="1803" max="1803" width="22.625" style="42" customWidth="1"/>
    <col min="1804" max="1804" width="66.5" style="42" bestFit="1" customWidth="1"/>
    <col min="1805" max="1805" width="96.5" style="42" bestFit="1" customWidth="1"/>
    <col min="1806" max="1806" width="67.25" style="42" bestFit="1" customWidth="1"/>
    <col min="1807" max="1808" width="16.125" style="42" customWidth="1"/>
    <col min="1809" max="1809" width="40.125" style="42" bestFit="1" customWidth="1"/>
    <col min="1810" max="1810" width="95.125" style="42" bestFit="1" customWidth="1"/>
    <col min="1811" max="1812" width="13.625" style="42" customWidth="1"/>
    <col min="1813" max="1813" width="25.125" style="42" bestFit="1" customWidth="1"/>
    <col min="1814" max="1814" width="63.5" style="42" customWidth="1"/>
    <col min="1815" max="1815" width="14.625" style="42" customWidth="1"/>
    <col min="1816" max="1816" width="13.625" style="42" customWidth="1"/>
    <col min="1817" max="1817" width="23.5" style="42" bestFit="1" customWidth="1"/>
    <col min="1818" max="1818" width="58.5" style="42" bestFit="1" customWidth="1"/>
    <col min="1819" max="1820" width="14.625" style="42" customWidth="1"/>
    <col min="1821" max="1821" width="27.375" style="42" bestFit="1" customWidth="1"/>
    <col min="1822" max="1822" width="57.625" style="42" bestFit="1" customWidth="1"/>
    <col min="1823" max="1823" width="12.625" style="42" customWidth="1"/>
    <col min="1824" max="1825" width="12.5" style="42" customWidth="1"/>
    <col min="1826" max="1826" width="65" style="42" bestFit="1" customWidth="1"/>
    <col min="1827" max="1827" width="13.875" style="42" customWidth="1"/>
    <col min="1828" max="1829" width="12.125" style="42" customWidth="1"/>
    <col min="1830" max="1830" width="65" style="42" bestFit="1" customWidth="1"/>
    <col min="1831" max="1833" width="11" style="42"/>
    <col min="1834" max="1834" width="67.125" style="42" bestFit="1" customWidth="1"/>
    <col min="1835" max="1837" width="11" style="42"/>
    <col min="1838" max="1838" width="59.625" style="42" bestFit="1" customWidth="1"/>
    <col min="1839" max="1839" width="17.75" style="42" bestFit="1" customWidth="1"/>
    <col min="1840" max="1841" width="11" style="42"/>
    <col min="1842" max="1842" width="59.625" style="42" bestFit="1" customWidth="1"/>
    <col min="1843" max="1843" width="19" style="42" bestFit="1" customWidth="1"/>
    <col min="1844" max="1845" width="11" style="42"/>
    <col min="1846" max="1846" width="67.125" style="42" bestFit="1" customWidth="1"/>
    <col min="1847" max="1847" width="20.125" style="42" bestFit="1" customWidth="1"/>
    <col min="1848" max="1849" width="11" style="42"/>
    <col min="1850" max="1850" width="59.625" style="42" bestFit="1" customWidth="1"/>
    <col min="1851" max="1853" width="11" style="42"/>
    <col min="1854" max="1854" width="67.125" style="42" bestFit="1" customWidth="1"/>
    <col min="1855" max="1855" width="20.125" style="42" bestFit="1" customWidth="1"/>
    <col min="1856" max="1857" width="11" style="42"/>
    <col min="1858" max="1858" width="62.75" style="42" bestFit="1" customWidth="1"/>
    <col min="1859" max="1861" width="11" style="42"/>
    <col min="1862" max="1862" width="64.75" style="42" bestFit="1" customWidth="1"/>
    <col min="1863" max="1865" width="11" style="42"/>
    <col min="1866" max="1866" width="51.375" style="42" bestFit="1" customWidth="1"/>
    <col min="1867" max="1869" width="11" style="42"/>
    <col min="1870" max="1870" width="50.5" style="42" bestFit="1" customWidth="1"/>
    <col min="1871" max="1873" width="11" style="42"/>
    <col min="1874" max="1874" width="64.75" style="42" bestFit="1" customWidth="1"/>
    <col min="1875" max="1877" width="11" style="42"/>
    <col min="1878" max="1878" width="51.125" style="42" bestFit="1" customWidth="1"/>
    <col min="1879" max="1881" width="11" style="42"/>
    <col min="1882" max="1882" width="52" style="42" bestFit="1" customWidth="1"/>
    <col min="1883" max="1885" width="11" style="42"/>
    <col min="1886" max="1886" width="51" style="42" bestFit="1" customWidth="1"/>
    <col min="1887" max="1887" width="20.125" style="42" bestFit="1" customWidth="1"/>
    <col min="1888" max="1889" width="11" style="42"/>
    <col min="1890" max="1890" width="62.75" style="42" bestFit="1" customWidth="1"/>
    <col min="1891" max="1893" width="11" style="42"/>
    <col min="1894" max="1894" width="52" style="42" bestFit="1" customWidth="1"/>
    <col min="1895" max="1895" width="20.125" style="42" bestFit="1" customWidth="1"/>
    <col min="1896" max="1897" width="11" style="42"/>
    <col min="1898" max="1898" width="50.5" style="42" bestFit="1" customWidth="1"/>
    <col min="1899" max="1901" width="11" style="42"/>
    <col min="1902" max="1902" width="64.875" style="42" bestFit="1" customWidth="1"/>
    <col min="1903" max="1903" width="20.125" style="42" bestFit="1" customWidth="1"/>
    <col min="1904" max="1905" width="11" style="42"/>
    <col min="1906" max="1906" width="50.5" style="42" bestFit="1" customWidth="1"/>
    <col min="1907" max="1907" width="20.125" style="42" bestFit="1" customWidth="1"/>
    <col min="1908" max="1909" width="11" style="42"/>
    <col min="1910" max="1910" width="52.5" style="42" bestFit="1" customWidth="1"/>
    <col min="1911" max="1911" width="20.125" style="42" bestFit="1" customWidth="1"/>
    <col min="1912" max="1913" width="11" style="42"/>
    <col min="1914" max="1914" width="52.5" style="42" bestFit="1" customWidth="1"/>
    <col min="1915" max="1917" width="11" style="42"/>
    <col min="1918" max="1918" width="51.25" style="42" bestFit="1" customWidth="1"/>
    <col min="1919" max="1921" width="11" style="42"/>
    <col min="1922" max="1922" width="54.625" style="42" bestFit="1" customWidth="1"/>
    <col min="1923" max="1923" width="19.5" style="42" bestFit="1" customWidth="1"/>
    <col min="1924" max="1925" width="11" style="42"/>
    <col min="1926" max="1926" width="51.25" style="42" bestFit="1" customWidth="1"/>
    <col min="1927" max="1929" width="11" style="42"/>
    <col min="1930" max="1930" width="54.625" style="42" bestFit="1" customWidth="1"/>
    <col min="1931" max="1933" width="11" style="42"/>
    <col min="1934" max="1934" width="41.5" style="42" bestFit="1" customWidth="1"/>
    <col min="1935" max="1937" width="11" style="42"/>
    <col min="1938" max="1938" width="43.75" style="42" bestFit="1" customWidth="1"/>
    <col min="1939" max="1941" width="11" style="42"/>
    <col min="1942" max="1942" width="51" style="42" bestFit="1" customWidth="1"/>
    <col min="1943" max="1945" width="11" style="42"/>
    <col min="1946" max="1946" width="57.75" style="42" bestFit="1" customWidth="1"/>
    <col min="1947" max="1949" width="11" style="42"/>
    <col min="1950" max="1950" width="39.75" style="42" bestFit="1" customWidth="1"/>
    <col min="1951" max="1953" width="11" style="42"/>
    <col min="1954" max="1954" width="42.875" style="42" bestFit="1" customWidth="1"/>
    <col min="1955" max="1957" width="11" style="42"/>
    <col min="1958" max="1958" width="40" style="42" bestFit="1" customWidth="1"/>
    <col min="1959" max="1961" width="11" style="42"/>
    <col min="1962" max="1962" width="38.875" style="42" bestFit="1" customWidth="1"/>
    <col min="1963" max="1965" width="11" style="42"/>
    <col min="1966" max="1966" width="41.5" style="42" bestFit="1" customWidth="1"/>
    <col min="1967" max="1969" width="11" style="42"/>
    <col min="1970" max="1970" width="39.75" style="42" bestFit="1" customWidth="1"/>
    <col min="1971" max="1973" width="11" style="42"/>
    <col min="1974" max="1974" width="37.5" style="42" bestFit="1" customWidth="1"/>
    <col min="1975" max="1977" width="11" style="42"/>
    <col min="1978" max="1978" width="35" style="42" bestFit="1" customWidth="1"/>
    <col min="1979" max="1981" width="11" style="42"/>
    <col min="1982" max="1982" width="35.25" style="42" bestFit="1" customWidth="1"/>
    <col min="1983" max="1985" width="11" style="42"/>
    <col min="1986" max="1986" width="42.75" style="42" bestFit="1" customWidth="1"/>
    <col min="1987" max="1989" width="11" style="42"/>
    <col min="1990" max="1990" width="35" style="42" bestFit="1" customWidth="1"/>
    <col min="1991" max="1993" width="11" style="42"/>
    <col min="1994" max="1994" width="42.875" style="42" bestFit="1" customWidth="1"/>
    <col min="1995" max="1997" width="11" style="42"/>
    <col min="1998" max="1998" width="35.25" style="42" bestFit="1" customWidth="1"/>
    <col min="1999" max="2001" width="11" style="42"/>
    <col min="2002" max="2002" width="42.75" style="42" bestFit="1" customWidth="1"/>
    <col min="2003" max="2005" width="11" style="42"/>
    <col min="2006" max="2006" width="51.375" style="42" bestFit="1" customWidth="1"/>
    <col min="2007" max="2009" width="11" style="42"/>
    <col min="2010" max="2010" width="42.875" style="42" bestFit="1" customWidth="1"/>
    <col min="2011" max="2013" width="11" style="42"/>
    <col min="2014" max="2014" width="35" style="42" bestFit="1" customWidth="1"/>
    <col min="2015" max="2017" width="11" style="42"/>
    <col min="2018" max="2018" width="59.25" style="42" bestFit="1" customWidth="1"/>
    <col min="2019" max="2021" width="11" style="42"/>
    <col min="2022" max="2022" width="67.5" style="42" bestFit="1" customWidth="1"/>
    <col min="2023" max="2048" width="11" style="42"/>
    <col min="2049" max="2049" width="16.5" style="42" bestFit="1" customWidth="1"/>
    <col min="2050" max="2050" width="15.5" style="42" customWidth="1"/>
    <col min="2051" max="2051" width="28.125" style="42" customWidth="1"/>
    <col min="2052" max="2052" width="44.875" style="42" bestFit="1" customWidth="1"/>
    <col min="2053" max="2054" width="44.875" style="42" customWidth="1"/>
    <col min="2055" max="2055" width="59.5" style="42" bestFit="1" customWidth="1"/>
    <col min="2056" max="2056" width="10.5" style="42" customWidth="1"/>
    <col min="2057" max="2057" width="13.625" style="42" customWidth="1"/>
    <col min="2058" max="2058" width="19.625" style="42" customWidth="1"/>
    <col min="2059" max="2059" width="22.625" style="42" customWidth="1"/>
    <col min="2060" max="2060" width="66.5" style="42" bestFit="1" customWidth="1"/>
    <col min="2061" max="2061" width="96.5" style="42" bestFit="1" customWidth="1"/>
    <col min="2062" max="2062" width="67.25" style="42" bestFit="1" customWidth="1"/>
    <col min="2063" max="2064" width="16.125" style="42" customWidth="1"/>
    <col min="2065" max="2065" width="40.125" style="42" bestFit="1" customWidth="1"/>
    <col min="2066" max="2066" width="95.125" style="42" bestFit="1" customWidth="1"/>
    <col min="2067" max="2068" width="13.625" style="42" customWidth="1"/>
    <col min="2069" max="2069" width="25.125" style="42" bestFit="1" customWidth="1"/>
    <col min="2070" max="2070" width="63.5" style="42" customWidth="1"/>
    <col min="2071" max="2071" width="14.625" style="42" customWidth="1"/>
    <col min="2072" max="2072" width="13.625" style="42" customWidth="1"/>
    <col min="2073" max="2073" width="23.5" style="42" bestFit="1" customWidth="1"/>
    <col min="2074" max="2074" width="58.5" style="42" bestFit="1" customWidth="1"/>
    <col min="2075" max="2076" width="14.625" style="42" customWidth="1"/>
    <col min="2077" max="2077" width="27.375" style="42" bestFit="1" customWidth="1"/>
    <col min="2078" max="2078" width="57.625" style="42" bestFit="1" customWidth="1"/>
    <col min="2079" max="2079" width="12.625" style="42" customWidth="1"/>
    <col min="2080" max="2081" width="12.5" style="42" customWidth="1"/>
    <col min="2082" max="2082" width="65" style="42" bestFit="1" customWidth="1"/>
    <col min="2083" max="2083" width="13.875" style="42" customWidth="1"/>
    <col min="2084" max="2085" width="12.125" style="42" customWidth="1"/>
    <col min="2086" max="2086" width="65" style="42" bestFit="1" customWidth="1"/>
    <col min="2087" max="2089" width="11" style="42"/>
    <col min="2090" max="2090" width="67.125" style="42" bestFit="1" customWidth="1"/>
    <col min="2091" max="2093" width="11" style="42"/>
    <col min="2094" max="2094" width="59.625" style="42" bestFit="1" customWidth="1"/>
    <col min="2095" max="2095" width="17.75" style="42" bestFit="1" customWidth="1"/>
    <col min="2096" max="2097" width="11" style="42"/>
    <col min="2098" max="2098" width="59.625" style="42" bestFit="1" customWidth="1"/>
    <col min="2099" max="2099" width="19" style="42" bestFit="1" customWidth="1"/>
    <col min="2100" max="2101" width="11" style="42"/>
    <col min="2102" max="2102" width="67.125" style="42" bestFit="1" customWidth="1"/>
    <col min="2103" max="2103" width="20.125" style="42" bestFit="1" customWidth="1"/>
    <col min="2104" max="2105" width="11" style="42"/>
    <col min="2106" max="2106" width="59.625" style="42" bestFit="1" customWidth="1"/>
    <col min="2107" max="2109" width="11" style="42"/>
    <col min="2110" max="2110" width="67.125" style="42" bestFit="1" customWidth="1"/>
    <col min="2111" max="2111" width="20.125" style="42" bestFit="1" customWidth="1"/>
    <col min="2112" max="2113" width="11" style="42"/>
    <col min="2114" max="2114" width="62.75" style="42" bestFit="1" customWidth="1"/>
    <col min="2115" max="2117" width="11" style="42"/>
    <col min="2118" max="2118" width="64.75" style="42" bestFit="1" customWidth="1"/>
    <col min="2119" max="2121" width="11" style="42"/>
    <col min="2122" max="2122" width="51.375" style="42" bestFit="1" customWidth="1"/>
    <col min="2123" max="2125" width="11" style="42"/>
    <col min="2126" max="2126" width="50.5" style="42" bestFit="1" customWidth="1"/>
    <col min="2127" max="2129" width="11" style="42"/>
    <col min="2130" max="2130" width="64.75" style="42" bestFit="1" customWidth="1"/>
    <col min="2131" max="2133" width="11" style="42"/>
    <col min="2134" max="2134" width="51.125" style="42" bestFit="1" customWidth="1"/>
    <col min="2135" max="2137" width="11" style="42"/>
    <col min="2138" max="2138" width="52" style="42" bestFit="1" customWidth="1"/>
    <col min="2139" max="2141" width="11" style="42"/>
    <col min="2142" max="2142" width="51" style="42" bestFit="1" customWidth="1"/>
    <col min="2143" max="2143" width="20.125" style="42" bestFit="1" customWidth="1"/>
    <col min="2144" max="2145" width="11" style="42"/>
    <col min="2146" max="2146" width="62.75" style="42" bestFit="1" customWidth="1"/>
    <col min="2147" max="2149" width="11" style="42"/>
    <col min="2150" max="2150" width="52" style="42" bestFit="1" customWidth="1"/>
    <col min="2151" max="2151" width="20.125" style="42" bestFit="1" customWidth="1"/>
    <col min="2152" max="2153" width="11" style="42"/>
    <col min="2154" max="2154" width="50.5" style="42" bestFit="1" customWidth="1"/>
    <col min="2155" max="2157" width="11" style="42"/>
    <col min="2158" max="2158" width="64.875" style="42" bestFit="1" customWidth="1"/>
    <col min="2159" max="2159" width="20.125" style="42" bestFit="1" customWidth="1"/>
    <col min="2160" max="2161" width="11" style="42"/>
    <col min="2162" max="2162" width="50.5" style="42" bestFit="1" customWidth="1"/>
    <col min="2163" max="2163" width="20.125" style="42" bestFit="1" customWidth="1"/>
    <col min="2164" max="2165" width="11" style="42"/>
    <col min="2166" max="2166" width="52.5" style="42" bestFit="1" customWidth="1"/>
    <col min="2167" max="2167" width="20.125" style="42" bestFit="1" customWidth="1"/>
    <col min="2168" max="2169" width="11" style="42"/>
    <col min="2170" max="2170" width="52.5" style="42" bestFit="1" customWidth="1"/>
    <col min="2171" max="2173" width="11" style="42"/>
    <col min="2174" max="2174" width="51.25" style="42" bestFit="1" customWidth="1"/>
    <col min="2175" max="2177" width="11" style="42"/>
    <col min="2178" max="2178" width="54.625" style="42" bestFit="1" customWidth="1"/>
    <col min="2179" max="2179" width="19.5" style="42" bestFit="1" customWidth="1"/>
    <col min="2180" max="2181" width="11" style="42"/>
    <col min="2182" max="2182" width="51.25" style="42" bestFit="1" customWidth="1"/>
    <col min="2183" max="2185" width="11" style="42"/>
    <col min="2186" max="2186" width="54.625" style="42" bestFit="1" customWidth="1"/>
    <col min="2187" max="2189" width="11" style="42"/>
    <col min="2190" max="2190" width="41.5" style="42" bestFit="1" customWidth="1"/>
    <col min="2191" max="2193" width="11" style="42"/>
    <col min="2194" max="2194" width="43.75" style="42" bestFit="1" customWidth="1"/>
    <col min="2195" max="2197" width="11" style="42"/>
    <col min="2198" max="2198" width="51" style="42" bestFit="1" customWidth="1"/>
    <col min="2199" max="2201" width="11" style="42"/>
    <col min="2202" max="2202" width="57.75" style="42" bestFit="1" customWidth="1"/>
    <col min="2203" max="2205" width="11" style="42"/>
    <col min="2206" max="2206" width="39.75" style="42" bestFit="1" customWidth="1"/>
    <col min="2207" max="2209" width="11" style="42"/>
    <col min="2210" max="2210" width="42.875" style="42" bestFit="1" customWidth="1"/>
    <col min="2211" max="2213" width="11" style="42"/>
    <col min="2214" max="2214" width="40" style="42" bestFit="1" customWidth="1"/>
    <col min="2215" max="2217" width="11" style="42"/>
    <col min="2218" max="2218" width="38.875" style="42" bestFit="1" customWidth="1"/>
    <col min="2219" max="2221" width="11" style="42"/>
    <col min="2222" max="2222" width="41.5" style="42" bestFit="1" customWidth="1"/>
    <col min="2223" max="2225" width="11" style="42"/>
    <col min="2226" max="2226" width="39.75" style="42" bestFit="1" customWidth="1"/>
    <col min="2227" max="2229" width="11" style="42"/>
    <col min="2230" max="2230" width="37.5" style="42" bestFit="1" customWidth="1"/>
    <col min="2231" max="2233" width="11" style="42"/>
    <col min="2234" max="2234" width="35" style="42" bestFit="1" customWidth="1"/>
    <col min="2235" max="2237" width="11" style="42"/>
    <col min="2238" max="2238" width="35.25" style="42" bestFit="1" customWidth="1"/>
    <col min="2239" max="2241" width="11" style="42"/>
    <col min="2242" max="2242" width="42.75" style="42" bestFit="1" customWidth="1"/>
    <col min="2243" max="2245" width="11" style="42"/>
    <col min="2246" max="2246" width="35" style="42" bestFit="1" customWidth="1"/>
    <col min="2247" max="2249" width="11" style="42"/>
    <col min="2250" max="2250" width="42.875" style="42" bestFit="1" customWidth="1"/>
    <col min="2251" max="2253" width="11" style="42"/>
    <col min="2254" max="2254" width="35.25" style="42" bestFit="1" customWidth="1"/>
    <col min="2255" max="2257" width="11" style="42"/>
    <col min="2258" max="2258" width="42.75" style="42" bestFit="1" customWidth="1"/>
    <col min="2259" max="2261" width="11" style="42"/>
    <col min="2262" max="2262" width="51.375" style="42" bestFit="1" customWidth="1"/>
    <col min="2263" max="2265" width="11" style="42"/>
    <col min="2266" max="2266" width="42.875" style="42" bestFit="1" customWidth="1"/>
    <col min="2267" max="2269" width="11" style="42"/>
    <col min="2270" max="2270" width="35" style="42" bestFit="1" customWidth="1"/>
    <col min="2271" max="2273" width="11" style="42"/>
    <col min="2274" max="2274" width="59.25" style="42" bestFit="1" customWidth="1"/>
    <col min="2275" max="2277" width="11" style="42"/>
    <col min="2278" max="2278" width="67.5" style="42" bestFit="1" customWidth="1"/>
    <col min="2279" max="2304" width="11" style="42"/>
    <col min="2305" max="2305" width="16.5" style="42" bestFit="1" customWidth="1"/>
    <col min="2306" max="2306" width="15.5" style="42" customWidth="1"/>
    <col min="2307" max="2307" width="28.125" style="42" customWidth="1"/>
    <col min="2308" max="2308" width="44.875" style="42" bestFit="1" customWidth="1"/>
    <col min="2309" max="2310" width="44.875" style="42" customWidth="1"/>
    <col min="2311" max="2311" width="59.5" style="42" bestFit="1" customWidth="1"/>
    <col min="2312" max="2312" width="10.5" style="42" customWidth="1"/>
    <col min="2313" max="2313" width="13.625" style="42" customWidth="1"/>
    <col min="2314" max="2314" width="19.625" style="42" customWidth="1"/>
    <col min="2315" max="2315" width="22.625" style="42" customWidth="1"/>
    <col min="2316" max="2316" width="66.5" style="42" bestFit="1" customWidth="1"/>
    <col min="2317" max="2317" width="96.5" style="42" bestFit="1" customWidth="1"/>
    <col min="2318" max="2318" width="67.25" style="42" bestFit="1" customWidth="1"/>
    <col min="2319" max="2320" width="16.125" style="42" customWidth="1"/>
    <col min="2321" max="2321" width="40.125" style="42" bestFit="1" customWidth="1"/>
    <col min="2322" max="2322" width="95.125" style="42" bestFit="1" customWidth="1"/>
    <col min="2323" max="2324" width="13.625" style="42" customWidth="1"/>
    <col min="2325" max="2325" width="25.125" style="42" bestFit="1" customWidth="1"/>
    <col min="2326" max="2326" width="63.5" style="42" customWidth="1"/>
    <col min="2327" max="2327" width="14.625" style="42" customWidth="1"/>
    <col min="2328" max="2328" width="13.625" style="42" customWidth="1"/>
    <col min="2329" max="2329" width="23.5" style="42" bestFit="1" customWidth="1"/>
    <col min="2330" max="2330" width="58.5" style="42" bestFit="1" customWidth="1"/>
    <col min="2331" max="2332" width="14.625" style="42" customWidth="1"/>
    <col min="2333" max="2333" width="27.375" style="42" bestFit="1" customWidth="1"/>
    <col min="2334" max="2334" width="57.625" style="42" bestFit="1" customWidth="1"/>
    <col min="2335" max="2335" width="12.625" style="42" customWidth="1"/>
    <col min="2336" max="2337" width="12.5" style="42" customWidth="1"/>
    <col min="2338" max="2338" width="65" style="42" bestFit="1" customWidth="1"/>
    <col min="2339" max="2339" width="13.875" style="42" customWidth="1"/>
    <col min="2340" max="2341" width="12.125" style="42" customWidth="1"/>
    <col min="2342" max="2342" width="65" style="42" bestFit="1" customWidth="1"/>
    <col min="2343" max="2345" width="11" style="42"/>
    <col min="2346" max="2346" width="67.125" style="42" bestFit="1" customWidth="1"/>
    <col min="2347" max="2349" width="11" style="42"/>
    <col min="2350" max="2350" width="59.625" style="42" bestFit="1" customWidth="1"/>
    <col min="2351" max="2351" width="17.75" style="42" bestFit="1" customWidth="1"/>
    <col min="2352" max="2353" width="11" style="42"/>
    <col min="2354" max="2354" width="59.625" style="42" bestFit="1" customWidth="1"/>
    <col min="2355" max="2355" width="19" style="42" bestFit="1" customWidth="1"/>
    <col min="2356" max="2357" width="11" style="42"/>
    <col min="2358" max="2358" width="67.125" style="42" bestFit="1" customWidth="1"/>
    <col min="2359" max="2359" width="20.125" style="42" bestFit="1" customWidth="1"/>
    <col min="2360" max="2361" width="11" style="42"/>
    <col min="2362" max="2362" width="59.625" style="42" bestFit="1" customWidth="1"/>
    <col min="2363" max="2365" width="11" style="42"/>
    <col min="2366" max="2366" width="67.125" style="42" bestFit="1" customWidth="1"/>
    <col min="2367" max="2367" width="20.125" style="42" bestFit="1" customWidth="1"/>
    <col min="2368" max="2369" width="11" style="42"/>
    <col min="2370" max="2370" width="62.75" style="42" bestFit="1" customWidth="1"/>
    <col min="2371" max="2373" width="11" style="42"/>
    <col min="2374" max="2374" width="64.75" style="42" bestFit="1" customWidth="1"/>
    <col min="2375" max="2377" width="11" style="42"/>
    <col min="2378" max="2378" width="51.375" style="42" bestFit="1" customWidth="1"/>
    <col min="2379" max="2381" width="11" style="42"/>
    <col min="2382" max="2382" width="50.5" style="42" bestFit="1" customWidth="1"/>
    <col min="2383" max="2385" width="11" style="42"/>
    <col min="2386" max="2386" width="64.75" style="42" bestFit="1" customWidth="1"/>
    <col min="2387" max="2389" width="11" style="42"/>
    <col min="2390" max="2390" width="51.125" style="42" bestFit="1" customWidth="1"/>
    <col min="2391" max="2393" width="11" style="42"/>
    <col min="2394" max="2394" width="52" style="42" bestFit="1" customWidth="1"/>
    <col min="2395" max="2397" width="11" style="42"/>
    <col min="2398" max="2398" width="51" style="42" bestFit="1" customWidth="1"/>
    <col min="2399" max="2399" width="20.125" style="42" bestFit="1" customWidth="1"/>
    <col min="2400" max="2401" width="11" style="42"/>
    <col min="2402" max="2402" width="62.75" style="42" bestFit="1" customWidth="1"/>
    <col min="2403" max="2405" width="11" style="42"/>
    <col min="2406" max="2406" width="52" style="42" bestFit="1" customWidth="1"/>
    <col min="2407" max="2407" width="20.125" style="42" bestFit="1" customWidth="1"/>
    <col min="2408" max="2409" width="11" style="42"/>
    <col min="2410" max="2410" width="50.5" style="42" bestFit="1" customWidth="1"/>
    <col min="2411" max="2413" width="11" style="42"/>
    <col min="2414" max="2414" width="64.875" style="42" bestFit="1" customWidth="1"/>
    <col min="2415" max="2415" width="20.125" style="42" bestFit="1" customWidth="1"/>
    <col min="2416" max="2417" width="11" style="42"/>
    <col min="2418" max="2418" width="50.5" style="42" bestFit="1" customWidth="1"/>
    <col min="2419" max="2419" width="20.125" style="42" bestFit="1" customWidth="1"/>
    <col min="2420" max="2421" width="11" style="42"/>
    <col min="2422" max="2422" width="52.5" style="42" bestFit="1" customWidth="1"/>
    <col min="2423" max="2423" width="20.125" style="42" bestFit="1" customWidth="1"/>
    <col min="2424" max="2425" width="11" style="42"/>
    <col min="2426" max="2426" width="52.5" style="42" bestFit="1" customWidth="1"/>
    <col min="2427" max="2429" width="11" style="42"/>
    <col min="2430" max="2430" width="51.25" style="42" bestFit="1" customWidth="1"/>
    <col min="2431" max="2433" width="11" style="42"/>
    <col min="2434" max="2434" width="54.625" style="42" bestFit="1" customWidth="1"/>
    <col min="2435" max="2435" width="19.5" style="42" bestFit="1" customWidth="1"/>
    <col min="2436" max="2437" width="11" style="42"/>
    <col min="2438" max="2438" width="51.25" style="42" bestFit="1" customWidth="1"/>
    <col min="2439" max="2441" width="11" style="42"/>
    <col min="2442" max="2442" width="54.625" style="42" bestFit="1" customWidth="1"/>
    <col min="2443" max="2445" width="11" style="42"/>
    <col min="2446" max="2446" width="41.5" style="42" bestFit="1" customWidth="1"/>
    <col min="2447" max="2449" width="11" style="42"/>
    <col min="2450" max="2450" width="43.75" style="42" bestFit="1" customWidth="1"/>
    <col min="2451" max="2453" width="11" style="42"/>
    <col min="2454" max="2454" width="51" style="42" bestFit="1" customWidth="1"/>
    <col min="2455" max="2457" width="11" style="42"/>
    <col min="2458" max="2458" width="57.75" style="42" bestFit="1" customWidth="1"/>
    <col min="2459" max="2461" width="11" style="42"/>
    <col min="2462" max="2462" width="39.75" style="42" bestFit="1" customWidth="1"/>
    <col min="2463" max="2465" width="11" style="42"/>
    <col min="2466" max="2466" width="42.875" style="42" bestFit="1" customWidth="1"/>
    <col min="2467" max="2469" width="11" style="42"/>
    <col min="2470" max="2470" width="40" style="42" bestFit="1" customWidth="1"/>
    <col min="2471" max="2473" width="11" style="42"/>
    <col min="2474" max="2474" width="38.875" style="42" bestFit="1" customWidth="1"/>
    <col min="2475" max="2477" width="11" style="42"/>
    <col min="2478" max="2478" width="41.5" style="42" bestFit="1" customWidth="1"/>
    <col min="2479" max="2481" width="11" style="42"/>
    <col min="2482" max="2482" width="39.75" style="42" bestFit="1" customWidth="1"/>
    <col min="2483" max="2485" width="11" style="42"/>
    <col min="2486" max="2486" width="37.5" style="42" bestFit="1" customWidth="1"/>
    <col min="2487" max="2489" width="11" style="42"/>
    <col min="2490" max="2490" width="35" style="42" bestFit="1" customWidth="1"/>
    <col min="2491" max="2493" width="11" style="42"/>
    <col min="2494" max="2494" width="35.25" style="42" bestFit="1" customWidth="1"/>
    <col min="2495" max="2497" width="11" style="42"/>
    <col min="2498" max="2498" width="42.75" style="42" bestFit="1" customWidth="1"/>
    <col min="2499" max="2501" width="11" style="42"/>
    <col min="2502" max="2502" width="35" style="42" bestFit="1" customWidth="1"/>
    <col min="2503" max="2505" width="11" style="42"/>
    <col min="2506" max="2506" width="42.875" style="42" bestFit="1" customWidth="1"/>
    <col min="2507" max="2509" width="11" style="42"/>
    <col min="2510" max="2510" width="35.25" style="42" bestFit="1" customWidth="1"/>
    <col min="2511" max="2513" width="11" style="42"/>
    <col min="2514" max="2514" width="42.75" style="42" bestFit="1" customWidth="1"/>
    <col min="2515" max="2517" width="11" style="42"/>
    <col min="2518" max="2518" width="51.375" style="42" bestFit="1" customWidth="1"/>
    <col min="2519" max="2521" width="11" style="42"/>
    <col min="2522" max="2522" width="42.875" style="42" bestFit="1" customWidth="1"/>
    <col min="2523" max="2525" width="11" style="42"/>
    <col min="2526" max="2526" width="35" style="42" bestFit="1" customWidth="1"/>
    <col min="2527" max="2529" width="11" style="42"/>
    <col min="2530" max="2530" width="59.25" style="42" bestFit="1" customWidth="1"/>
    <col min="2531" max="2533" width="11" style="42"/>
    <col min="2534" max="2534" width="67.5" style="42" bestFit="1" customWidth="1"/>
    <col min="2535" max="2560" width="11" style="42"/>
    <col min="2561" max="2561" width="16.5" style="42" bestFit="1" customWidth="1"/>
    <col min="2562" max="2562" width="15.5" style="42" customWidth="1"/>
    <col min="2563" max="2563" width="28.125" style="42" customWidth="1"/>
    <col min="2564" max="2564" width="44.875" style="42" bestFit="1" customWidth="1"/>
    <col min="2565" max="2566" width="44.875" style="42" customWidth="1"/>
    <col min="2567" max="2567" width="59.5" style="42" bestFit="1" customWidth="1"/>
    <col min="2568" max="2568" width="10.5" style="42" customWidth="1"/>
    <col min="2569" max="2569" width="13.625" style="42" customWidth="1"/>
    <col min="2570" max="2570" width="19.625" style="42" customWidth="1"/>
    <col min="2571" max="2571" width="22.625" style="42" customWidth="1"/>
    <col min="2572" max="2572" width="66.5" style="42" bestFit="1" customWidth="1"/>
    <col min="2573" max="2573" width="96.5" style="42" bestFit="1" customWidth="1"/>
    <col min="2574" max="2574" width="67.25" style="42" bestFit="1" customWidth="1"/>
    <col min="2575" max="2576" width="16.125" style="42" customWidth="1"/>
    <col min="2577" max="2577" width="40.125" style="42" bestFit="1" customWidth="1"/>
    <col min="2578" max="2578" width="95.125" style="42" bestFit="1" customWidth="1"/>
    <col min="2579" max="2580" width="13.625" style="42" customWidth="1"/>
    <col min="2581" max="2581" width="25.125" style="42" bestFit="1" customWidth="1"/>
    <col min="2582" max="2582" width="63.5" style="42" customWidth="1"/>
    <col min="2583" max="2583" width="14.625" style="42" customWidth="1"/>
    <col min="2584" max="2584" width="13.625" style="42" customWidth="1"/>
    <col min="2585" max="2585" width="23.5" style="42" bestFit="1" customWidth="1"/>
    <col min="2586" max="2586" width="58.5" style="42" bestFit="1" customWidth="1"/>
    <col min="2587" max="2588" width="14.625" style="42" customWidth="1"/>
    <col min="2589" max="2589" width="27.375" style="42" bestFit="1" customWidth="1"/>
    <col min="2590" max="2590" width="57.625" style="42" bestFit="1" customWidth="1"/>
    <col min="2591" max="2591" width="12.625" style="42" customWidth="1"/>
    <col min="2592" max="2593" width="12.5" style="42" customWidth="1"/>
    <col min="2594" max="2594" width="65" style="42" bestFit="1" customWidth="1"/>
    <col min="2595" max="2595" width="13.875" style="42" customWidth="1"/>
    <col min="2596" max="2597" width="12.125" style="42" customWidth="1"/>
    <col min="2598" max="2598" width="65" style="42" bestFit="1" customWidth="1"/>
    <col min="2599" max="2601" width="11" style="42"/>
    <col min="2602" max="2602" width="67.125" style="42" bestFit="1" customWidth="1"/>
    <col min="2603" max="2605" width="11" style="42"/>
    <col min="2606" max="2606" width="59.625" style="42" bestFit="1" customWidth="1"/>
    <col min="2607" max="2607" width="17.75" style="42" bestFit="1" customWidth="1"/>
    <col min="2608" max="2609" width="11" style="42"/>
    <col min="2610" max="2610" width="59.625" style="42" bestFit="1" customWidth="1"/>
    <col min="2611" max="2611" width="19" style="42" bestFit="1" customWidth="1"/>
    <col min="2612" max="2613" width="11" style="42"/>
    <col min="2614" max="2614" width="67.125" style="42" bestFit="1" customWidth="1"/>
    <col min="2615" max="2615" width="20.125" style="42" bestFit="1" customWidth="1"/>
    <col min="2616" max="2617" width="11" style="42"/>
    <col min="2618" max="2618" width="59.625" style="42" bestFit="1" customWidth="1"/>
    <col min="2619" max="2621" width="11" style="42"/>
    <col min="2622" max="2622" width="67.125" style="42" bestFit="1" customWidth="1"/>
    <col min="2623" max="2623" width="20.125" style="42" bestFit="1" customWidth="1"/>
    <col min="2624" max="2625" width="11" style="42"/>
    <col min="2626" max="2626" width="62.75" style="42" bestFit="1" customWidth="1"/>
    <col min="2627" max="2629" width="11" style="42"/>
    <col min="2630" max="2630" width="64.75" style="42" bestFit="1" customWidth="1"/>
    <col min="2631" max="2633" width="11" style="42"/>
    <col min="2634" max="2634" width="51.375" style="42" bestFit="1" customWidth="1"/>
    <col min="2635" max="2637" width="11" style="42"/>
    <col min="2638" max="2638" width="50.5" style="42" bestFit="1" customWidth="1"/>
    <col min="2639" max="2641" width="11" style="42"/>
    <col min="2642" max="2642" width="64.75" style="42" bestFit="1" customWidth="1"/>
    <col min="2643" max="2645" width="11" style="42"/>
    <col min="2646" max="2646" width="51.125" style="42" bestFit="1" customWidth="1"/>
    <col min="2647" max="2649" width="11" style="42"/>
    <col min="2650" max="2650" width="52" style="42" bestFit="1" customWidth="1"/>
    <col min="2651" max="2653" width="11" style="42"/>
    <col min="2654" max="2654" width="51" style="42" bestFit="1" customWidth="1"/>
    <col min="2655" max="2655" width="20.125" style="42" bestFit="1" customWidth="1"/>
    <col min="2656" max="2657" width="11" style="42"/>
    <col min="2658" max="2658" width="62.75" style="42" bestFit="1" customWidth="1"/>
    <col min="2659" max="2661" width="11" style="42"/>
    <col min="2662" max="2662" width="52" style="42" bestFit="1" customWidth="1"/>
    <col min="2663" max="2663" width="20.125" style="42" bestFit="1" customWidth="1"/>
    <col min="2664" max="2665" width="11" style="42"/>
    <col min="2666" max="2666" width="50.5" style="42" bestFit="1" customWidth="1"/>
    <col min="2667" max="2669" width="11" style="42"/>
    <col min="2670" max="2670" width="64.875" style="42" bestFit="1" customWidth="1"/>
    <col min="2671" max="2671" width="20.125" style="42" bestFit="1" customWidth="1"/>
    <col min="2672" max="2673" width="11" style="42"/>
    <col min="2674" max="2674" width="50.5" style="42" bestFit="1" customWidth="1"/>
    <col min="2675" max="2675" width="20.125" style="42" bestFit="1" customWidth="1"/>
    <col min="2676" max="2677" width="11" style="42"/>
    <col min="2678" max="2678" width="52.5" style="42" bestFit="1" customWidth="1"/>
    <col min="2679" max="2679" width="20.125" style="42" bestFit="1" customWidth="1"/>
    <col min="2680" max="2681" width="11" style="42"/>
    <col min="2682" max="2682" width="52.5" style="42" bestFit="1" customWidth="1"/>
    <col min="2683" max="2685" width="11" style="42"/>
    <col min="2686" max="2686" width="51.25" style="42" bestFit="1" customWidth="1"/>
    <col min="2687" max="2689" width="11" style="42"/>
    <col min="2690" max="2690" width="54.625" style="42" bestFit="1" customWidth="1"/>
    <col min="2691" max="2691" width="19.5" style="42" bestFit="1" customWidth="1"/>
    <col min="2692" max="2693" width="11" style="42"/>
    <col min="2694" max="2694" width="51.25" style="42" bestFit="1" customWidth="1"/>
    <col min="2695" max="2697" width="11" style="42"/>
    <col min="2698" max="2698" width="54.625" style="42" bestFit="1" customWidth="1"/>
    <col min="2699" max="2701" width="11" style="42"/>
    <col min="2702" max="2702" width="41.5" style="42" bestFit="1" customWidth="1"/>
    <col min="2703" max="2705" width="11" style="42"/>
    <col min="2706" max="2706" width="43.75" style="42" bestFit="1" customWidth="1"/>
    <col min="2707" max="2709" width="11" style="42"/>
    <col min="2710" max="2710" width="51" style="42" bestFit="1" customWidth="1"/>
    <col min="2711" max="2713" width="11" style="42"/>
    <col min="2714" max="2714" width="57.75" style="42" bestFit="1" customWidth="1"/>
    <col min="2715" max="2717" width="11" style="42"/>
    <col min="2718" max="2718" width="39.75" style="42" bestFit="1" customWidth="1"/>
    <col min="2719" max="2721" width="11" style="42"/>
    <col min="2722" max="2722" width="42.875" style="42" bestFit="1" customWidth="1"/>
    <col min="2723" max="2725" width="11" style="42"/>
    <col min="2726" max="2726" width="40" style="42" bestFit="1" customWidth="1"/>
    <col min="2727" max="2729" width="11" style="42"/>
    <col min="2730" max="2730" width="38.875" style="42" bestFit="1" customWidth="1"/>
    <col min="2731" max="2733" width="11" style="42"/>
    <col min="2734" max="2734" width="41.5" style="42" bestFit="1" customWidth="1"/>
    <col min="2735" max="2737" width="11" style="42"/>
    <col min="2738" max="2738" width="39.75" style="42" bestFit="1" customWidth="1"/>
    <col min="2739" max="2741" width="11" style="42"/>
    <col min="2742" max="2742" width="37.5" style="42" bestFit="1" customWidth="1"/>
    <col min="2743" max="2745" width="11" style="42"/>
    <col min="2746" max="2746" width="35" style="42" bestFit="1" customWidth="1"/>
    <col min="2747" max="2749" width="11" style="42"/>
    <col min="2750" max="2750" width="35.25" style="42" bestFit="1" customWidth="1"/>
    <col min="2751" max="2753" width="11" style="42"/>
    <col min="2754" max="2754" width="42.75" style="42" bestFit="1" customWidth="1"/>
    <col min="2755" max="2757" width="11" style="42"/>
    <col min="2758" max="2758" width="35" style="42" bestFit="1" customWidth="1"/>
    <col min="2759" max="2761" width="11" style="42"/>
    <col min="2762" max="2762" width="42.875" style="42" bestFit="1" customWidth="1"/>
    <col min="2763" max="2765" width="11" style="42"/>
    <col min="2766" max="2766" width="35.25" style="42" bestFit="1" customWidth="1"/>
    <col min="2767" max="2769" width="11" style="42"/>
    <col min="2770" max="2770" width="42.75" style="42" bestFit="1" customWidth="1"/>
    <col min="2771" max="2773" width="11" style="42"/>
    <col min="2774" max="2774" width="51.375" style="42" bestFit="1" customWidth="1"/>
    <col min="2775" max="2777" width="11" style="42"/>
    <col min="2778" max="2778" width="42.875" style="42" bestFit="1" customWidth="1"/>
    <col min="2779" max="2781" width="11" style="42"/>
    <col min="2782" max="2782" width="35" style="42" bestFit="1" customWidth="1"/>
    <col min="2783" max="2785" width="11" style="42"/>
    <col min="2786" max="2786" width="59.25" style="42" bestFit="1" customWidth="1"/>
    <col min="2787" max="2789" width="11" style="42"/>
    <col min="2790" max="2790" width="67.5" style="42" bestFit="1" customWidth="1"/>
    <col min="2791" max="2816" width="11" style="42"/>
    <col min="2817" max="2817" width="16.5" style="42" bestFit="1" customWidth="1"/>
    <col min="2818" max="2818" width="15.5" style="42" customWidth="1"/>
    <col min="2819" max="2819" width="28.125" style="42" customWidth="1"/>
    <col min="2820" max="2820" width="44.875" style="42" bestFit="1" customWidth="1"/>
    <col min="2821" max="2822" width="44.875" style="42" customWidth="1"/>
    <col min="2823" max="2823" width="59.5" style="42" bestFit="1" customWidth="1"/>
    <col min="2824" max="2824" width="10.5" style="42" customWidth="1"/>
    <col min="2825" max="2825" width="13.625" style="42" customWidth="1"/>
    <col min="2826" max="2826" width="19.625" style="42" customWidth="1"/>
    <col min="2827" max="2827" width="22.625" style="42" customWidth="1"/>
    <col min="2828" max="2828" width="66.5" style="42" bestFit="1" customWidth="1"/>
    <col min="2829" max="2829" width="96.5" style="42" bestFit="1" customWidth="1"/>
    <col min="2830" max="2830" width="67.25" style="42" bestFit="1" customWidth="1"/>
    <col min="2831" max="2832" width="16.125" style="42" customWidth="1"/>
    <col min="2833" max="2833" width="40.125" style="42" bestFit="1" customWidth="1"/>
    <col min="2834" max="2834" width="95.125" style="42" bestFit="1" customWidth="1"/>
    <col min="2835" max="2836" width="13.625" style="42" customWidth="1"/>
    <col min="2837" max="2837" width="25.125" style="42" bestFit="1" customWidth="1"/>
    <col min="2838" max="2838" width="63.5" style="42" customWidth="1"/>
    <col min="2839" max="2839" width="14.625" style="42" customWidth="1"/>
    <col min="2840" max="2840" width="13.625" style="42" customWidth="1"/>
    <col min="2841" max="2841" width="23.5" style="42" bestFit="1" customWidth="1"/>
    <col min="2842" max="2842" width="58.5" style="42" bestFit="1" customWidth="1"/>
    <col min="2843" max="2844" width="14.625" style="42" customWidth="1"/>
    <col min="2845" max="2845" width="27.375" style="42" bestFit="1" customWidth="1"/>
    <col min="2846" max="2846" width="57.625" style="42" bestFit="1" customWidth="1"/>
    <col min="2847" max="2847" width="12.625" style="42" customWidth="1"/>
    <col min="2848" max="2849" width="12.5" style="42" customWidth="1"/>
    <col min="2850" max="2850" width="65" style="42" bestFit="1" customWidth="1"/>
    <col min="2851" max="2851" width="13.875" style="42" customWidth="1"/>
    <col min="2852" max="2853" width="12.125" style="42" customWidth="1"/>
    <col min="2854" max="2854" width="65" style="42" bestFit="1" customWidth="1"/>
    <col min="2855" max="2857" width="11" style="42"/>
    <col min="2858" max="2858" width="67.125" style="42" bestFit="1" customWidth="1"/>
    <col min="2859" max="2861" width="11" style="42"/>
    <col min="2862" max="2862" width="59.625" style="42" bestFit="1" customWidth="1"/>
    <col min="2863" max="2863" width="17.75" style="42" bestFit="1" customWidth="1"/>
    <col min="2864" max="2865" width="11" style="42"/>
    <col min="2866" max="2866" width="59.625" style="42" bestFit="1" customWidth="1"/>
    <col min="2867" max="2867" width="19" style="42" bestFit="1" customWidth="1"/>
    <col min="2868" max="2869" width="11" style="42"/>
    <col min="2870" max="2870" width="67.125" style="42" bestFit="1" customWidth="1"/>
    <col min="2871" max="2871" width="20.125" style="42" bestFit="1" customWidth="1"/>
    <col min="2872" max="2873" width="11" style="42"/>
    <col min="2874" max="2874" width="59.625" style="42" bestFit="1" customWidth="1"/>
    <col min="2875" max="2877" width="11" style="42"/>
    <col min="2878" max="2878" width="67.125" style="42" bestFit="1" customWidth="1"/>
    <col min="2879" max="2879" width="20.125" style="42" bestFit="1" customWidth="1"/>
    <col min="2880" max="2881" width="11" style="42"/>
    <col min="2882" max="2882" width="62.75" style="42" bestFit="1" customWidth="1"/>
    <col min="2883" max="2885" width="11" style="42"/>
    <col min="2886" max="2886" width="64.75" style="42" bestFit="1" customWidth="1"/>
    <col min="2887" max="2889" width="11" style="42"/>
    <col min="2890" max="2890" width="51.375" style="42" bestFit="1" customWidth="1"/>
    <col min="2891" max="2893" width="11" style="42"/>
    <col min="2894" max="2894" width="50.5" style="42" bestFit="1" customWidth="1"/>
    <col min="2895" max="2897" width="11" style="42"/>
    <col min="2898" max="2898" width="64.75" style="42" bestFit="1" customWidth="1"/>
    <col min="2899" max="2901" width="11" style="42"/>
    <col min="2902" max="2902" width="51.125" style="42" bestFit="1" customWidth="1"/>
    <col min="2903" max="2905" width="11" style="42"/>
    <col min="2906" max="2906" width="52" style="42" bestFit="1" customWidth="1"/>
    <col min="2907" max="2909" width="11" style="42"/>
    <col min="2910" max="2910" width="51" style="42" bestFit="1" customWidth="1"/>
    <col min="2911" max="2911" width="20.125" style="42" bestFit="1" customWidth="1"/>
    <col min="2912" max="2913" width="11" style="42"/>
    <col min="2914" max="2914" width="62.75" style="42" bestFit="1" customWidth="1"/>
    <col min="2915" max="2917" width="11" style="42"/>
    <col min="2918" max="2918" width="52" style="42" bestFit="1" customWidth="1"/>
    <col min="2919" max="2919" width="20.125" style="42" bestFit="1" customWidth="1"/>
    <col min="2920" max="2921" width="11" style="42"/>
    <col min="2922" max="2922" width="50.5" style="42" bestFit="1" customWidth="1"/>
    <col min="2923" max="2925" width="11" style="42"/>
    <col min="2926" max="2926" width="64.875" style="42" bestFit="1" customWidth="1"/>
    <col min="2927" max="2927" width="20.125" style="42" bestFit="1" customWidth="1"/>
    <col min="2928" max="2929" width="11" style="42"/>
    <col min="2930" max="2930" width="50.5" style="42" bestFit="1" customWidth="1"/>
    <col min="2931" max="2931" width="20.125" style="42" bestFit="1" customWidth="1"/>
    <col min="2932" max="2933" width="11" style="42"/>
    <col min="2934" max="2934" width="52.5" style="42" bestFit="1" customWidth="1"/>
    <col min="2935" max="2935" width="20.125" style="42" bestFit="1" customWidth="1"/>
    <col min="2936" max="2937" width="11" style="42"/>
    <col min="2938" max="2938" width="52.5" style="42" bestFit="1" customWidth="1"/>
    <col min="2939" max="2941" width="11" style="42"/>
    <col min="2942" max="2942" width="51.25" style="42" bestFit="1" customWidth="1"/>
    <col min="2943" max="2945" width="11" style="42"/>
    <col min="2946" max="2946" width="54.625" style="42" bestFit="1" customWidth="1"/>
    <col min="2947" max="2947" width="19.5" style="42" bestFit="1" customWidth="1"/>
    <col min="2948" max="2949" width="11" style="42"/>
    <col min="2950" max="2950" width="51.25" style="42" bestFit="1" customWidth="1"/>
    <col min="2951" max="2953" width="11" style="42"/>
    <col min="2954" max="2954" width="54.625" style="42" bestFit="1" customWidth="1"/>
    <col min="2955" max="2957" width="11" style="42"/>
    <col min="2958" max="2958" width="41.5" style="42" bestFit="1" customWidth="1"/>
    <col min="2959" max="2961" width="11" style="42"/>
    <col min="2962" max="2962" width="43.75" style="42" bestFit="1" customWidth="1"/>
    <col min="2963" max="2965" width="11" style="42"/>
    <col min="2966" max="2966" width="51" style="42" bestFit="1" customWidth="1"/>
    <col min="2967" max="2969" width="11" style="42"/>
    <col min="2970" max="2970" width="57.75" style="42" bestFit="1" customWidth="1"/>
    <col min="2971" max="2973" width="11" style="42"/>
    <col min="2974" max="2974" width="39.75" style="42" bestFit="1" customWidth="1"/>
    <col min="2975" max="2977" width="11" style="42"/>
    <col min="2978" max="2978" width="42.875" style="42" bestFit="1" customWidth="1"/>
    <col min="2979" max="2981" width="11" style="42"/>
    <col min="2982" max="2982" width="40" style="42" bestFit="1" customWidth="1"/>
    <col min="2983" max="2985" width="11" style="42"/>
    <col min="2986" max="2986" width="38.875" style="42" bestFit="1" customWidth="1"/>
    <col min="2987" max="2989" width="11" style="42"/>
    <col min="2990" max="2990" width="41.5" style="42" bestFit="1" customWidth="1"/>
    <col min="2991" max="2993" width="11" style="42"/>
    <col min="2994" max="2994" width="39.75" style="42" bestFit="1" customWidth="1"/>
    <col min="2995" max="2997" width="11" style="42"/>
    <col min="2998" max="2998" width="37.5" style="42" bestFit="1" customWidth="1"/>
    <col min="2999" max="3001" width="11" style="42"/>
    <col min="3002" max="3002" width="35" style="42" bestFit="1" customWidth="1"/>
    <col min="3003" max="3005" width="11" style="42"/>
    <col min="3006" max="3006" width="35.25" style="42" bestFit="1" customWidth="1"/>
    <col min="3007" max="3009" width="11" style="42"/>
    <col min="3010" max="3010" width="42.75" style="42" bestFit="1" customWidth="1"/>
    <col min="3011" max="3013" width="11" style="42"/>
    <col min="3014" max="3014" width="35" style="42" bestFit="1" customWidth="1"/>
    <col min="3015" max="3017" width="11" style="42"/>
    <col min="3018" max="3018" width="42.875" style="42" bestFit="1" customWidth="1"/>
    <col min="3019" max="3021" width="11" style="42"/>
    <col min="3022" max="3022" width="35.25" style="42" bestFit="1" customWidth="1"/>
    <col min="3023" max="3025" width="11" style="42"/>
    <col min="3026" max="3026" width="42.75" style="42" bestFit="1" customWidth="1"/>
    <col min="3027" max="3029" width="11" style="42"/>
    <col min="3030" max="3030" width="51.375" style="42" bestFit="1" customWidth="1"/>
    <col min="3031" max="3033" width="11" style="42"/>
    <col min="3034" max="3034" width="42.875" style="42" bestFit="1" customWidth="1"/>
    <col min="3035" max="3037" width="11" style="42"/>
    <col min="3038" max="3038" width="35" style="42" bestFit="1" customWidth="1"/>
    <col min="3039" max="3041" width="11" style="42"/>
    <col min="3042" max="3042" width="59.25" style="42" bestFit="1" customWidth="1"/>
    <col min="3043" max="3045" width="11" style="42"/>
    <col min="3046" max="3046" width="67.5" style="42" bestFit="1" customWidth="1"/>
    <col min="3047" max="3072" width="11" style="42"/>
    <col min="3073" max="3073" width="16.5" style="42" bestFit="1" customWidth="1"/>
    <col min="3074" max="3074" width="15.5" style="42" customWidth="1"/>
    <col min="3075" max="3075" width="28.125" style="42" customWidth="1"/>
    <col min="3076" max="3076" width="44.875" style="42" bestFit="1" customWidth="1"/>
    <col min="3077" max="3078" width="44.875" style="42" customWidth="1"/>
    <col min="3079" max="3079" width="59.5" style="42" bestFit="1" customWidth="1"/>
    <col min="3080" max="3080" width="10.5" style="42" customWidth="1"/>
    <col min="3081" max="3081" width="13.625" style="42" customWidth="1"/>
    <col min="3082" max="3082" width="19.625" style="42" customWidth="1"/>
    <col min="3083" max="3083" width="22.625" style="42" customWidth="1"/>
    <col min="3084" max="3084" width="66.5" style="42" bestFit="1" customWidth="1"/>
    <col min="3085" max="3085" width="96.5" style="42" bestFit="1" customWidth="1"/>
    <col min="3086" max="3086" width="67.25" style="42" bestFit="1" customWidth="1"/>
    <col min="3087" max="3088" width="16.125" style="42" customWidth="1"/>
    <col min="3089" max="3089" width="40.125" style="42" bestFit="1" customWidth="1"/>
    <col min="3090" max="3090" width="95.125" style="42" bestFit="1" customWidth="1"/>
    <col min="3091" max="3092" width="13.625" style="42" customWidth="1"/>
    <col min="3093" max="3093" width="25.125" style="42" bestFit="1" customWidth="1"/>
    <col min="3094" max="3094" width="63.5" style="42" customWidth="1"/>
    <col min="3095" max="3095" width="14.625" style="42" customWidth="1"/>
    <col min="3096" max="3096" width="13.625" style="42" customWidth="1"/>
    <col min="3097" max="3097" width="23.5" style="42" bestFit="1" customWidth="1"/>
    <col min="3098" max="3098" width="58.5" style="42" bestFit="1" customWidth="1"/>
    <col min="3099" max="3100" width="14.625" style="42" customWidth="1"/>
    <col min="3101" max="3101" width="27.375" style="42" bestFit="1" customWidth="1"/>
    <col min="3102" max="3102" width="57.625" style="42" bestFit="1" customWidth="1"/>
    <col min="3103" max="3103" width="12.625" style="42" customWidth="1"/>
    <col min="3104" max="3105" width="12.5" style="42" customWidth="1"/>
    <col min="3106" max="3106" width="65" style="42" bestFit="1" customWidth="1"/>
    <col min="3107" max="3107" width="13.875" style="42" customWidth="1"/>
    <col min="3108" max="3109" width="12.125" style="42" customWidth="1"/>
    <col min="3110" max="3110" width="65" style="42" bestFit="1" customWidth="1"/>
    <col min="3111" max="3113" width="11" style="42"/>
    <col min="3114" max="3114" width="67.125" style="42" bestFit="1" customWidth="1"/>
    <col min="3115" max="3117" width="11" style="42"/>
    <col min="3118" max="3118" width="59.625" style="42" bestFit="1" customWidth="1"/>
    <col min="3119" max="3119" width="17.75" style="42" bestFit="1" customWidth="1"/>
    <col min="3120" max="3121" width="11" style="42"/>
    <col min="3122" max="3122" width="59.625" style="42" bestFit="1" customWidth="1"/>
    <col min="3123" max="3123" width="19" style="42" bestFit="1" customWidth="1"/>
    <col min="3124" max="3125" width="11" style="42"/>
    <col min="3126" max="3126" width="67.125" style="42" bestFit="1" customWidth="1"/>
    <col min="3127" max="3127" width="20.125" style="42" bestFit="1" customWidth="1"/>
    <col min="3128" max="3129" width="11" style="42"/>
    <col min="3130" max="3130" width="59.625" style="42" bestFit="1" customWidth="1"/>
    <col min="3131" max="3133" width="11" style="42"/>
    <col min="3134" max="3134" width="67.125" style="42" bestFit="1" customWidth="1"/>
    <col min="3135" max="3135" width="20.125" style="42" bestFit="1" customWidth="1"/>
    <col min="3136" max="3137" width="11" style="42"/>
    <col min="3138" max="3138" width="62.75" style="42" bestFit="1" customWidth="1"/>
    <col min="3139" max="3141" width="11" style="42"/>
    <col min="3142" max="3142" width="64.75" style="42" bestFit="1" customWidth="1"/>
    <col min="3143" max="3145" width="11" style="42"/>
    <col min="3146" max="3146" width="51.375" style="42" bestFit="1" customWidth="1"/>
    <col min="3147" max="3149" width="11" style="42"/>
    <col min="3150" max="3150" width="50.5" style="42" bestFit="1" customWidth="1"/>
    <col min="3151" max="3153" width="11" style="42"/>
    <col min="3154" max="3154" width="64.75" style="42" bestFit="1" customWidth="1"/>
    <col min="3155" max="3157" width="11" style="42"/>
    <col min="3158" max="3158" width="51.125" style="42" bestFit="1" customWidth="1"/>
    <col min="3159" max="3161" width="11" style="42"/>
    <col min="3162" max="3162" width="52" style="42" bestFit="1" customWidth="1"/>
    <col min="3163" max="3165" width="11" style="42"/>
    <col min="3166" max="3166" width="51" style="42" bestFit="1" customWidth="1"/>
    <col min="3167" max="3167" width="20.125" style="42" bestFit="1" customWidth="1"/>
    <col min="3168" max="3169" width="11" style="42"/>
    <col min="3170" max="3170" width="62.75" style="42" bestFit="1" customWidth="1"/>
    <col min="3171" max="3173" width="11" style="42"/>
    <col min="3174" max="3174" width="52" style="42" bestFit="1" customWidth="1"/>
    <col min="3175" max="3175" width="20.125" style="42" bestFit="1" customWidth="1"/>
    <col min="3176" max="3177" width="11" style="42"/>
    <col min="3178" max="3178" width="50.5" style="42" bestFit="1" customWidth="1"/>
    <col min="3179" max="3181" width="11" style="42"/>
    <col min="3182" max="3182" width="64.875" style="42" bestFit="1" customWidth="1"/>
    <col min="3183" max="3183" width="20.125" style="42" bestFit="1" customWidth="1"/>
    <col min="3184" max="3185" width="11" style="42"/>
    <col min="3186" max="3186" width="50.5" style="42" bestFit="1" customWidth="1"/>
    <col min="3187" max="3187" width="20.125" style="42" bestFit="1" customWidth="1"/>
    <col min="3188" max="3189" width="11" style="42"/>
    <col min="3190" max="3190" width="52.5" style="42" bestFit="1" customWidth="1"/>
    <col min="3191" max="3191" width="20.125" style="42" bestFit="1" customWidth="1"/>
    <col min="3192" max="3193" width="11" style="42"/>
    <col min="3194" max="3194" width="52.5" style="42" bestFit="1" customWidth="1"/>
    <col min="3195" max="3197" width="11" style="42"/>
    <col min="3198" max="3198" width="51.25" style="42" bestFit="1" customWidth="1"/>
    <col min="3199" max="3201" width="11" style="42"/>
    <col min="3202" max="3202" width="54.625" style="42" bestFit="1" customWidth="1"/>
    <col min="3203" max="3203" width="19.5" style="42" bestFit="1" customWidth="1"/>
    <col min="3204" max="3205" width="11" style="42"/>
    <col min="3206" max="3206" width="51.25" style="42" bestFit="1" customWidth="1"/>
    <col min="3207" max="3209" width="11" style="42"/>
    <col min="3210" max="3210" width="54.625" style="42" bestFit="1" customWidth="1"/>
    <col min="3211" max="3213" width="11" style="42"/>
    <col min="3214" max="3214" width="41.5" style="42" bestFit="1" customWidth="1"/>
    <col min="3215" max="3217" width="11" style="42"/>
    <col min="3218" max="3218" width="43.75" style="42" bestFit="1" customWidth="1"/>
    <col min="3219" max="3221" width="11" style="42"/>
    <col min="3222" max="3222" width="51" style="42" bestFit="1" customWidth="1"/>
    <col min="3223" max="3225" width="11" style="42"/>
    <col min="3226" max="3226" width="57.75" style="42" bestFit="1" customWidth="1"/>
    <col min="3227" max="3229" width="11" style="42"/>
    <col min="3230" max="3230" width="39.75" style="42" bestFit="1" customWidth="1"/>
    <col min="3231" max="3233" width="11" style="42"/>
    <col min="3234" max="3234" width="42.875" style="42" bestFit="1" customWidth="1"/>
    <col min="3235" max="3237" width="11" style="42"/>
    <col min="3238" max="3238" width="40" style="42" bestFit="1" customWidth="1"/>
    <col min="3239" max="3241" width="11" style="42"/>
    <col min="3242" max="3242" width="38.875" style="42" bestFit="1" customWidth="1"/>
    <col min="3243" max="3245" width="11" style="42"/>
    <col min="3246" max="3246" width="41.5" style="42" bestFit="1" customWidth="1"/>
    <col min="3247" max="3249" width="11" style="42"/>
    <col min="3250" max="3250" width="39.75" style="42" bestFit="1" customWidth="1"/>
    <col min="3251" max="3253" width="11" style="42"/>
    <col min="3254" max="3254" width="37.5" style="42" bestFit="1" customWidth="1"/>
    <col min="3255" max="3257" width="11" style="42"/>
    <col min="3258" max="3258" width="35" style="42" bestFit="1" customWidth="1"/>
    <col min="3259" max="3261" width="11" style="42"/>
    <col min="3262" max="3262" width="35.25" style="42" bestFit="1" customWidth="1"/>
    <col min="3263" max="3265" width="11" style="42"/>
    <col min="3266" max="3266" width="42.75" style="42" bestFit="1" customWidth="1"/>
    <col min="3267" max="3269" width="11" style="42"/>
    <col min="3270" max="3270" width="35" style="42" bestFit="1" customWidth="1"/>
    <col min="3271" max="3273" width="11" style="42"/>
    <col min="3274" max="3274" width="42.875" style="42" bestFit="1" customWidth="1"/>
    <col min="3275" max="3277" width="11" style="42"/>
    <col min="3278" max="3278" width="35.25" style="42" bestFit="1" customWidth="1"/>
    <col min="3279" max="3281" width="11" style="42"/>
    <col min="3282" max="3282" width="42.75" style="42" bestFit="1" customWidth="1"/>
    <col min="3283" max="3285" width="11" style="42"/>
    <col min="3286" max="3286" width="51.375" style="42" bestFit="1" customWidth="1"/>
    <col min="3287" max="3289" width="11" style="42"/>
    <col min="3290" max="3290" width="42.875" style="42" bestFit="1" customWidth="1"/>
    <col min="3291" max="3293" width="11" style="42"/>
    <col min="3294" max="3294" width="35" style="42" bestFit="1" customWidth="1"/>
    <col min="3295" max="3297" width="11" style="42"/>
    <col min="3298" max="3298" width="59.25" style="42" bestFit="1" customWidth="1"/>
    <col min="3299" max="3301" width="11" style="42"/>
    <col min="3302" max="3302" width="67.5" style="42" bestFit="1" customWidth="1"/>
    <col min="3303" max="3328" width="11" style="42"/>
    <col min="3329" max="3329" width="16.5" style="42" bestFit="1" customWidth="1"/>
    <col min="3330" max="3330" width="15.5" style="42" customWidth="1"/>
    <col min="3331" max="3331" width="28.125" style="42" customWidth="1"/>
    <col min="3332" max="3332" width="44.875" style="42" bestFit="1" customWidth="1"/>
    <col min="3333" max="3334" width="44.875" style="42" customWidth="1"/>
    <col min="3335" max="3335" width="59.5" style="42" bestFit="1" customWidth="1"/>
    <col min="3336" max="3336" width="10.5" style="42" customWidth="1"/>
    <col min="3337" max="3337" width="13.625" style="42" customWidth="1"/>
    <col min="3338" max="3338" width="19.625" style="42" customWidth="1"/>
    <col min="3339" max="3339" width="22.625" style="42" customWidth="1"/>
    <col min="3340" max="3340" width="66.5" style="42" bestFit="1" customWidth="1"/>
    <col min="3341" max="3341" width="96.5" style="42" bestFit="1" customWidth="1"/>
    <col min="3342" max="3342" width="67.25" style="42" bestFit="1" customWidth="1"/>
    <col min="3343" max="3344" width="16.125" style="42" customWidth="1"/>
    <col min="3345" max="3345" width="40.125" style="42" bestFit="1" customWidth="1"/>
    <col min="3346" max="3346" width="95.125" style="42" bestFit="1" customWidth="1"/>
    <col min="3347" max="3348" width="13.625" style="42" customWidth="1"/>
    <col min="3349" max="3349" width="25.125" style="42" bestFit="1" customWidth="1"/>
    <col min="3350" max="3350" width="63.5" style="42" customWidth="1"/>
    <col min="3351" max="3351" width="14.625" style="42" customWidth="1"/>
    <col min="3352" max="3352" width="13.625" style="42" customWidth="1"/>
    <col min="3353" max="3353" width="23.5" style="42" bestFit="1" customWidth="1"/>
    <col min="3354" max="3354" width="58.5" style="42" bestFit="1" customWidth="1"/>
    <col min="3355" max="3356" width="14.625" style="42" customWidth="1"/>
    <col min="3357" max="3357" width="27.375" style="42" bestFit="1" customWidth="1"/>
    <col min="3358" max="3358" width="57.625" style="42" bestFit="1" customWidth="1"/>
    <col min="3359" max="3359" width="12.625" style="42" customWidth="1"/>
    <col min="3360" max="3361" width="12.5" style="42" customWidth="1"/>
    <col min="3362" max="3362" width="65" style="42" bestFit="1" customWidth="1"/>
    <col min="3363" max="3363" width="13.875" style="42" customWidth="1"/>
    <col min="3364" max="3365" width="12.125" style="42" customWidth="1"/>
    <col min="3366" max="3366" width="65" style="42" bestFit="1" customWidth="1"/>
    <col min="3367" max="3369" width="11" style="42"/>
    <col min="3370" max="3370" width="67.125" style="42" bestFit="1" customWidth="1"/>
    <col min="3371" max="3373" width="11" style="42"/>
    <col min="3374" max="3374" width="59.625" style="42" bestFit="1" customWidth="1"/>
    <col min="3375" max="3375" width="17.75" style="42" bestFit="1" customWidth="1"/>
    <col min="3376" max="3377" width="11" style="42"/>
    <col min="3378" max="3378" width="59.625" style="42" bestFit="1" customWidth="1"/>
    <col min="3379" max="3379" width="19" style="42" bestFit="1" customWidth="1"/>
    <col min="3380" max="3381" width="11" style="42"/>
    <col min="3382" max="3382" width="67.125" style="42" bestFit="1" customWidth="1"/>
    <col min="3383" max="3383" width="20.125" style="42" bestFit="1" customWidth="1"/>
    <col min="3384" max="3385" width="11" style="42"/>
    <col min="3386" max="3386" width="59.625" style="42" bestFit="1" customWidth="1"/>
    <col min="3387" max="3389" width="11" style="42"/>
    <col min="3390" max="3390" width="67.125" style="42" bestFit="1" customWidth="1"/>
    <col min="3391" max="3391" width="20.125" style="42" bestFit="1" customWidth="1"/>
    <col min="3392" max="3393" width="11" style="42"/>
    <col min="3394" max="3394" width="62.75" style="42" bestFit="1" customWidth="1"/>
    <col min="3395" max="3397" width="11" style="42"/>
    <col min="3398" max="3398" width="64.75" style="42" bestFit="1" customWidth="1"/>
    <col min="3399" max="3401" width="11" style="42"/>
    <col min="3402" max="3402" width="51.375" style="42" bestFit="1" customWidth="1"/>
    <col min="3403" max="3405" width="11" style="42"/>
    <col min="3406" max="3406" width="50.5" style="42" bestFit="1" customWidth="1"/>
    <col min="3407" max="3409" width="11" style="42"/>
    <col min="3410" max="3410" width="64.75" style="42" bestFit="1" customWidth="1"/>
    <col min="3411" max="3413" width="11" style="42"/>
    <col min="3414" max="3414" width="51.125" style="42" bestFit="1" customWidth="1"/>
    <col min="3415" max="3417" width="11" style="42"/>
    <col min="3418" max="3418" width="52" style="42" bestFit="1" customWidth="1"/>
    <col min="3419" max="3421" width="11" style="42"/>
    <col min="3422" max="3422" width="51" style="42" bestFit="1" customWidth="1"/>
    <col min="3423" max="3423" width="20.125" style="42" bestFit="1" customWidth="1"/>
    <col min="3424" max="3425" width="11" style="42"/>
    <col min="3426" max="3426" width="62.75" style="42" bestFit="1" customWidth="1"/>
    <col min="3427" max="3429" width="11" style="42"/>
    <col min="3430" max="3430" width="52" style="42" bestFit="1" customWidth="1"/>
    <col min="3431" max="3431" width="20.125" style="42" bestFit="1" customWidth="1"/>
    <col min="3432" max="3433" width="11" style="42"/>
    <col min="3434" max="3434" width="50.5" style="42" bestFit="1" customWidth="1"/>
    <col min="3435" max="3437" width="11" style="42"/>
    <col min="3438" max="3438" width="64.875" style="42" bestFit="1" customWidth="1"/>
    <col min="3439" max="3439" width="20.125" style="42" bestFit="1" customWidth="1"/>
    <col min="3440" max="3441" width="11" style="42"/>
    <col min="3442" max="3442" width="50.5" style="42" bestFit="1" customWidth="1"/>
    <col min="3443" max="3443" width="20.125" style="42" bestFit="1" customWidth="1"/>
    <col min="3444" max="3445" width="11" style="42"/>
    <col min="3446" max="3446" width="52.5" style="42" bestFit="1" customWidth="1"/>
    <col min="3447" max="3447" width="20.125" style="42" bestFit="1" customWidth="1"/>
    <col min="3448" max="3449" width="11" style="42"/>
    <col min="3450" max="3450" width="52.5" style="42" bestFit="1" customWidth="1"/>
    <col min="3451" max="3453" width="11" style="42"/>
    <col min="3454" max="3454" width="51.25" style="42" bestFit="1" customWidth="1"/>
    <col min="3455" max="3457" width="11" style="42"/>
    <col min="3458" max="3458" width="54.625" style="42" bestFit="1" customWidth="1"/>
    <col min="3459" max="3459" width="19.5" style="42" bestFit="1" customWidth="1"/>
    <col min="3460" max="3461" width="11" style="42"/>
    <col min="3462" max="3462" width="51.25" style="42" bestFit="1" customWidth="1"/>
    <col min="3463" max="3465" width="11" style="42"/>
    <col min="3466" max="3466" width="54.625" style="42" bestFit="1" customWidth="1"/>
    <col min="3467" max="3469" width="11" style="42"/>
    <col min="3470" max="3470" width="41.5" style="42" bestFit="1" customWidth="1"/>
    <col min="3471" max="3473" width="11" style="42"/>
    <col min="3474" max="3474" width="43.75" style="42" bestFit="1" customWidth="1"/>
    <col min="3475" max="3477" width="11" style="42"/>
    <col min="3478" max="3478" width="51" style="42" bestFit="1" customWidth="1"/>
    <col min="3479" max="3481" width="11" style="42"/>
    <col min="3482" max="3482" width="57.75" style="42" bestFit="1" customWidth="1"/>
    <col min="3483" max="3485" width="11" style="42"/>
    <col min="3486" max="3486" width="39.75" style="42" bestFit="1" customWidth="1"/>
    <col min="3487" max="3489" width="11" style="42"/>
    <col min="3490" max="3490" width="42.875" style="42" bestFit="1" customWidth="1"/>
    <col min="3491" max="3493" width="11" style="42"/>
    <col min="3494" max="3494" width="40" style="42" bestFit="1" customWidth="1"/>
    <col min="3495" max="3497" width="11" style="42"/>
    <col min="3498" max="3498" width="38.875" style="42" bestFit="1" customWidth="1"/>
    <col min="3499" max="3501" width="11" style="42"/>
    <col min="3502" max="3502" width="41.5" style="42" bestFit="1" customWidth="1"/>
    <col min="3503" max="3505" width="11" style="42"/>
    <col min="3506" max="3506" width="39.75" style="42" bestFit="1" customWidth="1"/>
    <col min="3507" max="3509" width="11" style="42"/>
    <col min="3510" max="3510" width="37.5" style="42" bestFit="1" customWidth="1"/>
    <col min="3511" max="3513" width="11" style="42"/>
    <col min="3514" max="3514" width="35" style="42" bestFit="1" customWidth="1"/>
    <col min="3515" max="3517" width="11" style="42"/>
    <col min="3518" max="3518" width="35.25" style="42" bestFit="1" customWidth="1"/>
    <col min="3519" max="3521" width="11" style="42"/>
    <col min="3522" max="3522" width="42.75" style="42" bestFit="1" customWidth="1"/>
    <col min="3523" max="3525" width="11" style="42"/>
    <col min="3526" max="3526" width="35" style="42" bestFit="1" customWidth="1"/>
    <col min="3527" max="3529" width="11" style="42"/>
    <col min="3530" max="3530" width="42.875" style="42" bestFit="1" customWidth="1"/>
    <col min="3531" max="3533" width="11" style="42"/>
    <col min="3534" max="3534" width="35.25" style="42" bestFit="1" customWidth="1"/>
    <col min="3535" max="3537" width="11" style="42"/>
    <col min="3538" max="3538" width="42.75" style="42" bestFit="1" customWidth="1"/>
    <col min="3539" max="3541" width="11" style="42"/>
    <col min="3542" max="3542" width="51.375" style="42" bestFit="1" customWidth="1"/>
    <col min="3543" max="3545" width="11" style="42"/>
    <col min="3546" max="3546" width="42.875" style="42" bestFit="1" customWidth="1"/>
    <col min="3547" max="3549" width="11" style="42"/>
    <col min="3550" max="3550" width="35" style="42" bestFit="1" customWidth="1"/>
    <col min="3551" max="3553" width="11" style="42"/>
    <col min="3554" max="3554" width="59.25" style="42" bestFit="1" customWidth="1"/>
    <col min="3555" max="3557" width="11" style="42"/>
    <col min="3558" max="3558" width="67.5" style="42" bestFit="1" customWidth="1"/>
    <col min="3559" max="3584" width="11" style="42"/>
    <col min="3585" max="3585" width="16.5" style="42" bestFit="1" customWidth="1"/>
    <col min="3586" max="3586" width="15.5" style="42" customWidth="1"/>
    <col min="3587" max="3587" width="28.125" style="42" customWidth="1"/>
    <col min="3588" max="3588" width="44.875" style="42" bestFit="1" customWidth="1"/>
    <col min="3589" max="3590" width="44.875" style="42" customWidth="1"/>
    <col min="3591" max="3591" width="59.5" style="42" bestFit="1" customWidth="1"/>
    <col min="3592" max="3592" width="10.5" style="42" customWidth="1"/>
    <col min="3593" max="3593" width="13.625" style="42" customWidth="1"/>
    <col min="3594" max="3594" width="19.625" style="42" customWidth="1"/>
    <col min="3595" max="3595" width="22.625" style="42" customWidth="1"/>
    <col min="3596" max="3596" width="66.5" style="42" bestFit="1" customWidth="1"/>
    <col min="3597" max="3597" width="96.5" style="42" bestFit="1" customWidth="1"/>
    <col min="3598" max="3598" width="67.25" style="42" bestFit="1" customWidth="1"/>
    <col min="3599" max="3600" width="16.125" style="42" customWidth="1"/>
    <col min="3601" max="3601" width="40.125" style="42" bestFit="1" customWidth="1"/>
    <col min="3602" max="3602" width="95.125" style="42" bestFit="1" customWidth="1"/>
    <col min="3603" max="3604" width="13.625" style="42" customWidth="1"/>
    <col min="3605" max="3605" width="25.125" style="42" bestFit="1" customWidth="1"/>
    <col min="3606" max="3606" width="63.5" style="42" customWidth="1"/>
    <col min="3607" max="3607" width="14.625" style="42" customWidth="1"/>
    <col min="3608" max="3608" width="13.625" style="42" customWidth="1"/>
    <col min="3609" max="3609" width="23.5" style="42" bestFit="1" customWidth="1"/>
    <col min="3610" max="3610" width="58.5" style="42" bestFit="1" customWidth="1"/>
    <col min="3611" max="3612" width="14.625" style="42" customWidth="1"/>
    <col min="3613" max="3613" width="27.375" style="42" bestFit="1" customWidth="1"/>
    <col min="3614" max="3614" width="57.625" style="42" bestFit="1" customWidth="1"/>
    <col min="3615" max="3615" width="12.625" style="42" customWidth="1"/>
    <col min="3616" max="3617" width="12.5" style="42" customWidth="1"/>
    <col min="3618" max="3618" width="65" style="42" bestFit="1" customWidth="1"/>
    <col min="3619" max="3619" width="13.875" style="42" customWidth="1"/>
    <col min="3620" max="3621" width="12.125" style="42" customWidth="1"/>
    <col min="3622" max="3622" width="65" style="42" bestFit="1" customWidth="1"/>
    <col min="3623" max="3625" width="11" style="42"/>
    <col min="3626" max="3626" width="67.125" style="42" bestFit="1" customWidth="1"/>
    <col min="3627" max="3629" width="11" style="42"/>
    <col min="3630" max="3630" width="59.625" style="42" bestFit="1" customWidth="1"/>
    <col min="3631" max="3631" width="17.75" style="42" bestFit="1" customWidth="1"/>
    <col min="3632" max="3633" width="11" style="42"/>
    <col min="3634" max="3634" width="59.625" style="42" bestFit="1" customWidth="1"/>
    <col min="3635" max="3635" width="19" style="42" bestFit="1" customWidth="1"/>
    <col min="3636" max="3637" width="11" style="42"/>
    <col min="3638" max="3638" width="67.125" style="42" bestFit="1" customWidth="1"/>
    <col min="3639" max="3639" width="20.125" style="42" bestFit="1" customWidth="1"/>
    <col min="3640" max="3641" width="11" style="42"/>
    <col min="3642" max="3642" width="59.625" style="42" bestFit="1" customWidth="1"/>
    <col min="3643" max="3645" width="11" style="42"/>
    <col min="3646" max="3646" width="67.125" style="42" bestFit="1" customWidth="1"/>
    <col min="3647" max="3647" width="20.125" style="42" bestFit="1" customWidth="1"/>
    <col min="3648" max="3649" width="11" style="42"/>
    <col min="3650" max="3650" width="62.75" style="42" bestFit="1" customWidth="1"/>
    <col min="3651" max="3653" width="11" style="42"/>
    <col min="3654" max="3654" width="64.75" style="42" bestFit="1" customWidth="1"/>
    <col min="3655" max="3657" width="11" style="42"/>
    <col min="3658" max="3658" width="51.375" style="42" bestFit="1" customWidth="1"/>
    <col min="3659" max="3661" width="11" style="42"/>
    <col min="3662" max="3662" width="50.5" style="42" bestFit="1" customWidth="1"/>
    <col min="3663" max="3665" width="11" style="42"/>
    <col min="3666" max="3666" width="64.75" style="42" bestFit="1" customWidth="1"/>
    <col min="3667" max="3669" width="11" style="42"/>
    <col min="3670" max="3670" width="51.125" style="42" bestFit="1" customWidth="1"/>
    <col min="3671" max="3673" width="11" style="42"/>
    <col min="3674" max="3674" width="52" style="42" bestFit="1" customWidth="1"/>
    <col min="3675" max="3677" width="11" style="42"/>
    <col min="3678" max="3678" width="51" style="42" bestFit="1" customWidth="1"/>
    <col min="3679" max="3679" width="20.125" style="42" bestFit="1" customWidth="1"/>
    <col min="3680" max="3681" width="11" style="42"/>
    <col min="3682" max="3682" width="62.75" style="42" bestFit="1" customWidth="1"/>
    <col min="3683" max="3685" width="11" style="42"/>
    <col min="3686" max="3686" width="52" style="42" bestFit="1" customWidth="1"/>
    <col min="3687" max="3687" width="20.125" style="42" bestFit="1" customWidth="1"/>
    <col min="3688" max="3689" width="11" style="42"/>
    <col min="3690" max="3690" width="50.5" style="42" bestFit="1" customWidth="1"/>
    <col min="3691" max="3693" width="11" style="42"/>
    <col min="3694" max="3694" width="64.875" style="42" bestFit="1" customWidth="1"/>
    <col min="3695" max="3695" width="20.125" style="42" bestFit="1" customWidth="1"/>
    <col min="3696" max="3697" width="11" style="42"/>
    <col min="3698" max="3698" width="50.5" style="42" bestFit="1" customWidth="1"/>
    <col min="3699" max="3699" width="20.125" style="42" bestFit="1" customWidth="1"/>
    <col min="3700" max="3701" width="11" style="42"/>
    <col min="3702" max="3702" width="52.5" style="42" bestFit="1" customWidth="1"/>
    <col min="3703" max="3703" width="20.125" style="42" bestFit="1" customWidth="1"/>
    <col min="3704" max="3705" width="11" style="42"/>
    <col min="3706" max="3706" width="52.5" style="42" bestFit="1" customWidth="1"/>
    <col min="3707" max="3709" width="11" style="42"/>
    <col min="3710" max="3710" width="51.25" style="42" bestFit="1" customWidth="1"/>
    <col min="3711" max="3713" width="11" style="42"/>
    <col min="3714" max="3714" width="54.625" style="42" bestFit="1" customWidth="1"/>
    <col min="3715" max="3715" width="19.5" style="42" bestFit="1" customWidth="1"/>
    <col min="3716" max="3717" width="11" style="42"/>
    <col min="3718" max="3718" width="51.25" style="42" bestFit="1" customWidth="1"/>
    <col min="3719" max="3721" width="11" style="42"/>
    <col min="3722" max="3722" width="54.625" style="42" bestFit="1" customWidth="1"/>
    <col min="3723" max="3725" width="11" style="42"/>
    <col min="3726" max="3726" width="41.5" style="42" bestFit="1" customWidth="1"/>
    <col min="3727" max="3729" width="11" style="42"/>
    <col min="3730" max="3730" width="43.75" style="42" bestFit="1" customWidth="1"/>
    <col min="3731" max="3733" width="11" style="42"/>
    <col min="3734" max="3734" width="51" style="42" bestFit="1" customWidth="1"/>
    <col min="3735" max="3737" width="11" style="42"/>
    <col min="3738" max="3738" width="57.75" style="42" bestFit="1" customWidth="1"/>
    <col min="3739" max="3741" width="11" style="42"/>
    <col min="3742" max="3742" width="39.75" style="42" bestFit="1" customWidth="1"/>
    <col min="3743" max="3745" width="11" style="42"/>
    <col min="3746" max="3746" width="42.875" style="42" bestFit="1" customWidth="1"/>
    <col min="3747" max="3749" width="11" style="42"/>
    <col min="3750" max="3750" width="40" style="42" bestFit="1" customWidth="1"/>
    <col min="3751" max="3753" width="11" style="42"/>
    <col min="3754" max="3754" width="38.875" style="42" bestFit="1" customWidth="1"/>
    <col min="3755" max="3757" width="11" style="42"/>
    <col min="3758" max="3758" width="41.5" style="42" bestFit="1" customWidth="1"/>
    <col min="3759" max="3761" width="11" style="42"/>
    <col min="3762" max="3762" width="39.75" style="42" bestFit="1" customWidth="1"/>
    <col min="3763" max="3765" width="11" style="42"/>
    <col min="3766" max="3766" width="37.5" style="42" bestFit="1" customWidth="1"/>
    <col min="3767" max="3769" width="11" style="42"/>
    <col min="3770" max="3770" width="35" style="42" bestFit="1" customWidth="1"/>
    <col min="3771" max="3773" width="11" style="42"/>
    <col min="3774" max="3774" width="35.25" style="42" bestFit="1" customWidth="1"/>
    <col min="3775" max="3777" width="11" style="42"/>
    <col min="3778" max="3778" width="42.75" style="42" bestFit="1" customWidth="1"/>
    <col min="3779" max="3781" width="11" style="42"/>
    <col min="3782" max="3782" width="35" style="42" bestFit="1" customWidth="1"/>
    <col min="3783" max="3785" width="11" style="42"/>
    <col min="3786" max="3786" width="42.875" style="42" bestFit="1" customWidth="1"/>
    <col min="3787" max="3789" width="11" style="42"/>
    <col min="3790" max="3790" width="35.25" style="42" bestFit="1" customWidth="1"/>
    <col min="3791" max="3793" width="11" style="42"/>
    <col min="3794" max="3794" width="42.75" style="42" bestFit="1" customWidth="1"/>
    <col min="3795" max="3797" width="11" style="42"/>
    <col min="3798" max="3798" width="51.375" style="42" bestFit="1" customWidth="1"/>
    <col min="3799" max="3801" width="11" style="42"/>
    <col min="3802" max="3802" width="42.875" style="42" bestFit="1" customWidth="1"/>
    <col min="3803" max="3805" width="11" style="42"/>
    <col min="3806" max="3806" width="35" style="42" bestFit="1" customWidth="1"/>
    <col min="3807" max="3809" width="11" style="42"/>
    <col min="3810" max="3810" width="59.25" style="42" bestFit="1" customWidth="1"/>
    <col min="3811" max="3813" width="11" style="42"/>
    <col min="3814" max="3814" width="67.5" style="42" bestFit="1" customWidth="1"/>
    <col min="3815" max="3840" width="11" style="42"/>
    <col min="3841" max="3841" width="16.5" style="42" bestFit="1" customWidth="1"/>
    <col min="3842" max="3842" width="15.5" style="42" customWidth="1"/>
    <col min="3843" max="3843" width="28.125" style="42" customWidth="1"/>
    <col min="3844" max="3844" width="44.875" style="42" bestFit="1" customWidth="1"/>
    <col min="3845" max="3846" width="44.875" style="42" customWidth="1"/>
    <col min="3847" max="3847" width="59.5" style="42" bestFit="1" customWidth="1"/>
    <col min="3848" max="3848" width="10.5" style="42" customWidth="1"/>
    <col min="3849" max="3849" width="13.625" style="42" customWidth="1"/>
    <col min="3850" max="3850" width="19.625" style="42" customWidth="1"/>
    <col min="3851" max="3851" width="22.625" style="42" customWidth="1"/>
    <col min="3852" max="3852" width="66.5" style="42" bestFit="1" customWidth="1"/>
    <col min="3853" max="3853" width="96.5" style="42" bestFit="1" customWidth="1"/>
    <col min="3854" max="3854" width="67.25" style="42" bestFit="1" customWidth="1"/>
    <col min="3855" max="3856" width="16.125" style="42" customWidth="1"/>
    <col min="3857" max="3857" width="40.125" style="42" bestFit="1" customWidth="1"/>
    <col min="3858" max="3858" width="95.125" style="42" bestFit="1" customWidth="1"/>
    <col min="3859" max="3860" width="13.625" style="42" customWidth="1"/>
    <col min="3861" max="3861" width="25.125" style="42" bestFit="1" customWidth="1"/>
    <col min="3862" max="3862" width="63.5" style="42" customWidth="1"/>
    <col min="3863" max="3863" width="14.625" style="42" customWidth="1"/>
    <col min="3864" max="3864" width="13.625" style="42" customWidth="1"/>
    <col min="3865" max="3865" width="23.5" style="42" bestFit="1" customWidth="1"/>
    <col min="3866" max="3866" width="58.5" style="42" bestFit="1" customWidth="1"/>
    <col min="3867" max="3868" width="14.625" style="42" customWidth="1"/>
    <col min="3869" max="3869" width="27.375" style="42" bestFit="1" customWidth="1"/>
    <col min="3870" max="3870" width="57.625" style="42" bestFit="1" customWidth="1"/>
    <col min="3871" max="3871" width="12.625" style="42" customWidth="1"/>
    <col min="3872" max="3873" width="12.5" style="42" customWidth="1"/>
    <col min="3874" max="3874" width="65" style="42" bestFit="1" customWidth="1"/>
    <col min="3875" max="3875" width="13.875" style="42" customWidth="1"/>
    <col min="3876" max="3877" width="12.125" style="42" customWidth="1"/>
    <col min="3878" max="3878" width="65" style="42" bestFit="1" customWidth="1"/>
    <col min="3879" max="3881" width="11" style="42"/>
    <col min="3882" max="3882" width="67.125" style="42" bestFit="1" customWidth="1"/>
    <col min="3883" max="3885" width="11" style="42"/>
    <col min="3886" max="3886" width="59.625" style="42" bestFit="1" customWidth="1"/>
    <col min="3887" max="3887" width="17.75" style="42" bestFit="1" customWidth="1"/>
    <col min="3888" max="3889" width="11" style="42"/>
    <col min="3890" max="3890" width="59.625" style="42" bestFit="1" customWidth="1"/>
    <col min="3891" max="3891" width="19" style="42" bestFit="1" customWidth="1"/>
    <col min="3892" max="3893" width="11" style="42"/>
    <col min="3894" max="3894" width="67.125" style="42" bestFit="1" customWidth="1"/>
    <col min="3895" max="3895" width="20.125" style="42" bestFit="1" customWidth="1"/>
    <col min="3896" max="3897" width="11" style="42"/>
    <col min="3898" max="3898" width="59.625" style="42" bestFit="1" customWidth="1"/>
    <col min="3899" max="3901" width="11" style="42"/>
    <col min="3902" max="3902" width="67.125" style="42" bestFit="1" customWidth="1"/>
    <col min="3903" max="3903" width="20.125" style="42" bestFit="1" customWidth="1"/>
    <col min="3904" max="3905" width="11" style="42"/>
    <col min="3906" max="3906" width="62.75" style="42" bestFit="1" customWidth="1"/>
    <col min="3907" max="3909" width="11" style="42"/>
    <col min="3910" max="3910" width="64.75" style="42" bestFit="1" customWidth="1"/>
    <col min="3911" max="3913" width="11" style="42"/>
    <col min="3914" max="3914" width="51.375" style="42" bestFit="1" customWidth="1"/>
    <col min="3915" max="3917" width="11" style="42"/>
    <col min="3918" max="3918" width="50.5" style="42" bestFit="1" customWidth="1"/>
    <col min="3919" max="3921" width="11" style="42"/>
    <col min="3922" max="3922" width="64.75" style="42" bestFit="1" customWidth="1"/>
    <col min="3923" max="3925" width="11" style="42"/>
    <col min="3926" max="3926" width="51.125" style="42" bestFit="1" customWidth="1"/>
    <col min="3927" max="3929" width="11" style="42"/>
    <col min="3930" max="3930" width="52" style="42" bestFit="1" customWidth="1"/>
    <col min="3931" max="3933" width="11" style="42"/>
    <col min="3934" max="3934" width="51" style="42" bestFit="1" customWidth="1"/>
    <col min="3935" max="3935" width="20.125" style="42" bestFit="1" customWidth="1"/>
    <col min="3936" max="3937" width="11" style="42"/>
    <col min="3938" max="3938" width="62.75" style="42" bestFit="1" customWidth="1"/>
    <col min="3939" max="3941" width="11" style="42"/>
    <col min="3942" max="3942" width="52" style="42" bestFit="1" customWidth="1"/>
    <col min="3943" max="3943" width="20.125" style="42" bestFit="1" customWidth="1"/>
    <col min="3944" max="3945" width="11" style="42"/>
    <col min="3946" max="3946" width="50.5" style="42" bestFit="1" customWidth="1"/>
    <col min="3947" max="3949" width="11" style="42"/>
    <col min="3950" max="3950" width="64.875" style="42" bestFit="1" customWidth="1"/>
    <col min="3951" max="3951" width="20.125" style="42" bestFit="1" customWidth="1"/>
    <col min="3952" max="3953" width="11" style="42"/>
    <col min="3954" max="3954" width="50.5" style="42" bestFit="1" customWidth="1"/>
    <col min="3955" max="3955" width="20.125" style="42" bestFit="1" customWidth="1"/>
    <col min="3956" max="3957" width="11" style="42"/>
    <col min="3958" max="3958" width="52.5" style="42" bestFit="1" customWidth="1"/>
    <col min="3959" max="3959" width="20.125" style="42" bestFit="1" customWidth="1"/>
    <col min="3960" max="3961" width="11" style="42"/>
    <col min="3962" max="3962" width="52.5" style="42" bestFit="1" customWidth="1"/>
    <col min="3963" max="3965" width="11" style="42"/>
    <col min="3966" max="3966" width="51.25" style="42" bestFit="1" customWidth="1"/>
    <col min="3967" max="3969" width="11" style="42"/>
    <col min="3970" max="3970" width="54.625" style="42" bestFit="1" customWidth="1"/>
    <col min="3971" max="3971" width="19.5" style="42" bestFit="1" customWidth="1"/>
    <col min="3972" max="3973" width="11" style="42"/>
    <col min="3974" max="3974" width="51.25" style="42" bestFit="1" customWidth="1"/>
    <col min="3975" max="3977" width="11" style="42"/>
    <col min="3978" max="3978" width="54.625" style="42" bestFit="1" customWidth="1"/>
    <col min="3979" max="3981" width="11" style="42"/>
    <col min="3982" max="3982" width="41.5" style="42" bestFit="1" customWidth="1"/>
    <col min="3983" max="3985" width="11" style="42"/>
    <col min="3986" max="3986" width="43.75" style="42" bestFit="1" customWidth="1"/>
    <col min="3987" max="3989" width="11" style="42"/>
    <col min="3990" max="3990" width="51" style="42" bestFit="1" customWidth="1"/>
    <col min="3991" max="3993" width="11" style="42"/>
    <col min="3994" max="3994" width="57.75" style="42" bestFit="1" customWidth="1"/>
    <col min="3995" max="3997" width="11" style="42"/>
    <col min="3998" max="3998" width="39.75" style="42" bestFit="1" customWidth="1"/>
    <col min="3999" max="4001" width="11" style="42"/>
    <col min="4002" max="4002" width="42.875" style="42" bestFit="1" customWidth="1"/>
    <col min="4003" max="4005" width="11" style="42"/>
    <col min="4006" max="4006" width="40" style="42" bestFit="1" customWidth="1"/>
    <col min="4007" max="4009" width="11" style="42"/>
    <col min="4010" max="4010" width="38.875" style="42" bestFit="1" customWidth="1"/>
    <col min="4011" max="4013" width="11" style="42"/>
    <col min="4014" max="4014" width="41.5" style="42" bestFit="1" customWidth="1"/>
    <col min="4015" max="4017" width="11" style="42"/>
    <col min="4018" max="4018" width="39.75" style="42" bestFit="1" customWidth="1"/>
    <col min="4019" max="4021" width="11" style="42"/>
    <col min="4022" max="4022" width="37.5" style="42" bestFit="1" customWidth="1"/>
    <col min="4023" max="4025" width="11" style="42"/>
    <col min="4026" max="4026" width="35" style="42" bestFit="1" customWidth="1"/>
    <col min="4027" max="4029" width="11" style="42"/>
    <col min="4030" max="4030" width="35.25" style="42" bestFit="1" customWidth="1"/>
    <col min="4031" max="4033" width="11" style="42"/>
    <col min="4034" max="4034" width="42.75" style="42" bestFit="1" customWidth="1"/>
    <col min="4035" max="4037" width="11" style="42"/>
    <col min="4038" max="4038" width="35" style="42" bestFit="1" customWidth="1"/>
    <col min="4039" max="4041" width="11" style="42"/>
    <col min="4042" max="4042" width="42.875" style="42" bestFit="1" customWidth="1"/>
    <col min="4043" max="4045" width="11" style="42"/>
    <col min="4046" max="4046" width="35.25" style="42" bestFit="1" customWidth="1"/>
    <col min="4047" max="4049" width="11" style="42"/>
    <col min="4050" max="4050" width="42.75" style="42" bestFit="1" customWidth="1"/>
    <col min="4051" max="4053" width="11" style="42"/>
    <col min="4054" max="4054" width="51.375" style="42" bestFit="1" customWidth="1"/>
    <col min="4055" max="4057" width="11" style="42"/>
    <col min="4058" max="4058" width="42.875" style="42" bestFit="1" customWidth="1"/>
    <col min="4059" max="4061" width="11" style="42"/>
    <col min="4062" max="4062" width="35" style="42" bestFit="1" customWidth="1"/>
    <col min="4063" max="4065" width="11" style="42"/>
    <col min="4066" max="4066" width="59.25" style="42" bestFit="1" customWidth="1"/>
    <col min="4067" max="4069" width="11" style="42"/>
    <col min="4070" max="4070" width="67.5" style="42" bestFit="1" customWidth="1"/>
    <col min="4071" max="4096" width="11" style="42"/>
    <col min="4097" max="4097" width="16.5" style="42" bestFit="1" customWidth="1"/>
    <col min="4098" max="4098" width="15.5" style="42" customWidth="1"/>
    <col min="4099" max="4099" width="28.125" style="42" customWidth="1"/>
    <col min="4100" max="4100" width="44.875" style="42" bestFit="1" customWidth="1"/>
    <col min="4101" max="4102" width="44.875" style="42" customWidth="1"/>
    <col min="4103" max="4103" width="59.5" style="42" bestFit="1" customWidth="1"/>
    <col min="4104" max="4104" width="10.5" style="42" customWidth="1"/>
    <col min="4105" max="4105" width="13.625" style="42" customWidth="1"/>
    <col min="4106" max="4106" width="19.625" style="42" customWidth="1"/>
    <col min="4107" max="4107" width="22.625" style="42" customWidth="1"/>
    <col min="4108" max="4108" width="66.5" style="42" bestFit="1" customWidth="1"/>
    <col min="4109" max="4109" width="96.5" style="42" bestFit="1" customWidth="1"/>
    <col min="4110" max="4110" width="67.25" style="42" bestFit="1" customWidth="1"/>
    <col min="4111" max="4112" width="16.125" style="42" customWidth="1"/>
    <col min="4113" max="4113" width="40.125" style="42" bestFit="1" customWidth="1"/>
    <col min="4114" max="4114" width="95.125" style="42" bestFit="1" customWidth="1"/>
    <col min="4115" max="4116" width="13.625" style="42" customWidth="1"/>
    <col min="4117" max="4117" width="25.125" style="42" bestFit="1" customWidth="1"/>
    <col min="4118" max="4118" width="63.5" style="42" customWidth="1"/>
    <col min="4119" max="4119" width="14.625" style="42" customWidth="1"/>
    <col min="4120" max="4120" width="13.625" style="42" customWidth="1"/>
    <col min="4121" max="4121" width="23.5" style="42" bestFit="1" customWidth="1"/>
    <col min="4122" max="4122" width="58.5" style="42" bestFit="1" customWidth="1"/>
    <col min="4123" max="4124" width="14.625" style="42" customWidth="1"/>
    <col min="4125" max="4125" width="27.375" style="42" bestFit="1" customWidth="1"/>
    <col min="4126" max="4126" width="57.625" style="42" bestFit="1" customWidth="1"/>
    <col min="4127" max="4127" width="12.625" style="42" customWidth="1"/>
    <col min="4128" max="4129" width="12.5" style="42" customWidth="1"/>
    <col min="4130" max="4130" width="65" style="42" bestFit="1" customWidth="1"/>
    <col min="4131" max="4131" width="13.875" style="42" customWidth="1"/>
    <col min="4132" max="4133" width="12.125" style="42" customWidth="1"/>
    <col min="4134" max="4134" width="65" style="42" bestFit="1" customWidth="1"/>
    <col min="4135" max="4137" width="11" style="42"/>
    <col min="4138" max="4138" width="67.125" style="42" bestFit="1" customWidth="1"/>
    <col min="4139" max="4141" width="11" style="42"/>
    <col min="4142" max="4142" width="59.625" style="42" bestFit="1" customWidth="1"/>
    <col min="4143" max="4143" width="17.75" style="42" bestFit="1" customWidth="1"/>
    <col min="4144" max="4145" width="11" style="42"/>
    <col min="4146" max="4146" width="59.625" style="42" bestFit="1" customWidth="1"/>
    <col min="4147" max="4147" width="19" style="42" bestFit="1" customWidth="1"/>
    <col min="4148" max="4149" width="11" style="42"/>
    <col min="4150" max="4150" width="67.125" style="42" bestFit="1" customWidth="1"/>
    <col min="4151" max="4151" width="20.125" style="42" bestFit="1" customWidth="1"/>
    <col min="4152" max="4153" width="11" style="42"/>
    <col min="4154" max="4154" width="59.625" style="42" bestFit="1" customWidth="1"/>
    <col min="4155" max="4157" width="11" style="42"/>
    <col min="4158" max="4158" width="67.125" style="42" bestFit="1" customWidth="1"/>
    <col min="4159" max="4159" width="20.125" style="42" bestFit="1" customWidth="1"/>
    <col min="4160" max="4161" width="11" style="42"/>
    <col min="4162" max="4162" width="62.75" style="42" bestFit="1" customWidth="1"/>
    <col min="4163" max="4165" width="11" style="42"/>
    <col min="4166" max="4166" width="64.75" style="42" bestFit="1" customWidth="1"/>
    <col min="4167" max="4169" width="11" style="42"/>
    <col min="4170" max="4170" width="51.375" style="42" bestFit="1" customWidth="1"/>
    <col min="4171" max="4173" width="11" style="42"/>
    <col min="4174" max="4174" width="50.5" style="42" bestFit="1" customWidth="1"/>
    <col min="4175" max="4177" width="11" style="42"/>
    <col min="4178" max="4178" width="64.75" style="42" bestFit="1" customWidth="1"/>
    <col min="4179" max="4181" width="11" style="42"/>
    <col min="4182" max="4182" width="51.125" style="42" bestFit="1" customWidth="1"/>
    <col min="4183" max="4185" width="11" style="42"/>
    <col min="4186" max="4186" width="52" style="42" bestFit="1" customWidth="1"/>
    <col min="4187" max="4189" width="11" style="42"/>
    <col min="4190" max="4190" width="51" style="42" bestFit="1" customWidth="1"/>
    <col min="4191" max="4191" width="20.125" style="42" bestFit="1" customWidth="1"/>
    <col min="4192" max="4193" width="11" style="42"/>
    <col min="4194" max="4194" width="62.75" style="42" bestFit="1" customWidth="1"/>
    <col min="4195" max="4197" width="11" style="42"/>
    <col min="4198" max="4198" width="52" style="42" bestFit="1" customWidth="1"/>
    <col min="4199" max="4199" width="20.125" style="42" bestFit="1" customWidth="1"/>
    <col min="4200" max="4201" width="11" style="42"/>
    <col min="4202" max="4202" width="50.5" style="42" bestFit="1" customWidth="1"/>
    <col min="4203" max="4205" width="11" style="42"/>
    <col min="4206" max="4206" width="64.875" style="42" bestFit="1" customWidth="1"/>
    <col min="4207" max="4207" width="20.125" style="42" bestFit="1" customWidth="1"/>
    <col min="4208" max="4209" width="11" style="42"/>
    <col min="4210" max="4210" width="50.5" style="42" bestFit="1" customWidth="1"/>
    <col min="4211" max="4211" width="20.125" style="42" bestFit="1" customWidth="1"/>
    <col min="4212" max="4213" width="11" style="42"/>
    <col min="4214" max="4214" width="52.5" style="42" bestFit="1" customWidth="1"/>
    <col min="4215" max="4215" width="20.125" style="42" bestFit="1" customWidth="1"/>
    <col min="4216" max="4217" width="11" style="42"/>
    <col min="4218" max="4218" width="52.5" style="42" bestFit="1" customWidth="1"/>
    <col min="4219" max="4221" width="11" style="42"/>
    <col min="4222" max="4222" width="51.25" style="42" bestFit="1" customWidth="1"/>
    <col min="4223" max="4225" width="11" style="42"/>
    <col min="4226" max="4226" width="54.625" style="42" bestFit="1" customWidth="1"/>
    <col min="4227" max="4227" width="19.5" style="42" bestFit="1" customWidth="1"/>
    <col min="4228" max="4229" width="11" style="42"/>
    <col min="4230" max="4230" width="51.25" style="42" bestFit="1" customWidth="1"/>
    <col min="4231" max="4233" width="11" style="42"/>
    <col min="4234" max="4234" width="54.625" style="42" bestFit="1" customWidth="1"/>
    <col min="4235" max="4237" width="11" style="42"/>
    <col min="4238" max="4238" width="41.5" style="42" bestFit="1" customWidth="1"/>
    <col min="4239" max="4241" width="11" style="42"/>
    <col min="4242" max="4242" width="43.75" style="42" bestFit="1" customWidth="1"/>
    <col min="4243" max="4245" width="11" style="42"/>
    <col min="4246" max="4246" width="51" style="42" bestFit="1" customWidth="1"/>
    <col min="4247" max="4249" width="11" style="42"/>
    <col min="4250" max="4250" width="57.75" style="42" bestFit="1" customWidth="1"/>
    <col min="4251" max="4253" width="11" style="42"/>
    <col min="4254" max="4254" width="39.75" style="42" bestFit="1" customWidth="1"/>
    <col min="4255" max="4257" width="11" style="42"/>
    <col min="4258" max="4258" width="42.875" style="42" bestFit="1" customWidth="1"/>
    <col min="4259" max="4261" width="11" style="42"/>
    <col min="4262" max="4262" width="40" style="42" bestFit="1" customWidth="1"/>
    <col min="4263" max="4265" width="11" style="42"/>
    <col min="4266" max="4266" width="38.875" style="42" bestFit="1" customWidth="1"/>
    <col min="4267" max="4269" width="11" style="42"/>
    <col min="4270" max="4270" width="41.5" style="42" bestFit="1" customWidth="1"/>
    <col min="4271" max="4273" width="11" style="42"/>
    <col min="4274" max="4274" width="39.75" style="42" bestFit="1" customWidth="1"/>
    <col min="4275" max="4277" width="11" style="42"/>
    <col min="4278" max="4278" width="37.5" style="42" bestFit="1" customWidth="1"/>
    <col min="4279" max="4281" width="11" style="42"/>
    <col min="4282" max="4282" width="35" style="42" bestFit="1" customWidth="1"/>
    <col min="4283" max="4285" width="11" style="42"/>
    <col min="4286" max="4286" width="35.25" style="42" bestFit="1" customWidth="1"/>
    <col min="4287" max="4289" width="11" style="42"/>
    <col min="4290" max="4290" width="42.75" style="42" bestFit="1" customWidth="1"/>
    <col min="4291" max="4293" width="11" style="42"/>
    <col min="4294" max="4294" width="35" style="42" bestFit="1" customWidth="1"/>
    <col min="4295" max="4297" width="11" style="42"/>
    <col min="4298" max="4298" width="42.875" style="42" bestFit="1" customWidth="1"/>
    <col min="4299" max="4301" width="11" style="42"/>
    <col min="4302" max="4302" width="35.25" style="42" bestFit="1" customWidth="1"/>
    <col min="4303" max="4305" width="11" style="42"/>
    <col min="4306" max="4306" width="42.75" style="42" bestFit="1" customWidth="1"/>
    <col min="4307" max="4309" width="11" style="42"/>
    <col min="4310" max="4310" width="51.375" style="42" bestFit="1" customWidth="1"/>
    <col min="4311" max="4313" width="11" style="42"/>
    <col min="4314" max="4314" width="42.875" style="42" bestFit="1" customWidth="1"/>
    <col min="4315" max="4317" width="11" style="42"/>
    <col min="4318" max="4318" width="35" style="42" bestFit="1" customWidth="1"/>
    <col min="4319" max="4321" width="11" style="42"/>
    <col min="4322" max="4322" width="59.25" style="42" bestFit="1" customWidth="1"/>
    <col min="4323" max="4325" width="11" style="42"/>
    <col min="4326" max="4326" width="67.5" style="42" bestFit="1" customWidth="1"/>
    <col min="4327" max="4352" width="11" style="42"/>
    <col min="4353" max="4353" width="16.5" style="42" bestFit="1" customWidth="1"/>
    <col min="4354" max="4354" width="15.5" style="42" customWidth="1"/>
    <col min="4355" max="4355" width="28.125" style="42" customWidth="1"/>
    <col min="4356" max="4356" width="44.875" style="42" bestFit="1" customWidth="1"/>
    <col min="4357" max="4358" width="44.875" style="42" customWidth="1"/>
    <col min="4359" max="4359" width="59.5" style="42" bestFit="1" customWidth="1"/>
    <col min="4360" max="4360" width="10.5" style="42" customWidth="1"/>
    <col min="4361" max="4361" width="13.625" style="42" customWidth="1"/>
    <col min="4362" max="4362" width="19.625" style="42" customWidth="1"/>
    <col min="4363" max="4363" width="22.625" style="42" customWidth="1"/>
    <col min="4364" max="4364" width="66.5" style="42" bestFit="1" customWidth="1"/>
    <col min="4365" max="4365" width="96.5" style="42" bestFit="1" customWidth="1"/>
    <col min="4366" max="4366" width="67.25" style="42" bestFit="1" customWidth="1"/>
    <col min="4367" max="4368" width="16.125" style="42" customWidth="1"/>
    <col min="4369" max="4369" width="40.125" style="42" bestFit="1" customWidth="1"/>
    <col min="4370" max="4370" width="95.125" style="42" bestFit="1" customWidth="1"/>
    <col min="4371" max="4372" width="13.625" style="42" customWidth="1"/>
    <col min="4373" max="4373" width="25.125" style="42" bestFit="1" customWidth="1"/>
    <col min="4374" max="4374" width="63.5" style="42" customWidth="1"/>
    <col min="4375" max="4375" width="14.625" style="42" customWidth="1"/>
    <col min="4376" max="4376" width="13.625" style="42" customWidth="1"/>
    <col min="4377" max="4377" width="23.5" style="42" bestFit="1" customWidth="1"/>
    <col min="4378" max="4378" width="58.5" style="42" bestFit="1" customWidth="1"/>
    <col min="4379" max="4380" width="14.625" style="42" customWidth="1"/>
    <col min="4381" max="4381" width="27.375" style="42" bestFit="1" customWidth="1"/>
    <col min="4382" max="4382" width="57.625" style="42" bestFit="1" customWidth="1"/>
    <col min="4383" max="4383" width="12.625" style="42" customWidth="1"/>
    <col min="4384" max="4385" width="12.5" style="42" customWidth="1"/>
    <col min="4386" max="4386" width="65" style="42" bestFit="1" customWidth="1"/>
    <col min="4387" max="4387" width="13.875" style="42" customWidth="1"/>
    <col min="4388" max="4389" width="12.125" style="42" customWidth="1"/>
    <col min="4390" max="4390" width="65" style="42" bestFit="1" customWidth="1"/>
    <col min="4391" max="4393" width="11" style="42"/>
    <col min="4394" max="4394" width="67.125" style="42" bestFit="1" customWidth="1"/>
    <col min="4395" max="4397" width="11" style="42"/>
    <col min="4398" max="4398" width="59.625" style="42" bestFit="1" customWidth="1"/>
    <col min="4399" max="4399" width="17.75" style="42" bestFit="1" customWidth="1"/>
    <col min="4400" max="4401" width="11" style="42"/>
    <col min="4402" max="4402" width="59.625" style="42" bestFit="1" customWidth="1"/>
    <col min="4403" max="4403" width="19" style="42" bestFit="1" customWidth="1"/>
    <col min="4404" max="4405" width="11" style="42"/>
    <col min="4406" max="4406" width="67.125" style="42" bestFit="1" customWidth="1"/>
    <col min="4407" max="4407" width="20.125" style="42" bestFit="1" customWidth="1"/>
    <col min="4408" max="4409" width="11" style="42"/>
    <col min="4410" max="4410" width="59.625" style="42" bestFit="1" customWidth="1"/>
    <col min="4411" max="4413" width="11" style="42"/>
    <col min="4414" max="4414" width="67.125" style="42" bestFit="1" customWidth="1"/>
    <col min="4415" max="4415" width="20.125" style="42" bestFit="1" customWidth="1"/>
    <col min="4416" max="4417" width="11" style="42"/>
    <col min="4418" max="4418" width="62.75" style="42" bestFit="1" customWidth="1"/>
    <col min="4419" max="4421" width="11" style="42"/>
    <col min="4422" max="4422" width="64.75" style="42" bestFit="1" customWidth="1"/>
    <col min="4423" max="4425" width="11" style="42"/>
    <col min="4426" max="4426" width="51.375" style="42" bestFit="1" customWidth="1"/>
    <col min="4427" max="4429" width="11" style="42"/>
    <col min="4430" max="4430" width="50.5" style="42" bestFit="1" customWidth="1"/>
    <col min="4431" max="4433" width="11" style="42"/>
    <col min="4434" max="4434" width="64.75" style="42" bestFit="1" customWidth="1"/>
    <col min="4435" max="4437" width="11" style="42"/>
    <col min="4438" max="4438" width="51.125" style="42" bestFit="1" customWidth="1"/>
    <col min="4439" max="4441" width="11" style="42"/>
    <col min="4442" max="4442" width="52" style="42" bestFit="1" customWidth="1"/>
    <col min="4443" max="4445" width="11" style="42"/>
    <col min="4446" max="4446" width="51" style="42" bestFit="1" customWidth="1"/>
    <col min="4447" max="4447" width="20.125" style="42" bestFit="1" customWidth="1"/>
    <col min="4448" max="4449" width="11" style="42"/>
    <col min="4450" max="4450" width="62.75" style="42" bestFit="1" customWidth="1"/>
    <col min="4451" max="4453" width="11" style="42"/>
    <col min="4454" max="4454" width="52" style="42" bestFit="1" customWidth="1"/>
    <col min="4455" max="4455" width="20.125" style="42" bestFit="1" customWidth="1"/>
    <col min="4456" max="4457" width="11" style="42"/>
    <col min="4458" max="4458" width="50.5" style="42" bestFit="1" customWidth="1"/>
    <col min="4459" max="4461" width="11" style="42"/>
    <col min="4462" max="4462" width="64.875" style="42" bestFit="1" customWidth="1"/>
    <col min="4463" max="4463" width="20.125" style="42" bestFit="1" customWidth="1"/>
    <col min="4464" max="4465" width="11" style="42"/>
    <col min="4466" max="4466" width="50.5" style="42" bestFit="1" customWidth="1"/>
    <col min="4467" max="4467" width="20.125" style="42" bestFit="1" customWidth="1"/>
    <col min="4468" max="4469" width="11" style="42"/>
    <col min="4470" max="4470" width="52.5" style="42" bestFit="1" customWidth="1"/>
    <col min="4471" max="4471" width="20.125" style="42" bestFit="1" customWidth="1"/>
    <col min="4472" max="4473" width="11" style="42"/>
    <col min="4474" max="4474" width="52.5" style="42" bestFit="1" customWidth="1"/>
    <col min="4475" max="4477" width="11" style="42"/>
    <col min="4478" max="4478" width="51.25" style="42" bestFit="1" customWidth="1"/>
    <col min="4479" max="4481" width="11" style="42"/>
    <col min="4482" max="4482" width="54.625" style="42" bestFit="1" customWidth="1"/>
    <col min="4483" max="4483" width="19.5" style="42" bestFit="1" customWidth="1"/>
    <col min="4484" max="4485" width="11" style="42"/>
    <col min="4486" max="4486" width="51.25" style="42" bestFit="1" customWidth="1"/>
    <col min="4487" max="4489" width="11" style="42"/>
    <col min="4490" max="4490" width="54.625" style="42" bestFit="1" customWidth="1"/>
    <col min="4491" max="4493" width="11" style="42"/>
    <col min="4494" max="4494" width="41.5" style="42" bestFit="1" customWidth="1"/>
    <col min="4495" max="4497" width="11" style="42"/>
    <col min="4498" max="4498" width="43.75" style="42" bestFit="1" customWidth="1"/>
    <col min="4499" max="4501" width="11" style="42"/>
    <col min="4502" max="4502" width="51" style="42" bestFit="1" customWidth="1"/>
    <col min="4503" max="4505" width="11" style="42"/>
    <col min="4506" max="4506" width="57.75" style="42" bestFit="1" customWidth="1"/>
    <col min="4507" max="4509" width="11" style="42"/>
    <col min="4510" max="4510" width="39.75" style="42" bestFit="1" customWidth="1"/>
    <col min="4511" max="4513" width="11" style="42"/>
    <col min="4514" max="4514" width="42.875" style="42" bestFit="1" customWidth="1"/>
    <col min="4515" max="4517" width="11" style="42"/>
    <col min="4518" max="4518" width="40" style="42" bestFit="1" customWidth="1"/>
    <col min="4519" max="4521" width="11" style="42"/>
    <col min="4522" max="4522" width="38.875" style="42" bestFit="1" customWidth="1"/>
    <col min="4523" max="4525" width="11" style="42"/>
    <col min="4526" max="4526" width="41.5" style="42" bestFit="1" customWidth="1"/>
    <col min="4527" max="4529" width="11" style="42"/>
    <col min="4530" max="4530" width="39.75" style="42" bestFit="1" customWidth="1"/>
    <col min="4531" max="4533" width="11" style="42"/>
    <col min="4534" max="4534" width="37.5" style="42" bestFit="1" customWidth="1"/>
    <col min="4535" max="4537" width="11" style="42"/>
    <col min="4538" max="4538" width="35" style="42" bestFit="1" customWidth="1"/>
    <col min="4539" max="4541" width="11" style="42"/>
    <col min="4542" max="4542" width="35.25" style="42" bestFit="1" customWidth="1"/>
    <col min="4543" max="4545" width="11" style="42"/>
    <col min="4546" max="4546" width="42.75" style="42" bestFit="1" customWidth="1"/>
    <col min="4547" max="4549" width="11" style="42"/>
    <col min="4550" max="4550" width="35" style="42" bestFit="1" customWidth="1"/>
    <col min="4551" max="4553" width="11" style="42"/>
    <col min="4554" max="4554" width="42.875" style="42" bestFit="1" customWidth="1"/>
    <col min="4555" max="4557" width="11" style="42"/>
    <col min="4558" max="4558" width="35.25" style="42" bestFit="1" customWidth="1"/>
    <col min="4559" max="4561" width="11" style="42"/>
    <col min="4562" max="4562" width="42.75" style="42" bestFit="1" customWidth="1"/>
    <col min="4563" max="4565" width="11" style="42"/>
    <col min="4566" max="4566" width="51.375" style="42" bestFit="1" customWidth="1"/>
    <col min="4567" max="4569" width="11" style="42"/>
    <col min="4570" max="4570" width="42.875" style="42" bestFit="1" customWidth="1"/>
    <col min="4571" max="4573" width="11" style="42"/>
    <col min="4574" max="4574" width="35" style="42" bestFit="1" customWidth="1"/>
    <col min="4575" max="4577" width="11" style="42"/>
    <col min="4578" max="4578" width="59.25" style="42" bestFit="1" customWidth="1"/>
    <col min="4579" max="4581" width="11" style="42"/>
    <col min="4582" max="4582" width="67.5" style="42" bestFit="1" customWidth="1"/>
    <col min="4583" max="4608" width="11" style="42"/>
    <col min="4609" max="4609" width="16.5" style="42" bestFit="1" customWidth="1"/>
    <col min="4610" max="4610" width="15.5" style="42" customWidth="1"/>
    <col min="4611" max="4611" width="28.125" style="42" customWidth="1"/>
    <col min="4612" max="4612" width="44.875" style="42" bestFit="1" customWidth="1"/>
    <col min="4613" max="4614" width="44.875" style="42" customWidth="1"/>
    <col min="4615" max="4615" width="59.5" style="42" bestFit="1" customWidth="1"/>
    <col min="4616" max="4616" width="10.5" style="42" customWidth="1"/>
    <col min="4617" max="4617" width="13.625" style="42" customWidth="1"/>
    <col min="4618" max="4618" width="19.625" style="42" customWidth="1"/>
    <col min="4619" max="4619" width="22.625" style="42" customWidth="1"/>
    <col min="4620" max="4620" width="66.5" style="42" bestFit="1" customWidth="1"/>
    <col min="4621" max="4621" width="96.5" style="42" bestFit="1" customWidth="1"/>
    <col min="4622" max="4622" width="67.25" style="42" bestFit="1" customWidth="1"/>
    <col min="4623" max="4624" width="16.125" style="42" customWidth="1"/>
    <col min="4625" max="4625" width="40.125" style="42" bestFit="1" customWidth="1"/>
    <col min="4626" max="4626" width="95.125" style="42" bestFit="1" customWidth="1"/>
    <col min="4627" max="4628" width="13.625" style="42" customWidth="1"/>
    <col min="4629" max="4629" width="25.125" style="42" bestFit="1" customWidth="1"/>
    <col min="4630" max="4630" width="63.5" style="42" customWidth="1"/>
    <col min="4631" max="4631" width="14.625" style="42" customWidth="1"/>
    <col min="4632" max="4632" width="13.625" style="42" customWidth="1"/>
    <col min="4633" max="4633" width="23.5" style="42" bestFit="1" customWidth="1"/>
    <col min="4634" max="4634" width="58.5" style="42" bestFit="1" customWidth="1"/>
    <col min="4635" max="4636" width="14.625" style="42" customWidth="1"/>
    <col min="4637" max="4637" width="27.375" style="42" bestFit="1" customWidth="1"/>
    <col min="4638" max="4638" width="57.625" style="42" bestFit="1" customWidth="1"/>
    <col min="4639" max="4639" width="12.625" style="42" customWidth="1"/>
    <col min="4640" max="4641" width="12.5" style="42" customWidth="1"/>
    <col min="4642" max="4642" width="65" style="42" bestFit="1" customWidth="1"/>
    <col min="4643" max="4643" width="13.875" style="42" customWidth="1"/>
    <col min="4644" max="4645" width="12.125" style="42" customWidth="1"/>
    <col min="4646" max="4646" width="65" style="42" bestFit="1" customWidth="1"/>
    <col min="4647" max="4649" width="11" style="42"/>
    <col min="4650" max="4650" width="67.125" style="42" bestFit="1" customWidth="1"/>
    <col min="4651" max="4653" width="11" style="42"/>
    <col min="4654" max="4654" width="59.625" style="42" bestFit="1" customWidth="1"/>
    <col min="4655" max="4655" width="17.75" style="42" bestFit="1" customWidth="1"/>
    <col min="4656" max="4657" width="11" style="42"/>
    <col min="4658" max="4658" width="59.625" style="42" bestFit="1" customWidth="1"/>
    <col min="4659" max="4659" width="19" style="42" bestFit="1" customWidth="1"/>
    <col min="4660" max="4661" width="11" style="42"/>
    <col min="4662" max="4662" width="67.125" style="42" bestFit="1" customWidth="1"/>
    <col min="4663" max="4663" width="20.125" style="42" bestFit="1" customWidth="1"/>
    <col min="4664" max="4665" width="11" style="42"/>
    <col min="4666" max="4666" width="59.625" style="42" bestFit="1" customWidth="1"/>
    <col min="4667" max="4669" width="11" style="42"/>
    <col min="4670" max="4670" width="67.125" style="42" bestFit="1" customWidth="1"/>
    <col min="4671" max="4671" width="20.125" style="42" bestFit="1" customWidth="1"/>
    <col min="4672" max="4673" width="11" style="42"/>
    <col min="4674" max="4674" width="62.75" style="42" bestFit="1" customWidth="1"/>
    <col min="4675" max="4677" width="11" style="42"/>
    <col min="4678" max="4678" width="64.75" style="42" bestFit="1" customWidth="1"/>
    <col min="4679" max="4681" width="11" style="42"/>
    <col min="4682" max="4682" width="51.375" style="42" bestFit="1" customWidth="1"/>
    <col min="4683" max="4685" width="11" style="42"/>
    <col min="4686" max="4686" width="50.5" style="42" bestFit="1" customWidth="1"/>
    <col min="4687" max="4689" width="11" style="42"/>
    <col min="4690" max="4690" width="64.75" style="42" bestFit="1" customWidth="1"/>
    <col min="4691" max="4693" width="11" style="42"/>
    <col min="4694" max="4694" width="51.125" style="42" bestFit="1" customWidth="1"/>
    <col min="4695" max="4697" width="11" style="42"/>
    <col min="4698" max="4698" width="52" style="42" bestFit="1" customWidth="1"/>
    <col min="4699" max="4701" width="11" style="42"/>
    <col min="4702" max="4702" width="51" style="42" bestFit="1" customWidth="1"/>
    <col min="4703" max="4703" width="20.125" style="42" bestFit="1" customWidth="1"/>
    <col min="4704" max="4705" width="11" style="42"/>
    <col min="4706" max="4706" width="62.75" style="42" bestFit="1" customWidth="1"/>
    <col min="4707" max="4709" width="11" style="42"/>
    <col min="4710" max="4710" width="52" style="42" bestFit="1" customWidth="1"/>
    <col min="4711" max="4711" width="20.125" style="42" bestFit="1" customWidth="1"/>
    <col min="4712" max="4713" width="11" style="42"/>
    <col min="4714" max="4714" width="50.5" style="42" bestFit="1" customWidth="1"/>
    <col min="4715" max="4717" width="11" style="42"/>
    <col min="4718" max="4718" width="64.875" style="42" bestFit="1" customWidth="1"/>
    <col min="4719" max="4719" width="20.125" style="42" bestFit="1" customWidth="1"/>
    <col min="4720" max="4721" width="11" style="42"/>
    <col min="4722" max="4722" width="50.5" style="42" bestFit="1" customWidth="1"/>
    <col min="4723" max="4723" width="20.125" style="42" bestFit="1" customWidth="1"/>
    <col min="4724" max="4725" width="11" style="42"/>
    <col min="4726" max="4726" width="52.5" style="42" bestFit="1" customWidth="1"/>
    <col min="4727" max="4727" width="20.125" style="42" bestFit="1" customWidth="1"/>
    <col min="4728" max="4729" width="11" style="42"/>
    <col min="4730" max="4730" width="52.5" style="42" bestFit="1" customWidth="1"/>
    <col min="4731" max="4733" width="11" style="42"/>
    <col min="4734" max="4734" width="51.25" style="42" bestFit="1" customWidth="1"/>
    <col min="4735" max="4737" width="11" style="42"/>
    <col min="4738" max="4738" width="54.625" style="42" bestFit="1" customWidth="1"/>
    <col min="4739" max="4739" width="19.5" style="42" bestFit="1" customWidth="1"/>
    <col min="4740" max="4741" width="11" style="42"/>
    <col min="4742" max="4742" width="51.25" style="42" bestFit="1" customWidth="1"/>
    <col min="4743" max="4745" width="11" style="42"/>
    <col min="4746" max="4746" width="54.625" style="42" bestFit="1" customWidth="1"/>
    <col min="4747" max="4749" width="11" style="42"/>
    <col min="4750" max="4750" width="41.5" style="42" bestFit="1" customWidth="1"/>
    <col min="4751" max="4753" width="11" style="42"/>
    <col min="4754" max="4754" width="43.75" style="42" bestFit="1" customWidth="1"/>
    <col min="4755" max="4757" width="11" style="42"/>
    <col min="4758" max="4758" width="51" style="42" bestFit="1" customWidth="1"/>
    <col min="4759" max="4761" width="11" style="42"/>
    <col min="4762" max="4762" width="57.75" style="42" bestFit="1" customWidth="1"/>
    <col min="4763" max="4765" width="11" style="42"/>
    <col min="4766" max="4766" width="39.75" style="42" bestFit="1" customWidth="1"/>
    <col min="4767" max="4769" width="11" style="42"/>
    <col min="4770" max="4770" width="42.875" style="42" bestFit="1" customWidth="1"/>
    <col min="4771" max="4773" width="11" style="42"/>
    <col min="4774" max="4774" width="40" style="42" bestFit="1" customWidth="1"/>
    <col min="4775" max="4777" width="11" style="42"/>
    <col min="4778" max="4778" width="38.875" style="42" bestFit="1" customWidth="1"/>
    <col min="4779" max="4781" width="11" style="42"/>
    <col min="4782" max="4782" width="41.5" style="42" bestFit="1" customWidth="1"/>
    <col min="4783" max="4785" width="11" style="42"/>
    <col min="4786" max="4786" width="39.75" style="42" bestFit="1" customWidth="1"/>
    <col min="4787" max="4789" width="11" style="42"/>
    <col min="4790" max="4790" width="37.5" style="42" bestFit="1" customWidth="1"/>
    <col min="4791" max="4793" width="11" style="42"/>
    <col min="4794" max="4794" width="35" style="42" bestFit="1" customWidth="1"/>
    <col min="4795" max="4797" width="11" style="42"/>
    <col min="4798" max="4798" width="35.25" style="42" bestFit="1" customWidth="1"/>
    <col min="4799" max="4801" width="11" style="42"/>
    <col min="4802" max="4802" width="42.75" style="42" bestFit="1" customWidth="1"/>
    <col min="4803" max="4805" width="11" style="42"/>
    <col min="4806" max="4806" width="35" style="42" bestFit="1" customWidth="1"/>
    <col min="4807" max="4809" width="11" style="42"/>
    <col min="4810" max="4810" width="42.875" style="42" bestFit="1" customWidth="1"/>
    <col min="4811" max="4813" width="11" style="42"/>
    <col min="4814" max="4814" width="35.25" style="42" bestFit="1" customWidth="1"/>
    <col min="4815" max="4817" width="11" style="42"/>
    <col min="4818" max="4818" width="42.75" style="42" bestFit="1" customWidth="1"/>
    <col min="4819" max="4821" width="11" style="42"/>
    <col min="4822" max="4822" width="51.375" style="42" bestFit="1" customWidth="1"/>
    <col min="4823" max="4825" width="11" style="42"/>
    <col min="4826" max="4826" width="42.875" style="42" bestFit="1" customWidth="1"/>
    <col min="4827" max="4829" width="11" style="42"/>
    <col min="4830" max="4830" width="35" style="42" bestFit="1" customWidth="1"/>
    <col min="4831" max="4833" width="11" style="42"/>
    <col min="4834" max="4834" width="59.25" style="42" bestFit="1" customWidth="1"/>
    <col min="4835" max="4837" width="11" style="42"/>
    <col min="4838" max="4838" width="67.5" style="42" bestFit="1" customWidth="1"/>
    <col min="4839" max="4864" width="11" style="42"/>
    <col min="4865" max="4865" width="16.5" style="42" bestFit="1" customWidth="1"/>
    <col min="4866" max="4866" width="15.5" style="42" customWidth="1"/>
    <col min="4867" max="4867" width="28.125" style="42" customWidth="1"/>
    <col min="4868" max="4868" width="44.875" style="42" bestFit="1" customWidth="1"/>
    <col min="4869" max="4870" width="44.875" style="42" customWidth="1"/>
    <col min="4871" max="4871" width="59.5" style="42" bestFit="1" customWidth="1"/>
    <col min="4872" max="4872" width="10.5" style="42" customWidth="1"/>
    <col min="4873" max="4873" width="13.625" style="42" customWidth="1"/>
    <col min="4874" max="4874" width="19.625" style="42" customWidth="1"/>
    <col min="4875" max="4875" width="22.625" style="42" customWidth="1"/>
    <col min="4876" max="4876" width="66.5" style="42" bestFit="1" customWidth="1"/>
    <col min="4877" max="4877" width="96.5" style="42" bestFit="1" customWidth="1"/>
    <col min="4878" max="4878" width="67.25" style="42" bestFit="1" customWidth="1"/>
    <col min="4879" max="4880" width="16.125" style="42" customWidth="1"/>
    <col min="4881" max="4881" width="40.125" style="42" bestFit="1" customWidth="1"/>
    <col min="4882" max="4882" width="95.125" style="42" bestFit="1" customWidth="1"/>
    <col min="4883" max="4884" width="13.625" style="42" customWidth="1"/>
    <col min="4885" max="4885" width="25.125" style="42" bestFit="1" customWidth="1"/>
    <col min="4886" max="4886" width="63.5" style="42" customWidth="1"/>
    <col min="4887" max="4887" width="14.625" style="42" customWidth="1"/>
    <col min="4888" max="4888" width="13.625" style="42" customWidth="1"/>
    <col min="4889" max="4889" width="23.5" style="42" bestFit="1" customWidth="1"/>
    <col min="4890" max="4890" width="58.5" style="42" bestFit="1" customWidth="1"/>
    <col min="4891" max="4892" width="14.625" style="42" customWidth="1"/>
    <col min="4893" max="4893" width="27.375" style="42" bestFit="1" customWidth="1"/>
    <col min="4894" max="4894" width="57.625" style="42" bestFit="1" customWidth="1"/>
    <col min="4895" max="4895" width="12.625" style="42" customWidth="1"/>
    <col min="4896" max="4897" width="12.5" style="42" customWidth="1"/>
    <col min="4898" max="4898" width="65" style="42" bestFit="1" customWidth="1"/>
    <col min="4899" max="4899" width="13.875" style="42" customWidth="1"/>
    <col min="4900" max="4901" width="12.125" style="42" customWidth="1"/>
    <col min="4902" max="4902" width="65" style="42" bestFit="1" customWidth="1"/>
    <col min="4903" max="4905" width="11" style="42"/>
    <col min="4906" max="4906" width="67.125" style="42" bestFit="1" customWidth="1"/>
    <col min="4907" max="4909" width="11" style="42"/>
    <col min="4910" max="4910" width="59.625" style="42" bestFit="1" customWidth="1"/>
    <col min="4911" max="4911" width="17.75" style="42" bestFit="1" customWidth="1"/>
    <col min="4912" max="4913" width="11" style="42"/>
    <col min="4914" max="4914" width="59.625" style="42" bestFit="1" customWidth="1"/>
    <col min="4915" max="4915" width="19" style="42" bestFit="1" customWidth="1"/>
    <col min="4916" max="4917" width="11" style="42"/>
    <col min="4918" max="4918" width="67.125" style="42" bestFit="1" customWidth="1"/>
    <col min="4919" max="4919" width="20.125" style="42" bestFit="1" customWidth="1"/>
    <col min="4920" max="4921" width="11" style="42"/>
    <col min="4922" max="4922" width="59.625" style="42" bestFit="1" customWidth="1"/>
    <col min="4923" max="4925" width="11" style="42"/>
    <col min="4926" max="4926" width="67.125" style="42" bestFit="1" customWidth="1"/>
    <col min="4927" max="4927" width="20.125" style="42" bestFit="1" customWidth="1"/>
    <col min="4928" max="4929" width="11" style="42"/>
    <col min="4930" max="4930" width="62.75" style="42" bestFit="1" customWidth="1"/>
    <col min="4931" max="4933" width="11" style="42"/>
    <col min="4934" max="4934" width="64.75" style="42" bestFit="1" customWidth="1"/>
    <col min="4935" max="4937" width="11" style="42"/>
    <col min="4938" max="4938" width="51.375" style="42" bestFit="1" customWidth="1"/>
    <col min="4939" max="4941" width="11" style="42"/>
    <col min="4942" max="4942" width="50.5" style="42" bestFit="1" customWidth="1"/>
    <col min="4943" max="4945" width="11" style="42"/>
    <col min="4946" max="4946" width="64.75" style="42" bestFit="1" customWidth="1"/>
    <col min="4947" max="4949" width="11" style="42"/>
    <col min="4950" max="4950" width="51.125" style="42" bestFit="1" customWidth="1"/>
    <col min="4951" max="4953" width="11" style="42"/>
    <col min="4954" max="4954" width="52" style="42" bestFit="1" customWidth="1"/>
    <col min="4955" max="4957" width="11" style="42"/>
    <col min="4958" max="4958" width="51" style="42" bestFit="1" customWidth="1"/>
    <col min="4959" max="4959" width="20.125" style="42" bestFit="1" customWidth="1"/>
    <col min="4960" max="4961" width="11" style="42"/>
    <col min="4962" max="4962" width="62.75" style="42" bestFit="1" customWidth="1"/>
    <col min="4963" max="4965" width="11" style="42"/>
    <col min="4966" max="4966" width="52" style="42" bestFit="1" customWidth="1"/>
    <col min="4967" max="4967" width="20.125" style="42" bestFit="1" customWidth="1"/>
    <col min="4968" max="4969" width="11" style="42"/>
    <col min="4970" max="4970" width="50.5" style="42" bestFit="1" customWidth="1"/>
    <col min="4971" max="4973" width="11" style="42"/>
    <col min="4974" max="4974" width="64.875" style="42" bestFit="1" customWidth="1"/>
    <col min="4975" max="4975" width="20.125" style="42" bestFit="1" customWidth="1"/>
    <col min="4976" max="4977" width="11" style="42"/>
    <col min="4978" max="4978" width="50.5" style="42" bestFit="1" customWidth="1"/>
    <col min="4979" max="4979" width="20.125" style="42" bestFit="1" customWidth="1"/>
    <col min="4980" max="4981" width="11" style="42"/>
    <col min="4982" max="4982" width="52.5" style="42" bestFit="1" customWidth="1"/>
    <col min="4983" max="4983" width="20.125" style="42" bestFit="1" customWidth="1"/>
    <col min="4984" max="4985" width="11" style="42"/>
    <col min="4986" max="4986" width="52.5" style="42" bestFit="1" customWidth="1"/>
    <col min="4987" max="4989" width="11" style="42"/>
    <col min="4990" max="4990" width="51.25" style="42" bestFit="1" customWidth="1"/>
    <col min="4991" max="4993" width="11" style="42"/>
    <col min="4994" max="4994" width="54.625" style="42" bestFit="1" customWidth="1"/>
    <col min="4995" max="4995" width="19.5" style="42" bestFit="1" customWidth="1"/>
    <col min="4996" max="4997" width="11" style="42"/>
    <col min="4998" max="4998" width="51.25" style="42" bestFit="1" customWidth="1"/>
    <col min="4999" max="5001" width="11" style="42"/>
    <col min="5002" max="5002" width="54.625" style="42" bestFit="1" customWidth="1"/>
    <col min="5003" max="5005" width="11" style="42"/>
    <col min="5006" max="5006" width="41.5" style="42" bestFit="1" customWidth="1"/>
    <col min="5007" max="5009" width="11" style="42"/>
    <col min="5010" max="5010" width="43.75" style="42" bestFit="1" customWidth="1"/>
    <col min="5011" max="5013" width="11" style="42"/>
    <col min="5014" max="5014" width="51" style="42" bestFit="1" customWidth="1"/>
    <col min="5015" max="5017" width="11" style="42"/>
    <col min="5018" max="5018" width="57.75" style="42" bestFit="1" customWidth="1"/>
    <col min="5019" max="5021" width="11" style="42"/>
    <col min="5022" max="5022" width="39.75" style="42" bestFit="1" customWidth="1"/>
    <col min="5023" max="5025" width="11" style="42"/>
    <col min="5026" max="5026" width="42.875" style="42" bestFit="1" customWidth="1"/>
    <col min="5027" max="5029" width="11" style="42"/>
    <col min="5030" max="5030" width="40" style="42" bestFit="1" customWidth="1"/>
    <col min="5031" max="5033" width="11" style="42"/>
    <col min="5034" max="5034" width="38.875" style="42" bestFit="1" customWidth="1"/>
    <col min="5035" max="5037" width="11" style="42"/>
    <col min="5038" max="5038" width="41.5" style="42" bestFit="1" customWidth="1"/>
    <col min="5039" max="5041" width="11" style="42"/>
    <col min="5042" max="5042" width="39.75" style="42" bestFit="1" customWidth="1"/>
    <col min="5043" max="5045" width="11" style="42"/>
    <col min="5046" max="5046" width="37.5" style="42" bestFit="1" customWidth="1"/>
    <col min="5047" max="5049" width="11" style="42"/>
    <col min="5050" max="5050" width="35" style="42" bestFit="1" customWidth="1"/>
    <col min="5051" max="5053" width="11" style="42"/>
    <col min="5054" max="5054" width="35.25" style="42" bestFit="1" customWidth="1"/>
    <col min="5055" max="5057" width="11" style="42"/>
    <col min="5058" max="5058" width="42.75" style="42" bestFit="1" customWidth="1"/>
    <col min="5059" max="5061" width="11" style="42"/>
    <col min="5062" max="5062" width="35" style="42" bestFit="1" customWidth="1"/>
    <col min="5063" max="5065" width="11" style="42"/>
    <col min="5066" max="5066" width="42.875" style="42" bestFit="1" customWidth="1"/>
    <col min="5067" max="5069" width="11" style="42"/>
    <col min="5070" max="5070" width="35.25" style="42" bestFit="1" customWidth="1"/>
    <col min="5071" max="5073" width="11" style="42"/>
    <col min="5074" max="5074" width="42.75" style="42" bestFit="1" customWidth="1"/>
    <col min="5075" max="5077" width="11" style="42"/>
    <col min="5078" max="5078" width="51.375" style="42" bestFit="1" customWidth="1"/>
    <col min="5079" max="5081" width="11" style="42"/>
    <col min="5082" max="5082" width="42.875" style="42" bestFit="1" customWidth="1"/>
    <col min="5083" max="5085" width="11" style="42"/>
    <col min="5086" max="5086" width="35" style="42" bestFit="1" customWidth="1"/>
    <col min="5087" max="5089" width="11" style="42"/>
    <col min="5090" max="5090" width="59.25" style="42" bestFit="1" customWidth="1"/>
    <col min="5091" max="5093" width="11" style="42"/>
    <col min="5094" max="5094" width="67.5" style="42" bestFit="1" customWidth="1"/>
    <col min="5095" max="5120" width="11" style="42"/>
    <col min="5121" max="5121" width="16.5" style="42" bestFit="1" customWidth="1"/>
    <col min="5122" max="5122" width="15.5" style="42" customWidth="1"/>
    <col min="5123" max="5123" width="28.125" style="42" customWidth="1"/>
    <col min="5124" max="5124" width="44.875" style="42" bestFit="1" customWidth="1"/>
    <col min="5125" max="5126" width="44.875" style="42" customWidth="1"/>
    <col min="5127" max="5127" width="59.5" style="42" bestFit="1" customWidth="1"/>
    <col min="5128" max="5128" width="10.5" style="42" customWidth="1"/>
    <col min="5129" max="5129" width="13.625" style="42" customWidth="1"/>
    <col min="5130" max="5130" width="19.625" style="42" customWidth="1"/>
    <col min="5131" max="5131" width="22.625" style="42" customWidth="1"/>
    <col min="5132" max="5132" width="66.5" style="42" bestFit="1" customWidth="1"/>
    <col min="5133" max="5133" width="96.5" style="42" bestFit="1" customWidth="1"/>
    <col min="5134" max="5134" width="67.25" style="42" bestFit="1" customWidth="1"/>
    <col min="5135" max="5136" width="16.125" style="42" customWidth="1"/>
    <col min="5137" max="5137" width="40.125" style="42" bestFit="1" customWidth="1"/>
    <col min="5138" max="5138" width="95.125" style="42" bestFit="1" customWidth="1"/>
    <col min="5139" max="5140" width="13.625" style="42" customWidth="1"/>
    <col min="5141" max="5141" width="25.125" style="42" bestFit="1" customWidth="1"/>
    <col min="5142" max="5142" width="63.5" style="42" customWidth="1"/>
    <col min="5143" max="5143" width="14.625" style="42" customWidth="1"/>
    <col min="5144" max="5144" width="13.625" style="42" customWidth="1"/>
    <col min="5145" max="5145" width="23.5" style="42" bestFit="1" customWidth="1"/>
    <col min="5146" max="5146" width="58.5" style="42" bestFit="1" customWidth="1"/>
    <col min="5147" max="5148" width="14.625" style="42" customWidth="1"/>
    <col min="5149" max="5149" width="27.375" style="42" bestFit="1" customWidth="1"/>
    <col min="5150" max="5150" width="57.625" style="42" bestFit="1" customWidth="1"/>
    <col min="5151" max="5151" width="12.625" style="42" customWidth="1"/>
    <col min="5152" max="5153" width="12.5" style="42" customWidth="1"/>
    <col min="5154" max="5154" width="65" style="42" bestFit="1" customWidth="1"/>
    <col min="5155" max="5155" width="13.875" style="42" customWidth="1"/>
    <col min="5156" max="5157" width="12.125" style="42" customWidth="1"/>
    <col min="5158" max="5158" width="65" style="42" bestFit="1" customWidth="1"/>
    <col min="5159" max="5161" width="11" style="42"/>
    <col min="5162" max="5162" width="67.125" style="42" bestFit="1" customWidth="1"/>
    <col min="5163" max="5165" width="11" style="42"/>
    <col min="5166" max="5166" width="59.625" style="42" bestFit="1" customWidth="1"/>
    <col min="5167" max="5167" width="17.75" style="42" bestFit="1" customWidth="1"/>
    <col min="5168" max="5169" width="11" style="42"/>
    <col min="5170" max="5170" width="59.625" style="42" bestFit="1" customWidth="1"/>
    <col min="5171" max="5171" width="19" style="42" bestFit="1" customWidth="1"/>
    <col min="5172" max="5173" width="11" style="42"/>
    <col min="5174" max="5174" width="67.125" style="42" bestFit="1" customWidth="1"/>
    <col min="5175" max="5175" width="20.125" style="42" bestFit="1" customWidth="1"/>
    <col min="5176" max="5177" width="11" style="42"/>
    <col min="5178" max="5178" width="59.625" style="42" bestFit="1" customWidth="1"/>
    <col min="5179" max="5181" width="11" style="42"/>
    <col min="5182" max="5182" width="67.125" style="42" bestFit="1" customWidth="1"/>
    <col min="5183" max="5183" width="20.125" style="42" bestFit="1" customWidth="1"/>
    <col min="5184" max="5185" width="11" style="42"/>
    <col min="5186" max="5186" width="62.75" style="42" bestFit="1" customWidth="1"/>
    <col min="5187" max="5189" width="11" style="42"/>
    <col min="5190" max="5190" width="64.75" style="42" bestFit="1" customWidth="1"/>
    <col min="5191" max="5193" width="11" style="42"/>
    <col min="5194" max="5194" width="51.375" style="42" bestFit="1" customWidth="1"/>
    <col min="5195" max="5197" width="11" style="42"/>
    <col min="5198" max="5198" width="50.5" style="42" bestFit="1" customWidth="1"/>
    <col min="5199" max="5201" width="11" style="42"/>
    <col min="5202" max="5202" width="64.75" style="42" bestFit="1" customWidth="1"/>
    <col min="5203" max="5205" width="11" style="42"/>
    <col min="5206" max="5206" width="51.125" style="42" bestFit="1" customWidth="1"/>
    <col min="5207" max="5209" width="11" style="42"/>
    <col min="5210" max="5210" width="52" style="42" bestFit="1" customWidth="1"/>
    <col min="5211" max="5213" width="11" style="42"/>
    <col min="5214" max="5214" width="51" style="42" bestFit="1" customWidth="1"/>
    <col min="5215" max="5215" width="20.125" style="42" bestFit="1" customWidth="1"/>
    <col min="5216" max="5217" width="11" style="42"/>
    <col min="5218" max="5218" width="62.75" style="42" bestFit="1" customWidth="1"/>
    <col min="5219" max="5221" width="11" style="42"/>
    <col min="5222" max="5222" width="52" style="42" bestFit="1" customWidth="1"/>
    <col min="5223" max="5223" width="20.125" style="42" bestFit="1" customWidth="1"/>
    <col min="5224" max="5225" width="11" style="42"/>
    <col min="5226" max="5226" width="50.5" style="42" bestFit="1" customWidth="1"/>
    <col min="5227" max="5229" width="11" style="42"/>
    <col min="5230" max="5230" width="64.875" style="42" bestFit="1" customWidth="1"/>
    <col min="5231" max="5231" width="20.125" style="42" bestFit="1" customWidth="1"/>
    <col min="5232" max="5233" width="11" style="42"/>
    <col min="5234" max="5234" width="50.5" style="42" bestFit="1" customWidth="1"/>
    <col min="5235" max="5235" width="20.125" style="42" bestFit="1" customWidth="1"/>
    <col min="5236" max="5237" width="11" style="42"/>
    <col min="5238" max="5238" width="52.5" style="42" bestFit="1" customWidth="1"/>
    <col min="5239" max="5239" width="20.125" style="42" bestFit="1" customWidth="1"/>
    <col min="5240" max="5241" width="11" style="42"/>
    <col min="5242" max="5242" width="52.5" style="42" bestFit="1" customWidth="1"/>
    <col min="5243" max="5245" width="11" style="42"/>
    <col min="5246" max="5246" width="51.25" style="42" bestFit="1" customWidth="1"/>
    <col min="5247" max="5249" width="11" style="42"/>
    <col min="5250" max="5250" width="54.625" style="42" bestFit="1" customWidth="1"/>
    <col min="5251" max="5251" width="19.5" style="42" bestFit="1" customWidth="1"/>
    <col min="5252" max="5253" width="11" style="42"/>
    <col min="5254" max="5254" width="51.25" style="42" bestFit="1" customWidth="1"/>
    <col min="5255" max="5257" width="11" style="42"/>
    <col min="5258" max="5258" width="54.625" style="42" bestFit="1" customWidth="1"/>
    <col min="5259" max="5261" width="11" style="42"/>
    <col min="5262" max="5262" width="41.5" style="42" bestFit="1" customWidth="1"/>
    <col min="5263" max="5265" width="11" style="42"/>
    <col min="5266" max="5266" width="43.75" style="42" bestFit="1" customWidth="1"/>
    <col min="5267" max="5269" width="11" style="42"/>
    <col min="5270" max="5270" width="51" style="42" bestFit="1" customWidth="1"/>
    <col min="5271" max="5273" width="11" style="42"/>
    <col min="5274" max="5274" width="57.75" style="42" bestFit="1" customWidth="1"/>
    <col min="5275" max="5277" width="11" style="42"/>
    <col min="5278" max="5278" width="39.75" style="42" bestFit="1" customWidth="1"/>
    <col min="5279" max="5281" width="11" style="42"/>
    <col min="5282" max="5282" width="42.875" style="42" bestFit="1" customWidth="1"/>
    <col min="5283" max="5285" width="11" style="42"/>
    <col min="5286" max="5286" width="40" style="42" bestFit="1" customWidth="1"/>
    <col min="5287" max="5289" width="11" style="42"/>
    <col min="5290" max="5290" width="38.875" style="42" bestFit="1" customWidth="1"/>
    <col min="5291" max="5293" width="11" style="42"/>
    <col min="5294" max="5294" width="41.5" style="42" bestFit="1" customWidth="1"/>
    <col min="5295" max="5297" width="11" style="42"/>
    <col min="5298" max="5298" width="39.75" style="42" bestFit="1" customWidth="1"/>
    <col min="5299" max="5301" width="11" style="42"/>
    <col min="5302" max="5302" width="37.5" style="42" bestFit="1" customWidth="1"/>
    <col min="5303" max="5305" width="11" style="42"/>
    <col min="5306" max="5306" width="35" style="42" bestFit="1" customWidth="1"/>
    <col min="5307" max="5309" width="11" style="42"/>
    <col min="5310" max="5310" width="35.25" style="42" bestFit="1" customWidth="1"/>
    <col min="5311" max="5313" width="11" style="42"/>
    <col min="5314" max="5314" width="42.75" style="42" bestFit="1" customWidth="1"/>
    <col min="5315" max="5317" width="11" style="42"/>
    <col min="5318" max="5318" width="35" style="42" bestFit="1" customWidth="1"/>
    <col min="5319" max="5321" width="11" style="42"/>
    <col min="5322" max="5322" width="42.875" style="42" bestFit="1" customWidth="1"/>
    <col min="5323" max="5325" width="11" style="42"/>
    <col min="5326" max="5326" width="35.25" style="42" bestFit="1" customWidth="1"/>
    <col min="5327" max="5329" width="11" style="42"/>
    <col min="5330" max="5330" width="42.75" style="42" bestFit="1" customWidth="1"/>
    <col min="5331" max="5333" width="11" style="42"/>
    <col min="5334" max="5334" width="51.375" style="42" bestFit="1" customWidth="1"/>
    <col min="5335" max="5337" width="11" style="42"/>
    <col min="5338" max="5338" width="42.875" style="42" bestFit="1" customWidth="1"/>
    <col min="5339" max="5341" width="11" style="42"/>
    <col min="5342" max="5342" width="35" style="42" bestFit="1" customWidth="1"/>
    <col min="5343" max="5345" width="11" style="42"/>
    <col min="5346" max="5346" width="59.25" style="42" bestFit="1" customWidth="1"/>
    <col min="5347" max="5349" width="11" style="42"/>
    <col min="5350" max="5350" width="67.5" style="42" bestFit="1" customWidth="1"/>
    <col min="5351" max="5376" width="11" style="42"/>
    <col min="5377" max="5377" width="16.5" style="42" bestFit="1" customWidth="1"/>
    <col min="5378" max="5378" width="15.5" style="42" customWidth="1"/>
    <col min="5379" max="5379" width="28.125" style="42" customWidth="1"/>
    <col min="5380" max="5380" width="44.875" style="42" bestFit="1" customWidth="1"/>
    <col min="5381" max="5382" width="44.875" style="42" customWidth="1"/>
    <col min="5383" max="5383" width="59.5" style="42" bestFit="1" customWidth="1"/>
    <col min="5384" max="5384" width="10.5" style="42" customWidth="1"/>
    <col min="5385" max="5385" width="13.625" style="42" customWidth="1"/>
    <col min="5386" max="5386" width="19.625" style="42" customWidth="1"/>
    <col min="5387" max="5387" width="22.625" style="42" customWidth="1"/>
    <col min="5388" max="5388" width="66.5" style="42" bestFit="1" customWidth="1"/>
    <col min="5389" max="5389" width="96.5" style="42" bestFit="1" customWidth="1"/>
    <col min="5390" max="5390" width="67.25" style="42" bestFit="1" customWidth="1"/>
    <col min="5391" max="5392" width="16.125" style="42" customWidth="1"/>
    <col min="5393" max="5393" width="40.125" style="42" bestFit="1" customWidth="1"/>
    <col min="5394" max="5394" width="95.125" style="42" bestFit="1" customWidth="1"/>
    <col min="5395" max="5396" width="13.625" style="42" customWidth="1"/>
    <col min="5397" max="5397" width="25.125" style="42" bestFit="1" customWidth="1"/>
    <col min="5398" max="5398" width="63.5" style="42" customWidth="1"/>
    <col min="5399" max="5399" width="14.625" style="42" customWidth="1"/>
    <col min="5400" max="5400" width="13.625" style="42" customWidth="1"/>
    <col min="5401" max="5401" width="23.5" style="42" bestFit="1" customWidth="1"/>
    <col min="5402" max="5402" width="58.5" style="42" bestFit="1" customWidth="1"/>
    <col min="5403" max="5404" width="14.625" style="42" customWidth="1"/>
    <col min="5405" max="5405" width="27.375" style="42" bestFit="1" customWidth="1"/>
    <col min="5406" max="5406" width="57.625" style="42" bestFit="1" customWidth="1"/>
    <col min="5407" max="5407" width="12.625" style="42" customWidth="1"/>
    <col min="5408" max="5409" width="12.5" style="42" customWidth="1"/>
    <col min="5410" max="5410" width="65" style="42" bestFit="1" customWidth="1"/>
    <col min="5411" max="5411" width="13.875" style="42" customWidth="1"/>
    <col min="5412" max="5413" width="12.125" style="42" customWidth="1"/>
    <col min="5414" max="5414" width="65" style="42" bestFit="1" customWidth="1"/>
    <col min="5415" max="5417" width="11" style="42"/>
    <col min="5418" max="5418" width="67.125" style="42" bestFit="1" customWidth="1"/>
    <col min="5419" max="5421" width="11" style="42"/>
    <col min="5422" max="5422" width="59.625" style="42" bestFit="1" customWidth="1"/>
    <col min="5423" max="5423" width="17.75" style="42" bestFit="1" customWidth="1"/>
    <col min="5424" max="5425" width="11" style="42"/>
    <col min="5426" max="5426" width="59.625" style="42" bestFit="1" customWidth="1"/>
    <col min="5427" max="5427" width="19" style="42" bestFit="1" customWidth="1"/>
    <col min="5428" max="5429" width="11" style="42"/>
    <col min="5430" max="5430" width="67.125" style="42" bestFit="1" customWidth="1"/>
    <col min="5431" max="5431" width="20.125" style="42" bestFit="1" customWidth="1"/>
    <col min="5432" max="5433" width="11" style="42"/>
    <col min="5434" max="5434" width="59.625" style="42" bestFit="1" customWidth="1"/>
    <col min="5435" max="5437" width="11" style="42"/>
    <col min="5438" max="5438" width="67.125" style="42" bestFit="1" customWidth="1"/>
    <col min="5439" max="5439" width="20.125" style="42" bestFit="1" customWidth="1"/>
    <col min="5440" max="5441" width="11" style="42"/>
    <col min="5442" max="5442" width="62.75" style="42" bestFit="1" customWidth="1"/>
    <col min="5443" max="5445" width="11" style="42"/>
    <col min="5446" max="5446" width="64.75" style="42" bestFit="1" customWidth="1"/>
    <col min="5447" max="5449" width="11" style="42"/>
    <col min="5450" max="5450" width="51.375" style="42" bestFit="1" customWidth="1"/>
    <col min="5451" max="5453" width="11" style="42"/>
    <col min="5454" max="5454" width="50.5" style="42" bestFit="1" customWidth="1"/>
    <col min="5455" max="5457" width="11" style="42"/>
    <col min="5458" max="5458" width="64.75" style="42" bestFit="1" customWidth="1"/>
    <col min="5459" max="5461" width="11" style="42"/>
    <col min="5462" max="5462" width="51.125" style="42" bestFit="1" customWidth="1"/>
    <col min="5463" max="5465" width="11" style="42"/>
    <col min="5466" max="5466" width="52" style="42" bestFit="1" customWidth="1"/>
    <col min="5467" max="5469" width="11" style="42"/>
    <col min="5470" max="5470" width="51" style="42" bestFit="1" customWidth="1"/>
    <col min="5471" max="5471" width="20.125" style="42" bestFit="1" customWidth="1"/>
    <col min="5472" max="5473" width="11" style="42"/>
    <col min="5474" max="5474" width="62.75" style="42" bestFit="1" customWidth="1"/>
    <col min="5475" max="5477" width="11" style="42"/>
    <col min="5478" max="5478" width="52" style="42" bestFit="1" customWidth="1"/>
    <col min="5479" max="5479" width="20.125" style="42" bestFit="1" customWidth="1"/>
    <col min="5480" max="5481" width="11" style="42"/>
    <col min="5482" max="5482" width="50.5" style="42" bestFit="1" customWidth="1"/>
    <col min="5483" max="5485" width="11" style="42"/>
    <col min="5486" max="5486" width="64.875" style="42" bestFit="1" customWidth="1"/>
    <col min="5487" max="5487" width="20.125" style="42" bestFit="1" customWidth="1"/>
    <col min="5488" max="5489" width="11" style="42"/>
    <col min="5490" max="5490" width="50.5" style="42" bestFit="1" customWidth="1"/>
    <col min="5491" max="5491" width="20.125" style="42" bestFit="1" customWidth="1"/>
    <col min="5492" max="5493" width="11" style="42"/>
    <col min="5494" max="5494" width="52.5" style="42" bestFit="1" customWidth="1"/>
    <col min="5495" max="5495" width="20.125" style="42" bestFit="1" customWidth="1"/>
    <col min="5496" max="5497" width="11" style="42"/>
    <col min="5498" max="5498" width="52.5" style="42" bestFit="1" customWidth="1"/>
    <col min="5499" max="5501" width="11" style="42"/>
    <col min="5502" max="5502" width="51.25" style="42" bestFit="1" customWidth="1"/>
    <col min="5503" max="5505" width="11" style="42"/>
    <col min="5506" max="5506" width="54.625" style="42" bestFit="1" customWidth="1"/>
    <col min="5507" max="5507" width="19.5" style="42" bestFit="1" customWidth="1"/>
    <col min="5508" max="5509" width="11" style="42"/>
    <col min="5510" max="5510" width="51.25" style="42" bestFit="1" customWidth="1"/>
    <col min="5511" max="5513" width="11" style="42"/>
    <col min="5514" max="5514" width="54.625" style="42" bestFit="1" customWidth="1"/>
    <col min="5515" max="5517" width="11" style="42"/>
    <col min="5518" max="5518" width="41.5" style="42" bestFit="1" customWidth="1"/>
    <col min="5519" max="5521" width="11" style="42"/>
    <col min="5522" max="5522" width="43.75" style="42" bestFit="1" customWidth="1"/>
    <col min="5523" max="5525" width="11" style="42"/>
    <col min="5526" max="5526" width="51" style="42" bestFit="1" customWidth="1"/>
    <col min="5527" max="5529" width="11" style="42"/>
    <col min="5530" max="5530" width="57.75" style="42" bestFit="1" customWidth="1"/>
    <col min="5531" max="5533" width="11" style="42"/>
    <col min="5534" max="5534" width="39.75" style="42" bestFit="1" customWidth="1"/>
    <col min="5535" max="5537" width="11" style="42"/>
    <col min="5538" max="5538" width="42.875" style="42" bestFit="1" customWidth="1"/>
    <col min="5539" max="5541" width="11" style="42"/>
    <col min="5542" max="5542" width="40" style="42" bestFit="1" customWidth="1"/>
    <col min="5543" max="5545" width="11" style="42"/>
    <col min="5546" max="5546" width="38.875" style="42" bestFit="1" customWidth="1"/>
    <col min="5547" max="5549" width="11" style="42"/>
    <col min="5550" max="5550" width="41.5" style="42" bestFit="1" customWidth="1"/>
    <col min="5551" max="5553" width="11" style="42"/>
    <col min="5554" max="5554" width="39.75" style="42" bestFit="1" customWidth="1"/>
    <col min="5555" max="5557" width="11" style="42"/>
    <col min="5558" max="5558" width="37.5" style="42" bestFit="1" customWidth="1"/>
    <col min="5559" max="5561" width="11" style="42"/>
    <col min="5562" max="5562" width="35" style="42" bestFit="1" customWidth="1"/>
    <col min="5563" max="5565" width="11" style="42"/>
    <col min="5566" max="5566" width="35.25" style="42" bestFit="1" customWidth="1"/>
    <col min="5567" max="5569" width="11" style="42"/>
    <col min="5570" max="5570" width="42.75" style="42" bestFit="1" customWidth="1"/>
    <col min="5571" max="5573" width="11" style="42"/>
    <col min="5574" max="5574" width="35" style="42" bestFit="1" customWidth="1"/>
    <col min="5575" max="5577" width="11" style="42"/>
    <col min="5578" max="5578" width="42.875" style="42" bestFit="1" customWidth="1"/>
    <col min="5579" max="5581" width="11" style="42"/>
    <col min="5582" max="5582" width="35.25" style="42" bestFit="1" customWidth="1"/>
    <col min="5583" max="5585" width="11" style="42"/>
    <col min="5586" max="5586" width="42.75" style="42" bestFit="1" customWidth="1"/>
    <col min="5587" max="5589" width="11" style="42"/>
    <col min="5590" max="5590" width="51.375" style="42" bestFit="1" customWidth="1"/>
    <col min="5591" max="5593" width="11" style="42"/>
    <col min="5594" max="5594" width="42.875" style="42" bestFit="1" customWidth="1"/>
    <col min="5595" max="5597" width="11" style="42"/>
    <col min="5598" max="5598" width="35" style="42" bestFit="1" customWidth="1"/>
    <col min="5599" max="5601" width="11" style="42"/>
    <col min="5602" max="5602" width="59.25" style="42" bestFit="1" customWidth="1"/>
    <col min="5603" max="5605" width="11" style="42"/>
    <col min="5606" max="5606" width="67.5" style="42" bestFit="1" customWidth="1"/>
    <col min="5607" max="5632" width="11" style="42"/>
    <col min="5633" max="5633" width="16.5" style="42" bestFit="1" customWidth="1"/>
    <col min="5634" max="5634" width="15.5" style="42" customWidth="1"/>
    <col min="5635" max="5635" width="28.125" style="42" customWidth="1"/>
    <col min="5636" max="5636" width="44.875" style="42" bestFit="1" customWidth="1"/>
    <col min="5637" max="5638" width="44.875" style="42" customWidth="1"/>
    <col min="5639" max="5639" width="59.5" style="42" bestFit="1" customWidth="1"/>
    <col min="5640" max="5640" width="10.5" style="42" customWidth="1"/>
    <col min="5641" max="5641" width="13.625" style="42" customWidth="1"/>
    <col min="5642" max="5642" width="19.625" style="42" customWidth="1"/>
    <col min="5643" max="5643" width="22.625" style="42" customWidth="1"/>
    <col min="5644" max="5644" width="66.5" style="42" bestFit="1" customWidth="1"/>
    <col min="5645" max="5645" width="96.5" style="42" bestFit="1" customWidth="1"/>
    <col min="5646" max="5646" width="67.25" style="42" bestFit="1" customWidth="1"/>
    <col min="5647" max="5648" width="16.125" style="42" customWidth="1"/>
    <col min="5649" max="5649" width="40.125" style="42" bestFit="1" customWidth="1"/>
    <col min="5650" max="5650" width="95.125" style="42" bestFit="1" customWidth="1"/>
    <col min="5651" max="5652" width="13.625" style="42" customWidth="1"/>
    <col min="5653" max="5653" width="25.125" style="42" bestFit="1" customWidth="1"/>
    <col min="5654" max="5654" width="63.5" style="42" customWidth="1"/>
    <col min="5655" max="5655" width="14.625" style="42" customWidth="1"/>
    <col min="5656" max="5656" width="13.625" style="42" customWidth="1"/>
    <col min="5657" max="5657" width="23.5" style="42" bestFit="1" customWidth="1"/>
    <col min="5658" max="5658" width="58.5" style="42" bestFit="1" customWidth="1"/>
    <col min="5659" max="5660" width="14.625" style="42" customWidth="1"/>
    <col min="5661" max="5661" width="27.375" style="42" bestFit="1" customWidth="1"/>
    <col min="5662" max="5662" width="57.625" style="42" bestFit="1" customWidth="1"/>
    <col min="5663" max="5663" width="12.625" style="42" customWidth="1"/>
    <col min="5664" max="5665" width="12.5" style="42" customWidth="1"/>
    <col min="5666" max="5666" width="65" style="42" bestFit="1" customWidth="1"/>
    <col min="5667" max="5667" width="13.875" style="42" customWidth="1"/>
    <col min="5668" max="5669" width="12.125" style="42" customWidth="1"/>
    <col min="5670" max="5670" width="65" style="42" bestFit="1" customWidth="1"/>
    <col min="5671" max="5673" width="11" style="42"/>
    <col min="5674" max="5674" width="67.125" style="42" bestFit="1" customWidth="1"/>
    <col min="5675" max="5677" width="11" style="42"/>
    <col min="5678" max="5678" width="59.625" style="42" bestFit="1" customWidth="1"/>
    <col min="5679" max="5679" width="17.75" style="42" bestFit="1" customWidth="1"/>
    <col min="5680" max="5681" width="11" style="42"/>
    <col min="5682" max="5682" width="59.625" style="42" bestFit="1" customWidth="1"/>
    <col min="5683" max="5683" width="19" style="42" bestFit="1" customWidth="1"/>
    <col min="5684" max="5685" width="11" style="42"/>
    <col min="5686" max="5686" width="67.125" style="42" bestFit="1" customWidth="1"/>
    <col min="5687" max="5687" width="20.125" style="42" bestFit="1" customWidth="1"/>
    <col min="5688" max="5689" width="11" style="42"/>
    <col min="5690" max="5690" width="59.625" style="42" bestFit="1" customWidth="1"/>
    <col min="5691" max="5693" width="11" style="42"/>
    <col min="5694" max="5694" width="67.125" style="42" bestFit="1" customWidth="1"/>
    <col min="5695" max="5695" width="20.125" style="42" bestFit="1" customWidth="1"/>
    <col min="5696" max="5697" width="11" style="42"/>
    <col min="5698" max="5698" width="62.75" style="42" bestFit="1" customWidth="1"/>
    <col min="5699" max="5701" width="11" style="42"/>
    <col min="5702" max="5702" width="64.75" style="42" bestFit="1" customWidth="1"/>
    <col min="5703" max="5705" width="11" style="42"/>
    <col min="5706" max="5706" width="51.375" style="42" bestFit="1" customWidth="1"/>
    <col min="5707" max="5709" width="11" style="42"/>
    <col min="5710" max="5710" width="50.5" style="42" bestFit="1" customWidth="1"/>
    <col min="5711" max="5713" width="11" style="42"/>
    <col min="5714" max="5714" width="64.75" style="42" bestFit="1" customWidth="1"/>
    <col min="5715" max="5717" width="11" style="42"/>
    <col min="5718" max="5718" width="51.125" style="42" bestFit="1" customWidth="1"/>
    <col min="5719" max="5721" width="11" style="42"/>
    <col min="5722" max="5722" width="52" style="42" bestFit="1" customWidth="1"/>
    <col min="5723" max="5725" width="11" style="42"/>
    <col min="5726" max="5726" width="51" style="42" bestFit="1" customWidth="1"/>
    <col min="5727" max="5727" width="20.125" style="42" bestFit="1" customWidth="1"/>
    <col min="5728" max="5729" width="11" style="42"/>
    <col min="5730" max="5730" width="62.75" style="42" bestFit="1" customWidth="1"/>
    <col min="5731" max="5733" width="11" style="42"/>
    <col min="5734" max="5734" width="52" style="42" bestFit="1" customWidth="1"/>
    <col min="5735" max="5735" width="20.125" style="42" bestFit="1" customWidth="1"/>
    <col min="5736" max="5737" width="11" style="42"/>
    <col min="5738" max="5738" width="50.5" style="42" bestFit="1" customWidth="1"/>
    <col min="5739" max="5741" width="11" style="42"/>
    <col min="5742" max="5742" width="64.875" style="42" bestFit="1" customWidth="1"/>
    <col min="5743" max="5743" width="20.125" style="42" bestFit="1" customWidth="1"/>
    <col min="5744" max="5745" width="11" style="42"/>
    <col min="5746" max="5746" width="50.5" style="42" bestFit="1" customWidth="1"/>
    <col min="5747" max="5747" width="20.125" style="42" bestFit="1" customWidth="1"/>
    <col min="5748" max="5749" width="11" style="42"/>
    <col min="5750" max="5750" width="52.5" style="42" bestFit="1" customWidth="1"/>
    <col min="5751" max="5751" width="20.125" style="42" bestFit="1" customWidth="1"/>
    <col min="5752" max="5753" width="11" style="42"/>
    <col min="5754" max="5754" width="52.5" style="42" bestFit="1" customWidth="1"/>
    <col min="5755" max="5757" width="11" style="42"/>
    <col min="5758" max="5758" width="51.25" style="42" bestFit="1" customWidth="1"/>
    <col min="5759" max="5761" width="11" style="42"/>
    <col min="5762" max="5762" width="54.625" style="42" bestFit="1" customWidth="1"/>
    <col min="5763" max="5763" width="19.5" style="42" bestFit="1" customWidth="1"/>
    <col min="5764" max="5765" width="11" style="42"/>
    <col min="5766" max="5766" width="51.25" style="42" bestFit="1" customWidth="1"/>
    <col min="5767" max="5769" width="11" style="42"/>
    <col min="5770" max="5770" width="54.625" style="42" bestFit="1" customWidth="1"/>
    <col min="5771" max="5773" width="11" style="42"/>
    <col min="5774" max="5774" width="41.5" style="42" bestFit="1" customWidth="1"/>
    <col min="5775" max="5777" width="11" style="42"/>
    <col min="5778" max="5778" width="43.75" style="42" bestFit="1" customWidth="1"/>
    <col min="5779" max="5781" width="11" style="42"/>
    <col min="5782" max="5782" width="51" style="42" bestFit="1" customWidth="1"/>
    <col min="5783" max="5785" width="11" style="42"/>
    <col min="5786" max="5786" width="57.75" style="42" bestFit="1" customWidth="1"/>
    <col min="5787" max="5789" width="11" style="42"/>
    <col min="5790" max="5790" width="39.75" style="42" bestFit="1" customWidth="1"/>
    <col min="5791" max="5793" width="11" style="42"/>
    <col min="5794" max="5794" width="42.875" style="42" bestFit="1" customWidth="1"/>
    <col min="5795" max="5797" width="11" style="42"/>
    <col min="5798" max="5798" width="40" style="42" bestFit="1" customWidth="1"/>
    <col min="5799" max="5801" width="11" style="42"/>
    <col min="5802" max="5802" width="38.875" style="42" bestFit="1" customWidth="1"/>
    <col min="5803" max="5805" width="11" style="42"/>
    <col min="5806" max="5806" width="41.5" style="42" bestFit="1" customWidth="1"/>
    <col min="5807" max="5809" width="11" style="42"/>
    <col min="5810" max="5810" width="39.75" style="42" bestFit="1" customWidth="1"/>
    <col min="5811" max="5813" width="11" style="42"/>
    <col min="5814" max="5814" width="37.5" style="42" bestFit="1" customWidth="1"/>
    <col min="5815" max="5817" width="11" style="42"/>
    <col min="5818" max="5818" width="35" style="42" bestFit="1" customWidth="1"/>
    <col min="5819" max="5821" width="11" style="42"/>
    <col min="5822" max="5822" width="35.25" style="42" bestFit="1" customWidth="1"/>
    <col min="5823" max="5825" width="11" style="42"/>
    <col min="5826" max="5826" width="42.75" style="42" bestFit="1" customWidth="1"/>
    <col min="5827" max="5829" width="11" style="42"/>
    <col min="5830" max="5830" width="35" style="42" bestFit="1" customWidth="1"/>
    <col min="5831" max="5833" width="11" style="42"/>
    <col min="5834" max="5834" width="42.875" style="42" bestFit="1" customWidth="1"/>
    <col min="5835" max="5837" width="11" style="42"/>
    <col min="5838" max="5838" width="35.25" style="42" bestFit="1" customWidth="1"/>
    <col min="5839" max="5841" width="11" style="42"/>
    <col min="5842" max="5842" width="42.75" style="42" bestFit="1" customWidth="1"/>
    <col min="5843" max="5845" width="11" style="42"/>
    <col min="5846" max="5846" width="51.375" style="42" bestFit="1" customWidth="1"/>
    <col min="5847" max="5849" width="11" style="42"/>
    <col min="5850" max="5850" width="42.875" style="42" bestFit="1" customWidth="1"/>
    <col min="5851" max="5853" width="11" style="42"/>
    <col min="5854" max="5854" width="35" style="42" bestFit="1" customWidth="1"/>
    <col min="5855" max="5857" width="11" style="42"/>
    <col min="5858" max="5858" width="59.25" style="42" bestFit="1" customWidth="1"/>
    <col min="5859" max="5861" width="11" style="42"/>
    <col min="5862" max="5862" width="67.5" style="42" bestFit="1" customWidth="1"/>
    <col min="5863" max="5888" width="11" style="42"/>
    <col min="5889" max="5889" width="16.5" style="42" bestFit="1" customWidth="1"/>
    <col min="5890" max="5890" width="15.5" style="42" customWidth="1"/>
    <col min="5891" max="5891" width="28.125" style="42" customWidth="1"/>
    <col min="5892" max="5892" width="44.875" style="42" bestFit="1" customWidth="1"/>
    <col min="5893" max="5894" width="44.875" style="42" customWidth="1"/>
    <col min="5895" max="5895" width="59.5" style="42" bestFit="1" customWidth="1"/>
    <col min="5896" max="5896" width="10.5" style="42" customWidth="1"/>
    <col min="5897" max="5897" width="13.625" style="42" customWidth="1"/>
    <col min="5898" max="5898" width="19.625" style="42" customWidth="1"/>
    <col min="5899" max="5899" width="22.625" style="42" customWidth="1"/>
    <col min="5900" max="5900" width="66.5" style="42" bestFit="1" customWidth="1"/>
    <col min="5901" max="5901" width="96.5" style="42" bestFit="1" customWidth="1"/>
    <col min="5902" max="5902" width="67.25" style="42" bestFit="1" customWidth="1"/>
    <col min="5903" max="5904" width="16.125" style="42" customWidth="1"/>
    <col min="5905" max="5905" width="40.125" style="42" bestFit="1" customWidth="1"/>
    <col min="5906" max="5906" width="95.125" style="42" bestFit="1" customWidth="1"/>
    <col min="5907" max="5908" width="13.625" style="42" customWidth="1"/>
    <col min="5909" max="5909" width="25.125" style="42" bestFit="1" customWidth="1"/>
    <col min="5910" max="5910" width="63.5" style="42" customWidth="1"/>
    <col min="5911" max="5911" width="14.625" style="42" customWidth="1"/>
    <col min="5912" max="5912" width="13.625" style="42" customWidth="1"/>
    <col min="5913" max="5913" width="23.5" style="42" bestFit="1" customWidth="1"/>
    <col min="5914" max="5914" width="58.5" style="42" bestFit="1" customWidth="1"/>
    <col min="5915" max="5916" width="14.625" style="42" customWidth="1"/>
    <col min="5917" max="5917" width="27.375" style="42" bestFit="1" customWidth="1"/>
    <col min="5918" max="5918" width="57.625" style="42" bestFit="1" customWidth="1"/>
    <col min="5919" max="5919" width="12.625" style="42" customWidth="1"/>
    <col min="5920" max="5921" width="12.5" style="42" customWidth="1"/>
    <col min="5922" max="5922" width="65" style="42" bestFit="1" customWidth="1"/>
    <col min="5923" max="5923" width="13.875" style="42" customWidth="1"/>
    <col min="5924" max="5925" width="12.125" style="42" customWidth="1"/>
    <col min="5926" max="5926" width="65" style="42" bestFit="1" customWidth="1"/>
    <col min="5927" max="5929" width="11" style="42"/>
    <col min="5930" max="5930" width="67.125" style="42" bestFit="1" customWidth="1"/>
    <col min="5931" max="5933" width="11" style="42"/>
    <col min="5934" max="5934" width="59.625" style="42" bestFit="1" customWidth="1"/>
    <col min="5935" max="5935" width="17.75" style="42" bestFit="1" customWidth="1"/>
    <col min="5936" max="5937" width="11" style="42"/>
    <col min="5938" max="5938" width="59.625" style="42" bestFit="1" customWidth="1"/>
    <col min="5939" max="5939" width="19" style="42" bestFit="1" customWidth="1"/>
    <col min="5940" max="5941" width="11" style="42"/>
    <col min="5942" max="5942" width="67.125" style="42" bestFit="1" customWidth="1"/>
    <col min="5943" max="5943" width="20.125" style="42" bestFit="1" customWidth="1"/>
    <col min="5944" max="5945" width="11" style="42"/>
    <col min="5946" max="5946" width="59.625" style="42" bestFit="1" customWidth="1"/>
    <col min="5947" max="5949" width="11" style="42"/>
    <col min="5950" max="5950" width="67.125" style="42" bestFit="1" customWidth="1"/>
    <col min="5951" max="5951" width="20.125" style="42" bestFit="1" customWidth="1"/>
    <col min="5952" max="5953" width="11" style="42"/>
    <col min="5954" max="5954" width="62.75" style="42" bestFit="1" customWidth="1"/>
    <col min="5955" max="5957" width="11" style="42"/>
    <col min="5958" max="5958" width="64.75" style="42" bestFit="1" customWidth="1"/>
    <col min="5959" max="5961" width="11" style="42"/>
    <col min="5962" max="5962" width="51.375" style="42" bestFit="1" customWidth="1"/>
    <col min="5963" max="5965" width="11" style="42"/>
    <col min="5966" max="5966" width="50.5" style="42" bestFit="1" customWidth="1"/>
    <col min="5967" max="5969" width="11" style="42"/>
    <col min="5970" max="5970" width="64.75" style="42" bestFit="1" customWidth="1"/>
    <col min="5971" max="5973" width="11" style="42"/>
    <col min="5974" max="5974" width="51.125" style="42" bestFit="1" customWidth="1"/>
    <col min="5975" max="5977" width="11" style="42"/>
    <col min="5978" max="5978" width="52" style="42" bestFit="1" customWidth="1"/>
    <col min="5979" max="5981" width="11" style="42"/>
    <col min="5982" max="5982" width="51" style="42" bestFit="1" customWidth="1"/>
    <col min="5983" max="5983" width="20.125" style="42" bestFit="1" customWidth="1"/>
    <col min="5984" max="5985" width="11" style="42"/>
    <col min="5986" max="5986" width="62.75" style="42" bestFit="1" customWidth="1"/>
    <col min="5987" max="5989" width="11" style="42"/>
    <col min="5990" max="5990" width="52" style="42" bestFit="1" customWidth="1"/>
    <col min="5991" max="5991" width="20.125" style="42" bestFit="1" customWidth="1"/>
    <col min="5992" max="5993" width="11" style="42"/>
    <col min="5994" max="5994" width="50.5" style="42" bestFit="1" customWidth="1"/>
    <col min="5995" max="5997" width="11" style="42"/>
    <col min="5998" max="5998" width="64.875" style="42" bestFit="1" customWidth="1"/>
    <col min="5999" max="5999" width="20.125" style="42" bestFit="1" customWidth="1"/>
    <col min="6000" max="6001" width="11" style="42"/>
    <col min="6002" max="6002" width="50.5" style="42" bestFit="1" customWidth="1"/>
    <col min="6003" max="6003" width="20.125" style="42" bestFit="1" customWidth="1"/>
    <col min="6004" max="6005" width="11" style="42"/>
    <col min="6006" max="6006" width="52.5" style="42" bestFit="1" customWidth="1"/>
    <col min="6007" max="6007" width="20.125" style="42" bestFit="1" customWidth="1"/>
    <col min="6008" max="6009" width="11" style="42"/>
    <col min="6010" max="6010" width="52.5" style="42" bestFit="1" customWidth="1"/>
    <col min="6011" max="6013" width="11" style="42"/>
    <col min="6014" max="6014" width="51.25" style="42" bestFit="1" customWidth="1"/>
    <col min="6015" max="6017" width="11" style="42"/>
    <col min="6018" max="6018" width="54.625" style="42" bestFit="1" customWidth="1"/>
    <col min="6019" max="6019" width="19.5" style="42" bestFit="1" customWidth="1"/>
    <col min="6020" max="6021" width="11" style="42"/>
    <col min="6022" max="6022" width="51.25" style="42" bestFit="1" customWidth="1"/>
    <col min="6023" max="6025" width="11" style="42"/>
    <col min="6026" max="6026" width="54.625" style="42" bestFit="1" customWidth="1"/>
    <col min="6027" max="6029" width="11" style="42"/>
    <col min="6030" max="6030" width="41.5" style="42" bestFit="1" customWidth="1"/>
    <col min="6031" max="6033" width="11" style="42"/>
    <col min="6034" max="6034" width="43.75" style="42" bestFit="1" customWidth="1"/>
    <col min="6035" max="6037" width="11" style="42"/>
    <col min="6038" max="6038" width="51" style="42" bestFit="1" customWidth="1"/>
    <col min="6039" max="6041" width="11" style="42"/>
    <col min="6042" max="6042" width="57.75" style="42" bestFit="1" customWidth="1"/>
    <col min="6043" max="6045" width="11" style="42"/>
    <col min="6046" max="6046" width="39.75" style="42" bestFit="1" customWidth="1"/>
    <col min="6047" max="6049" width="11" style="42"/>
    <col min="6050" max="6050" width="42.875" style="42" bestFit="1" customWidth="1"/>
    <col min="6051" max="6053" width="11" style="42"/>
    <col min="6054" max="6054" width="40" style="42" bestFit="1" customWidth="1"/>
    <col min="6055" max="6057" width="11" style="42"/>
    <col min="6058" max="6058" width="38.875" style="42" bestFit="1" customWidth="1"/>
    <col min="6059" max="6061" width="11" style="42"/>
    <col min="6062" max="6062" width="41.5" style="42" bestFit="1" customWidth="1"/>
    <col min="6063" max="6065" width="11" style="42"/>
    <col min="6066" max="6066" width="39.75" style="42" bestFit="1" customWidth="1"/>
    <col min="6067" max="6069" width="11" style="42"/>
    <col min="6070" max="6070" width="37.5" style="42" bestFit="1" customWidth="1"/>
    <col min="6071" max="6073" width="11" style="42"/>
    <col min="6074" max="6074" width="35" style="42" bestFit="1" customWidth="1"/>
    <col min="6075" max="6077" width="11" style="42"/>
    <col min="6078" max="6078" width="35.25" style="42" bestFit="1" customWidth="1"/>
    <col min="6079" max="6081" width="11" style="42"/>
    <col min="6082" max="6082" width="42.75" style="42" bestFit="1" customWidth="1"/>
    <col min="6083" max="6085" width="11" style="42"/>
    <col min="6086" max="6086" width="35" style="42" bestFit="1" customWidth="1"/>
    <col min="6087" max="6089" width="11" style="42"/>
    <col min="6090" max="6090" width="42.875" style="42" bestFit="1" customWidth="1"/>
    <col min="6091" max="6093" width="11" style="42"/>
    <col min="6094" max="6094" width="35.25" style="42" bestFit="1" customWidth="1"/>
    <col min="6095" max="6097" width="11" style="42"/>
    <col min="6098" max="6098" width="42.75" style="42" bestFit="1" customWidth="1"/>
    <col min="6099" max="6101" width="11" style="42"/>
    <col min="6102" max="6102" width="51.375" style="42" bestFit="1" customWidth="1"/>
    <col min="6103" max="6105" width="11" style="42"/>
    <col min="6106" max="6106" width="42.875" style="42" bestFit="1" customWidth="1"/>
    <col min="6107" max="6109" width="11" style="42"/>
    <col min="6110" max="6110" width="35" style="42" bestFit="1" customWidth="1"/>
    <col min="6111" max="6113" width="11" style="42"/>
    <col min="6114" max="6114" width="59.25" style="42" bestFit="1" customWidth="1"/>
    <col min="6115" max="6117" width="11" style="42"/>
    <col min="6118" max="6118" width="67.5" style="42" bestFit="1" customWidth="1"/>
    <col min="6119" max="6144" width="11" style="42"/>
    <col min="6145" max="6145" width="16.5" style="42" bestFit="1" customWidth="1"/>
    <col min="6146" max="6146" width="15.5" style="42" customWidth="1"/>
    <col min="6147" max="6147" width="28.125" style="42" customWidth="1"/>
    <col min="6148" max="6148" width="44.875" style="42" bestFit="1" customWidth="1"/>
    <col min="6149" max="6150" width="44.875" style="42" customWidth="1"/>
    <col min="6151" max="6151" width="59.5" style="42" bestFit="1" customWidth="1"/>
    <col min="6152" max="6152" width="10.5" style="42" customWidth="1"/>
    <col min="6153" max="6153" width="13.625" style="42" customWidth="1"/>
    <col min="6154" max="6154" width="19.625" style="42" customWidth="1"/>
    <col min="6155" max="6155" width="22.625" style="42" customWidth="1"/>
    <col min="6156" max="6156" width="66.5" style="42" bestFit="1" customWidth="1"/>
    <col min="6157" max="6157" width="96.5" style="42" bestFit="1" customWidth="1"/>
    <col min="6158" max="6158" width="67.25" style="42" bestFit="1" customWidth="1"/>
    <col min="6159" max="6160" width="16.125" style="42" customWidth="1"/>
    <col min="6161" max="6161" width="40.125" style="42" bestFit="1" customWidth="1"/>
    <col min="6162" max="6162" width="95.125" style="42" bestFit="1" customWidth="1"/>
    <col min="6163" max="6164" width="13.625" style="42" customWidth="1"/>
    <col min="6165" max="6165" width="25.125" style="42" bestFit="1" customWidth="1"/>
    <col min="6166" max="6166" width="63.5" style="42" customWidth="1"/>
    <col min="6167" max="6167" width="14.625" style="42" customWidth="1"/>
    <col min="6168" max="6168" width="13.625" style="42" customWidth="1"/>
    <col min="6169" max="6169" width="23.5" style="42" bestFit="1" customWidth="1"/>
    <col min="6170" max="6170" width="58.5" style="42" bestFit="1" customWidth="1"/>
    <col min="6171" max="6172" width="14.625" style="42" customWidth="1"/>
    <col min="6173" max="6173" width="27.375" style="42" bestFit="1" customWidth="1"/>
    <col min="6174" max="6174" width="57.625" style="42" bestFit="1" customWidth="1"/>
    <col min="6175" max="6175" width="12.625" style="42" customWidth="1"/>
    <col min="6176" max="6177" width="12.5" style="42" customWidth="1"/>
    <col min="6178" max="6178" width="65" style="42" bestFit="1" customWidth="1"/>
    <col min="6179" max="6179" width="13.875" style="42" customWidth="1"/>
    <col min="6180" max="6181" width="12.125" style="42" customWidth="1"/>
    <col min="6182" max="6182" width="65" style="42" bestFit="1" customWidth="1"/>
    <col min="6183" max="6185" width="11" style="42"/>
    <col min="6186" max="6186" width="67.125" style="42" bestFit="1" customWidth="1"/>
    <col min="6187" max="6189" width="11" style="42"/>
    <col min="6190" max="6190" width="59.625" style="42" bestFit="1" customWidth="1"/>
    <col min="6191" max="6191" width="17.75" style="42" bestFit="1" customWidth="1"/>
    <col min="6192" max="6193" width="11" style="42"/>
    <col min="6194" max="6194" width="59.625" style="42" bestFit="1" customWidth="1"/>
    <col min="6195" max="6195" width="19" style="42" bestFit="1" customWidth="1"/>
    <col min="6196" max="6197" width="11" style="42"/>
    <col min="6198" max="6198" width="67.125" style="42" bestFit="1" customWidth="1"/>
    <col min="6199" max="6199" width="20.125" style="42" bestFit="1" customWidth="1"/>
    <col min="6200" max="6201" width="11" style="42"/>
    <col min="6202" max="6202" width="59.625" style="42" bestFit="1" customWidth="1"/>
    <col min="6203" max="6205" width="11" style="42"/>
    <col min="6206" max="6206" width="67.125" style="42" bestFit="1" customWidth="1"/>
    <col min="6207" max="6207" width="20.125" style="42" bestFit="1" customWidth="1"/>
    <col min="6208" max="6209" width="11" style="42"/>
    <col min="6210" max="6210" width="62.75" style="42" bestFit="1" customWidth="1"/>
    <col min="6211" max="6213" width="11" style="42"/>
    <col min="6214" max="6214" width="64.75" style="42" bestFit="1" customWidth="1"/>
    <col min="6215" max="6217" width="11" style="42"/>
    <col min="6218" max="6218" width="51.375" style="42" bestFit="1" customWidth="1"/>
    <col min="6219" max="6221" width="11" style="42"/>
    <col min="6222" max="6222" width="50.5" style="42" bestFit="1" customWidth="1"/>
    <col min="6223" max="6225" width="11" style="42"/>
    <col min="6226" max="6226" width="64.75" style="42" bestFit="1" customWidth="1"/>
    <col min="6227" max="6229" width="11" style="42"/>
    <col min="6230" max="6230" width="51.125" style="42" bestFit="1" customWidth="1"/>
    <col min="6231" max="6233" width="11" style="42"/>
    <col min="6234" max="6234" width="52" style="42" bestFit="1" customWidth="1"/>
    <col min="6235" max="6237" width="11" style="42"/>
    <col min="6238" max="6238" width="51" style="42" bestFit="1" customWidth="1"/>
    <col min="6239" max="6239" width="20.125" style="42" bestFit="1" customWidth="1"/>
    <col min="6240" max="6241" width="11" style="42"/>
    <col min="6242" max="6242" width="62.75" style="42" bestFit="1" customWidth="1"/>
    <col min="6243" max="6245" width="11" style="42"/>
    <col min="6246" max="6246" width="52" style="42" bestFit="1" customWidth="1"/>
    <col min="6247" max="6247" width="20.125" style="42" bestFit="1" customWidth="1"/>
    <col min="6248" max="6249" width="11" style="42"/>
    <col min="6250" max="6250" width="50.5" style="42" bestFit="1" customWidth="1"/>
    <col min="6251" max="6253" width="11" style="42"/>
    <col min="6254" max="6254" width="64.875" style="42" bestFit="1" customWidth="1"/>
    <col min="6255" max="6255" width="20.125" style="42" bestFit="1" customWidth="1"/>
    <col min="6256" max="6257" width="11" style="42"/>
    <col min="6258" max="6258" width="50.5" style="42" bestFit="1" customWidth="1"/>
    <col min="6259" max="6259" width="20.125" style="42" bestFit="1" customWidth="1"/>
    <col min="6260" max="6261" width="11" style="42"/>
    <col min="6262" max="6262" width="52.5" style="42" bestFit="1" customWidth="1"/>
    <col min="6263" max="6263" width="20.125" style="42" bestFit="1" customWidth="1"/>
    <col min="6264" max="6265" width="11" style="42"/>
    <col min="6266" max="6266" width="52.5" style="42" bestFit="1" customWidth="1"/>
    <col min="6267" max="6269" width="11" style="42"/>
    <col min="6270" max="6270" width="51.25" style="42" bestFit="1" customWidth="1"/>
    <col min="6271" max="6273" width="11" style="42"/>
    <col min="6274" max="6274" width="54.625" style="42" bestFit="1" customWidth="1"/>
    <col min="6275" max="6275" width="19.5" style="42" bestFit="1" customWidth="1"/>
    <col min="6276" max="6277" width="11" style="42"/>
    <col min="6278" max="6278" width="51.25" style="42" bestFit="1" customWidth="1"/>
    <col min="6279" max="6281" width="11" style="42"/>
    <col min="6282" max="6282" width="54.625" style="42" bestFit="1" customWidth="1"/>
    <col min="6283" max="6285" width="11" style="42"/>
    <col min="6286" max="6286" width="41.5" style="42" bestFit="1" customWidth="1"/>
    <col min="6287" max="6289" width="11" style="42"/>
    <col min="6290" max="6290" width="43.75" style="42" bestFit="1" customWidth="1"/>
    <col min="6291" max="6293" width="11" style="42"/>
    <col min="6294" max="6294" width="51" style="42" bestFit="1" customWidth="1"/>
    <col min="6295" max="6297" width="11" style="42"/>
    <col min="6298" max="6298" width="57.75" style="42" bestFit="1" customWidth="1"/>
    <col min="6299" max="6301" width="11" style="42"/>
    <col min="6302" max="6302" width="39.75" style="42" bestFit="1" customWidth="1"/>
    <col min="6303" max="6305" width="11" style="42"/>
    <col min="6306" max="6306" width="42.875" style="42" bestFit="1" customWidth="1"/>
    <col min="6307" max="6309" width="11" style="42"/>
    <col min="6310" max="6310" width="40" style="42" bestFit="1" customWidth="1"/>
    <col min="6311" max="6313" width="11" style="42"/>
    <col min="6314" max="6314" width="38.875" style="42" bestFit="1" customWidth="1"/>
    <col min="6315" max="6317" width="11" style="42"/>
    <col min="6318" max="6318" width="41.5" style="42" bestFit="1" customWidth="1"/>
    <col min="6319" max="6321" width="11" style="42"/>
    <col min="6322" max="6322" width="39.75" style="42" bestFit="1" customWidth="1"/>
    <col min="6323" max="6325" width="11" style="42"/>
    <col min="6326" max="6326" width="37.5" style="42" bestFit="1" customWidth="1"/>
    <col min="6327" max="6329" width="11" style="42"/>
    <col min="6330" max="6330" width="35" style="42" bestFit="1" customWidth="1"/>
    <col min="6331" max="6333" width="11" style="42"/>
    <col min="6334" max="6334" width="35.25" style="42" bestFit="1" customWidth="1"/>
    <col min="6335" max="6337" width="11" style="42"/>
    <col min="6338" max="6338" width="42.75" style="42" bestFit="1" customWidth="1"/>
    <col min="6339" max="6341" width="11" style="42"/>
    <col min="6342" max="6342" width="35" style="42" bestFit="1" customWidth="1"/>
    <col min="6343" max="6345" width="11" style="42"/>
    <col min="6346" max="6346" width="42.875" style="42" bestFit="1" customWidth="1"/>
    <col min="6347" max="6349" width="11" style="42"/>
    <col min="6350" max="6350" width="35.25" style="42" bestFit="1" customWidth="1"/>
    <col min="6351" max="6353" width="11" style="42"/>
    <col min="6354" max="6354" width="42.75" style="42" bestFit="1" customWidth="1"/>
    <col min="6355" max="6357" width="11" style="42"/>
    <col min="6358" max="6358" width="51.375" style="42" bestFit="1" customWidth="1"/>
    <col min="6359" max="6361" width="11" style="42"/>
    <col min="6362" max="6362" width="42.875" style="42" bestFit="1" customWidth="1"/>
    <col min="6363" max="6365" width="11" style="42"/>
    <col min="6366" max="6366" width="35" style="42" bestFit="1" customWidth="1"/>
    <col min="6367" max="6369" width="11" style="42"/>
    <col min="6370" max="6370" width="59.25" style="42" bestFit="1" customWidth="1"/>
    <col min="6371" max="6373" width="11" style="42"/>
    <col min="6374" max="6374" width="67.5" style="42" bestFit="1" customWidth="1"/>
    <col min="6375" max="6400" width="11" style="42"/>
    <col min="6401" max="6401" width="16.5" style="42" bestFit="1" customWidth="1"/>
    <col min="6402" max="6402" width="15.5" style="42" customWidth="1"/>
    <col min="6403" max="6403" width="28.125" style="42" customWidth="1"/>
    <col min="6404" max="6404" width="44.875" style="42" bestFit="1" customWidth="1"/>
    <col min="6405" max="6406" width="44.875" style="42" customWidth="1"/>
    <col min="6407" max="6407" width="59.5" style="42" bestFit="1" customWidth="1"/>
    <col min="6408" max="6408" width="10.5" style="42" customWidth="1"/>
    <col min="6409" max="6409" width="13.625" style="42" customWidth="1"/>
    <col min="6410" max="6410" width="19.625" style="42" customWidth="1"/>
    <col min="6411" max="6411" width="22.625" style="42" customWidth="1"/>
    <col min="6412" max="6412" width="66.5" style="42" bestFit="1" customWidth="1"/>
    <col min="6413" max="6413" width="96.5" style="42" bestFit="1" customWidth="1"/>
    <col min="6414" max="6414" width="67.25" style="42" bestFit="1" customWidth="1"/>
    <col min="6415" max="6416" width="16.125" style="42" customWidth="1"/>
    <col min="6417" max="6417" width="40.125" style="42" bestFit="1" customWidth="1"/>
    <col min="6418" max="6418" width="95.125" style="42" bestFit="1" customWidth="1"/>
    <col min="6419" max="6420" width="13.625" style="42" customWidth="1"/>
    <col min="6421" max="6421" width="25.125" style="42" bestFit="1" customWidth="1"/>
    <col min="6422" max="6422" width="63.5" style="42" customWidth="1"/>
    <col min="6423" max="6423" width="14.625" style="42" customWidth="1"/>
    <col min="6424" max="6424" width="13.625" style="42" customWidth="1"/>
    <col min="6425" max="6425" width="23.5" style="42" bestFit="1" customWidth="1"/>
    <col min="6426" max="6426" width="58.5" style="42" bestFit="1" customWidth="1"/>
    <col min="6427" max="6428" width="14.625" style="42" customWidth="1"/>
    <col min="6429" max="6429" width="27.375" style="42" bestFit="1" customWidth="1"/>
    <col min="6430" max="6430" width="57.625" style="42" bestFit="1" customWidth="1"/>
    <col min="6431" max="6431" width="12.625" style="42" customWidth="1"/>
    <col min="6432" max="6433" width="12.5" style="42" customWidth="1"/>
    <col min="6434" max="6434" width="65" style="42" bestFit="1" customWidth="1"/>
    <col min="6435" max="6435" width="13.875" style="42" customWidth="1"/>
    <col min="6436" max="6437" width="12.125" style="42" customWidth="1"/>
    <col min="6438" max="6438" width="65" style="42" bestFit="1" customWidth="1"/>
    <col min="6439" max="6441" width="11" style="42"/>
    <col min="6442" max="6442" width="67.125" style="42" bestFit="1" customWidth="1"/>
    <col min="6443" max="6445" width="11" style="42"/>
    <col min="6446" max="6446" width="59.625" style="42" bestFit="1" customWidth="1"/>
    <col min="6447" max="6447" width="17.75" style="42" bestFit="1" customWidth="1"/>
    <col min="6448" max="6449" width="11" style="42"/>
    <col min="6450" max="6450" width="59.625" style="42" bestFit="1" customWidth="1"/>
    <col min="6451" max="6451" width="19" style="42" bestFit="1" customWidth="1"/>
    <col min="6452" max="6453" width="11" style="42"/>
    <col min="6454" max="6454" width="67.125" style="42" bestFit="1" customWidth="1"/>
    <col min="6455" max="6455" width="20.125" style="42" bestFit="1" customWidth="1"/>
    <col min="6456" max="6457" width="11" style="42"/>
    <col min="6458" max="6458" width="59.625" style="42" bestFit="1" customWidth="1"/>
    <col min="6459" max="6461" width="11" style="42"/>
    <col min="6462" max="6462" width="67.125" style="42" bestFit="1" customWidth="1"/>
    <col min="6463" max="6463" width="20.125" style="42" bestFit="1" customWidth="1"/>
    <col min="6464" max="6465" width="11" style="42"/>
    <col min="6466" max="6466" width="62.75" style="42" bestFit="1" customWidth="1"/>
    <col min="6467" max="6469" width="11" style="42"/>
    <col min="6470" max="6470" width="64.75" style="42" bestFit="1" customWidth="1"/>
    <col min="6471" max="6473" width="11" style="42"/>
    <col min="6474" max="6474" width="51.375" style="42" bestFit="1" customWidth="1"/>
    <col min="6475" max="6477" width="11" style="42"/>
    <col min="6478" max="6478" width="50.5" style="42" bestFit="1" customWidth="1"/>
    <col min="6479" max="6481" width="11" style="42"/>
    <col min="6482" max="6482" width="64.75" style="42" bestFit="1" customWidth="1"/>
    <col min="6483" max="6485" width="11" style="42"/>
    <col min="6486" max="6486" width="51.125" style="42" bestFit="1" customWidth="1"/>
    <col min="6487" max="6489" width="11" style="42"/>
    <col min="6490" max="6490" width="52" style="42" bestFit="1" customWidth="1"/>
    <col min="6491" max="6493" width="11" style="42"/>
    <col min="6494" max="6494" width="51" style="42" bestFit="1" customWidth="1"/>
    <col min="6495" max="6495" width="20.125" style="42" bestFit="1" customWidth="1"/>
    <col min="6496" max="6497" width="11" style="42"/>
    <col min="6498" max="6498" width="62.75" style="42" bestFit="1" customWidth="1"/>
    <col min="6499" max="6501" width="11" style="42"/>
    <col min="6502" max="6502" width="52" style="42" bestFit="1" customWidth="1"/>
    <col min="6503" max="6503" width="20.125" style="42" bestFit="1" customWidth="1"/>
    <col min="6504" max="6505" width="11" style="42"/>
    <col min="6506" max="6506" width="50.5" style="42" bestFit="1" customWidth="1"/>
    <col min="6507" max="6509" width="11" style="42"/>
    <col min="6510" max="6510" width="64.875" style="42" bestFit="1" customWidth="1"/>
    <col min="6511" max="6511" width="20.125" style="42" bestFit="1" customWidth="1"/>
    <col min="6512" max="6513" width="11" style="42"/>
    <col min="6514" max="6514" width="50.5" style="42" bestFit="1" customWidth="1"/>
    <col min="6515" max="6515" width="20.125" style="42" bestFit="1" customWidth="1"/>
    <col min="6516" max="6517" width="11" style="42"/>
    <col min="6518" max="6518" width="52.5" style="42" bestFit="1" customWidth="1"/>
    <col min="6519" max="6519" width="20.125" style="42" bestFit="1" customWidth="1"/>
    <col min="6520" max="6521" width="11" style="42"/>
    <col min="6522" max="6522" width="52.5" style="42" bestFit="1" customWidth="1"/>
    <col min="6523" max="6525" width="11" style="42"/>
    <col min="6526" max="6526" width="51.25" style="42" bestFit="1" customWidth="1"/>
    <col min="6527" max="6529" width="11" style="42"/>
    <col min="6530" max="6530" width="54.625" style="42" bestFit="1" customWidth="1"/>
    <col min="6531" max="6531" width="19.5" style="42" bestFit="1" customWidth="1"/>
    <col min="6532" max="6533" width="11" style="42"/>
    <col min="6534" max="6534" width="51.25" style="42" bestFit="1" customWidth="1"/>
    <col min="6535" max="6537" width="11" style="42"/>
    <col min="6538" max="6538" width="54.625" style="42" bestFit="1" customWidth="1"/>
    <col min="6539" max="6541" width="11" style="42"/>
    <col min="6542" max="6542" width="41.5" style="42" bestFit="1" customWidth="1"/>
    <col min="6543" max="6545" width="11" style="42"/>
    <col min="6546" max="6546" width="43.75" style="42" bestFit="1" customWidth="1"/>
    <col min="6547" max="6549" width="11" style="42"/>
    <col min="6550" max="6550" width="51" style="42" bestFit="1" customWidth="1"/>
    <col min="6551" max="6553" width="11" style="42"/>
    <col min="6554" max="6554" width="57.75" style="42" bestFit="1" customWidth="1"/>
    <col min="6555" max="6557" width="11" style="42"/>
    <col min="6558" max="6558" width="39.75" style="42" bestFit="1" customWidth="1"/>
    <col min="6559" max="6561" width="11" style="42"/>
    <col min="6562" max="6562" width="42.875" style="42" bestFit="1" customWidth="1"/>
    <col min="6563" max="6565" width="11" style="42"/>
    <col min="6566" max="6566" width="40" style="42" bestFit="1" customWidth="1"/>
    <col min="6567" max="6569" width="11" style="42"/>
    <col min="6570" max="6570" width="38.875" style="42" bestFit="1" customWidth="1"/>
    <col min="6571" max="6573" width="11" style="42"/>
    <col min="6574" max="6574" width="41.5" style="42" bestFit="1" customWidth="1"/>
    <col min="6575" max="6577" width="11" style="42"/>
    <col min="6578" max="6578" width="39.75" style="42" bestFit="1" customWidth="1"/>
    <col min="6579" max="6581" width="11" style="42"/>
    <col min="6582" max="6582" width="37.5" style="42" bestFit="1" customWidth="1"/>
    <col min="6583" max="6585" width="11" style="42"/>
    <col min="6586" max="6586" width="35" style="42" bestFit="1" customWidth="1"/>
    <col min="6587" max="6589" width="11" style="42"/>
    <col min="6590" max="6590" width="35.25" style="42" bestFit="1" customWidth="1"/>
    <col min="6591" max="6593" width="11" style="42"/>
    <col min="6594" max="6594" width="42.75" style="42" bestFit="1" customWidth="1"/>
    <col min="6595" max="6597" width="11" style="42"/>
    <col min="6598" max="6598" width="35" style="42" bestFit="1" customWidth="1"/>
    <col min="6599" max="6601" width="11" style="42"/>
    <col min="6602" max="6602" width="42.875" style="42" bestFit="1" customWidth="1"/>
    <col min="6603" max="6605" width="11" style="42"/>
    <col min="6606" max="6606" width="35.25" style="42" bestFit="1" customWidth="1"/>
    <col min="6607" max="6609" width="11" style="42"/>
    <col min="6610" max="6610" width="42.75" style="42" bestFit="1" customWidth="1"/>
    <col min="6611" max="6613" width="11" style="42"/>
    <col min="6614" max="6614" width="51.375" style="42" bestFit="1" customWidth="1"/>
    <col min="6615" max="6617" width="11" style="42"/>
    <col min="6618" max="6618" width="42.875" style="42" bestFit="1" customWidth="1"/>
    <col min="6619" max="6621" width="11" style="42"/>
    <col min="6622" max="6622" width="35" style="42" bestFit="1" customWidth="1"/>
    <col min="6623" max="6625" width="11" style="42"/>
    <col min="6626" max="6626" width="59.25" style="42" bestFit="1" customWidth="1"/>
    <col min="6627" max="6629" width="11" style="42"/>
    <col min="6630" max="6630" width="67.5" style="42" bestFit="1" customWidth="1"/>
    <col min="6631" max="6656" width="11" style="42"/>
    <col min="6657" max="6657" width="16.5" style="42" bestFit="1" customWidth="1"/>
    <col min="6658" max="6658" width="15.5" style="42" customWidth="1"/>
    <col min="6659" max="6659" width="28.125" style="42" customWidth="1"/>
    <col min="6660" max="6660" width="44.875" style="42" bestFit="1" customWidth="1"/>
    <col min="6661" max="6662" width="44.875" style="42" customWidth="1"/>
    <col min="6663" max="6663" width="59.5" style="42" bestFit="1" customWidth="1"/>
    <col min="6664" max="6664" width="10.5" style="42" customWidth="1"/>
    <col min="6665" max="6665" width="13.625" style="42" customWidth="1"/>
    <col min="6666" max="6666" width="19.625" style="42" customWidth="1"/>
    <col min="6667" max="6667" width="22.625" style="42" customWidth="1"/>
    <col min="6668" max="6668" width="66.5" style="42" bestFit="1" customWidth="1"/>
    <col min="6669" max="6669" width="96.5" style="42" bestFit="1" customWidth="1"/>
    <col min="6670" max="6670" width="67.25" style="42" bestFit="1" customWidth="1"/>
    <col min="6671" max="6672" width="16.125" style="42" customWidth="1"/>
    <col min="6673" max="6673" width="40.125" style="42" bestFit="1" customWidth="1"/>
    <col min="6674" max="6674" width="95.125" style="42" bestFit="1" customWidth="1"/>
    <col min="6675" max="6676" width="13.625" style="42" customWidth="1"/>
    <col min="6677" max="6677" width="25.125" style="42" bestFit="1" customWidth="1"/>
    <col min="6678" max="6678" width="63.5" style="42" customWidth="1"/>
    <col min="6679" max="6679" width="14.625" style="42" customWidth="1"/>
    <col min="6680" max="6680" width="13.625" style="42" customWidth="1"/>
    <col min="6681" max="6681" width="23.5" style="42" bestFit="1" customWidth="1"/>
    <col min="6682" max="6682" width="58.5" style="42" bestFit="1" customWidth="1"/>
    <col min="6683" max="6684" width="14.625" style="42" customWidth="1"/>
    <col min="6685" max="6685" width="27.375" style="42" bestFit="1" customWidth="1"/>
    <col min="6686" max="6686" width="57.625" style="42" bestFit="1" customWidth="1"/>
    <col min="6687" max="6687" width="12.625" style="42" customWidth="1"/>
    <col min="6688" max="6689" width="12.5" style="42" customWidth="1"/>
    <col min="6690" max="6690" width="65" style="42" bestFit="1" customWidth="1"/>
    <col min="6691" max="6691" width="13.875" style="42" customWidth="1"/>
    <col min="6692" max="6693" width="12.125" style="42" customWidth="1"/>
    <col min="6694" max="6694" width="65" style="42" bestFit="1" customWidth="1"/>
    <col min="6695" max="6697" width="11" style="42"/>
    <col min="6698" max="6698" width="67.125" style="42" bestFit="1" customWidth="1"/>
    <col min="6699" max="6701" width="11" style="42"/>
    <col min="6702" max="6702" width="59.625" style="42" bestFit="1" customWidth="1"/>
    <col min="6703" max="6703" width="17.75" style="42" bestFit="1" customWidth="1"/>
    <col min="6704" max="6705" width="11" style="42"/>
    <col min="6706" max="6706" width="59.625" style="42" bestFit="1" customWidth="1"/>
    <col min="6707" max="6707" width="19" style="42" bestFit="1" customWidth="1"/>
    <col min="6708" max="6709" width="11" style="42"/>
    <col min="6710" max="6710" width="67.125" style="42" bestFit="1" customWidth="1"/>
    <col min="6711" max="6711" width="20.125" style="42" bestFit="1" customWidth="1"/>
    <col min="6712" max="6713" width="11" style="42"/>
    <col min="6714" max="6714" width="59.625" style="42" bestFit="1" customWidth="1"/>
    <col min="6715" max="6717" width="11" style="42"/>
    <col min="6718" max="6718" width="67.125" style="42" bestFit="1" customWidth="1"/>
    <col min="6719" max="6719" width="20.125" style="42" bestFit="1" customWidth="1"/>
    <col min="6720" max="6721" width="11" style="42"/>
    <col min="6722" max="6722" width="62.75" style="42" bestFit="1" customWidth="1"/>
    <col min="6723" max="6725" width="11" style="42"/>
    <col min="6726" max="6726" width="64.75" style="42" bestFit="1" customWidth="1"/>
    <col min="6727" max="6729" width="11" style="42"/>
    <col min="6730" max="6730" width="51.375" style="42" bestFit="1" customWidth="1"/>
    <col min="6731" max="6733" width="11" style="42"/>
    <col min="6734" max="6734" width="50.5" style="42" bestFit="1" customWidth="1"/>
    <col min="6735" max="6737" width="11" style="42"/>
    <col min="6738" max="6738" width="64.75" style="42" bestFit="1" customWidth="1"/>
    <col min="6739" max="6741" width="11" style="42"/>
    <col min="6742" max="6742" width="51.125" style="42" bestFit="1" customWidth="1"/>
    <col min="6743" max="6745" width="11" style="42"/>
    <col min="6746" max="6746" width="52" style="42" bestFit="1" customWidth="1"/>
    <col min="6747" max="6749" width="11" style="42"/>
    <col min="6750" max="6750" width="51" style="42" bestFit="1" customWidth="1"/>
    <col min="6751" max="6751" width="20.125" style="42" bestFit="1" customWidth="1"/>
    <col min="6752" max="6753" width="11" style="42"/>
    <col min="6754" max="6754" width="62.75" style="42" bestFit="1" customWidth="1"/>
    <col min="6755" max="6757" width="11" style="42"/>
    <col min="6758" max="6758" width="52" style="42" bestFit="1" customWidth="1"/>
    <col min="6759" max="6759" width="20.125" style="42" bestFit="1" customWidth="1"/>
    <col min="6760" max="6761" width="11" style="42"/>
    <col min="6762" max="6762" width="50.5" style="42" bestFit="1" customWidth="1"/>
    <col min="6763" max="6765" width="11" style="42"/>
    <col min="6766" max="6766" width="64.875" style="42" bestFit="1" customWidth="1"/>
    <col min="6767" max="6767" width="20.125" style="42" bestFit="1" customWidth="1"/>
    <col min="6768" max="6769" width="11" style="42"/>
    <col min="6770" max="6770" width="50.5" style="42" bestFit="1" customWidth="1"/>
    <col min="6771" max="6771" width="20.125" style="42" bestFit="1" customWidth="1"/>
    <col min="6772" max="6773" width="11" style="42"/>
    <col min="6774" max="6774" width="52.5" style="42" bestFit="1" customWidth="1"/>
    <col min="6775" max="6775" width="20.125" style="42" bestFit="1" customWidth="1"/>
    <col min="6776" max="6777" width="11" style="42"/>
    <col min="6778" max="6778" width="52.5" style="42" bestFit="1" customWidth="1"/>
    <col min="6779" max="6781" width="11" style="42"/>
    <col min="6782" max="6782" width="51.25" style="42" bestFit="1" customWidth="1"/>
    <col min="6783" max="6785" width="11" style="42"/>
    <col min="6786" max="6786" width="54.625" style="42" bestFit="1" customWidth="1"/>
    <col min="6787" max="6787" width="19.5" style="42" bestFit="1" customWidth="1"/>
    <col min="6788" max="6789" width="11" style="42"/>
    <col min="6790" max="6790" width="51.25" style="42" bestFit="1" customWidth="1"/>
    <col min="6791" max="6793" width="11" style="42"/>
    <col min="6794" max="6794" width="54.625" style="42" bestFit="1" customWidth="1"/>
    <col min="6795" max="6797" width="11" style="42"/>
    <col min="6798" max="6798" width="41.5" style="42" bestFit="1" customWidth="1"/>
    <col min="6799" max="6801" width="11" style="42"/>
    <col min="6802" max="6802" width="43.75" style="42" bestFit="1" customWidth="1"/>
    <col min="6803" max="6805" width="11" style="42"/>
    <col min="6806" max="6806" width="51" style="42" bestFit="1" customWidth="1"/>
    <col min="6807" max="6809" width="11" style="42"/>
    <col min="6810" max="6810" width="57.75" style="42" bestFit="1" customWidth="1"/>
    <col min="6811" max="6813" width="11" style="42"/>
    <col min="6814" max="6814" width="39.75" style="42" bestFit="1" customWidth="1"/>
    <col min="6815" max="6817" width="11" style="42"/>
    <col min="6818" max="6818" width="42.875" style="42" bestFit="1" customWidth="1"/>
    <col min="6819" max="6821" width="11" style="42"/>
    <col min="6822" max="6822" width="40" style="42" bestFit="1" customWidth="1"/>
    <col min="6823" max="6825" width="11" style="42"/>
    <col min="6826" max="6826" width="38.875" style="42" bestFit="1" customWidth="1"/>
    <col min="6827" max="6829" width="11" style="42"/>
    <col min="6830" max="6830" width="41.5" style="42" bestFit="1" customWidth="1"/>
    <col min="6831" max="6833" width="11" style="42"/>
    <col min="6834" max="6834" width="39.75" style="42" bestFit="1" customWidth="1"/>
    <col min="6835" max="6837" width="11" style="42"/>
    <col min="6838" max="6838" width="37.5" style="42" bestFit="1" customWidth="1"/>
    <col min="6839" max="6841" width="11" style="42"/>
    <col min="6842" max="6842" width="35" style="42" bestFit="1" customWidth="1"/>
    <col min="6843" max="6845" width="11" style="42"/>
    <col min="6846" max="6846" width="35.25" style="42" bestFit="1" customWidth="1"/>
    <col min="6847" max="6849" width="11" style="42"/>
    <col min="6850" max="6850" width="42.75" style="42" bestFit="1" customWidth="1"/>
    <col min="6851" max="6853" width="11" style="42"/>
    <col min="6854" max="6854" width="35" style="42" bestFit="1" customWidth="1"/>
    <col min="6855" max="6857" width="11" style="42"/>
    <col min="6858" max="6858" width="42.875" style="42" bestFit="1" customWidth="1"/>
    <col min="6859" max="6861" width="11" style="42"/>
    <col min="6862" max="6862" width="35.25" style="42" bestFit="1" customWidth="1"/>
    <col min="6863" max="6865" width="11" style="42"/>
    <col min="6866" max="6866" width="42.75" style="42" bestFit="1" customWidth="1"/>
    <col min="6867" max="6869" width="11" style="42"/>
    <col min="6870" max="6870" width="51.375" style="42" bestFit="1" customWidth="1"/>
    <col min="6871" max="6873" width="11" style="42"/>
    <col min="6874" max="6874" width="42.875" style="42" bestFit="1" customWidth="1"/>
    <col min="6875" max="6877" width="11" style="42"/>
    <col min="6878" max="6878" width="35" style="42" bestFit="1" customWidth="1"/>
    <col min="6879" max="6881" width="11" style="42"/>
    <col min="6882" max="6882" width="59.25" style="42" bestFit="1" customWidth="1"/>
    <col min="6883" max="6885" width="11" style="42"/>
    <col min="6886" max="6886" width="67.5" style="42" bestFit="1" customWidth="1"/>
    <col min="6887" max="6912" width="11" style="42"/>
    <col min="6913" max="6913" width="16.5" style="42" bestFit="1" customWidth="1"/>
    <col min="6914" max="6914" width="15.5" style="42" customWidth="1"/>
    <col min="6915" max="6915" width="28.125" style="42" customWidth="1"/>
    <col min="6916" max="6916" width="44.875" style="42" bestFit="1" customWidth="1"/>
    <col min="6917" max="6918" width="44.875" style="42" customWidth="1"/>
    <col min="6919" max="6919" width="59.5" style="42" bestFit="1" customWidth="1"/>
    <col min="6920" max="6920" width="10.5" style="42" customWidth="1"/>
    <col min="6921" max="6921" width="13.625" style="42" customWidth="1"/>
    <col min="6922" max="6922" width="19.625" style="42" customWidth="1"/>
    <col min="6923" max="6923" width="22.625" style="42" customWidth="1"/>
    <col min="6924" max="6924" width="66.5" style="42" bestFit="1" customWidth="1"/>
    <col min="6925" max="6925" width="96.5" style="42" bestFit="1" customWidth="1"/>
    <col min="6926" max="6926" width="67.25" style="42" bestFit="1" customWidth="1"/>
    <col min="6927" max="6928" width="16.125" style="42" customWidth="1"/>
    <col min="6929" max="6929" width="40.125" style="42" bestFit="1" customWidth="1"/>
    <col min="6930" max="6930" width="95.125" style="42" bestFit="1" customWidth="1"/>
    <col min="6931" max="6932" width="13.625" style="42" customWidth="1"/>
    <col min="6933" max="6933" width="25.125" style="42" bestFit="1" customWidth="1"/>
    <col min="6934" max="6934" width="63.5" style="42" customWidth="1"/>
    <col min="6935" max="6935" width="14.625" style="42" customWidth="1"/>
    <col min="6936" max="6936" width="13.625" style="42" customWidth="1"/>
    <col min="6937" max="6937" width="23.5" style="42" bestFit="1" customWidth="1"/>
    <col min="6938" max="6938" width="58.5" style="42" bestFit="1" customWidth="1"/>
    <col min="6939" max="6940" width="14.625" style="42" customWidth="1"/>
    <col min="6941" max="6941" width="27.375" style="42" bestFit="1" customWidth="1"/>
    <col min="6942" max="6942" width="57.625" style="42" bestFit="1" customWidth="1"/>
    <col min="6943" max="6943" width="12.625" style="42" customWidth="1"/>
    <col min="6944" max="6945" width="12.5" style="42" customWidth="1"/>
    <col min="6946" max="6946" width="65" style="42" bestFit="1" customWidth="1"/>
    <col min="6947" max="6947" width="13.875" style="42" customWidth="1"/>
    <col min="6948" max="6949" width="12.125" style="42" customWidth="1"/>
    <col min="6950" max="6950" width="65" style="42" bestFit="1" customWidth="1"/>
    <col min="6951" max="6953" width="11" style="42"/>
    <col min="6954" max="6954" width="67.125" style="42" bestFit="1" customWidth="1"/>
    <col min="6955" max="6957" width="11" style="42"/>
    <col min="6958" max="6958" width="59.625" style="42" bestFit="1" customWidth="1"/>
    <col min="6959" max="6959" width="17.75" style="42" bestFit="1" customWidth="1"/>
    <col min="6960" max="6961" width="11" style="42"/>
    <col min="6962" max="6962" width="59.625" style="42" bestFit="1" customWidth="1"/>
    <col min="6963" max="6963" width="19" style="42" bestFit="1" customWidth="1"/>
    <col min="6964" max="6965" width="11" style="42"/>
    <col min="6966" max="6966" width="67.125" style="42" bestFit="1" customWidth="1"/>
    <col min="6967" max="6967" width="20.125" style="42" bestFit="1" customWidth="1"/>
    <col min="6968" max="6969" width="11" style="42"/>
    <col min="6970" max="6970" width="59.625" style="42" bestFit="1" customWidth="1"/>
    <col min="6971" max="6973" width="11" style="42"/>
    <col min="6974" max="6974" width="67.125" style="42" bestFit="1" customWidth="1"/>
    <col min="6975" max="6975" width="20.125" style="42" bestFit="1" customWidth="1"/>
    <col min="6976" max="6977" width="11" style="42"/>
    <col min="6978" max="6978" width="62.75" style="42" bestFit="1" customWidth="1"/>
    <col min="6979" max="6981" width="11" style="42"/>
    <col min="6982" max="6982" width="64.75" style="42" bestFit="1" customWidth="1"/>
    <col min="6983" max="6985" width="11" style="42"/>
    <col min="6986" max="6986" width="51.375" style="42" bestFit="1" customWidth="1"/>
    <col min="6987" max="6989" width="11" style="42"/>
    <col min="6990" max="6990" width="50.5" style="42" bestFit="1" customWidth="1"/>
    <col min="6991" max="6993" width="11" style="42"/>
    <col min="6994" max="6994" width="64.75" style="42" bestFit="1" customWidth="1"/>
    <col min="6995" max="6997" width="11" style="42"/>
    <col min="6998" max="6998" width="51.125" style="42" bestFit="1" customWidth="1"/>
    <col min="6999" max="7001" width="11" style="42"/>
    <col min="7002" max="7002" width="52" style="42" bestFit="1" customWidth="1"/>
    <col min="7003" max="7005" width="11" style="42"/>
    <col min="7006" max="7006" width="51" style="42" bestFit="1" customWidth="1"/>
    <col min="7007" max="7007" width="20.125" style="42" bestFit="1" customWidth="1"/>
    <col min="7008" max="7009" width="11" style="42"/>
    <col min="7010" max="7010" width="62.75" style="42" bestFit="1" customWidth="1"/>
    <col min="7011" max="7013" width="11" style="42"/>
    <col min="7014" max="7014" width="52" style="42" bestFit="1" customWidth="1"/>
    <col min="7015" max="7015" width="20.125" style="42" bestFit="1" customWidth="1"/>
    <col min="7016" max="7017" width="11" style="42"/>
    <col min="7018" max="7018" width="50.5" style="42" bestFit="1" customWidth="1"/>
    <col min="7019" max="7021" width="11" style="42"/>
    <col min="7022" max="7022" width="64.875" style="42" bestFit="1" customWidth="1"/>
    <col min="7023" max="7023" width="20.125" style="42" bestFit="1" customWidth="1"/>
    <col min="7024" max="7025" width="11" style="42"/>
    <col min="7026" max="7026" width="50.5" style="42" bestFit="1" customWidth="1"/>
    <col min="7027" max="7027" width="20.125" style="42" bestFit="1" customWidth="1"/>
    <col min="7028" max="7029" width="11" style="42"/>
    <col min="7030" max="7030" width="52.5" style="42" bestFit="1" customWidth="1"/>
    <col min="7031" max="7031" width="20.125" style="42" bestFit="1" customWidth="1"/>
    <col min="7032" max="7033" width="11" style="42"/>
    <col min="7034" max="7034" width="52.5" style="42" bestFit="1" customWidth="1"/>
    <col min="7035" max="7037" width="11" style="42"/>
    <col min="7038" max="7038" width="51.25" style="42" bestFit="1" customWidth="1"/>
    <col min="7039" max="7041" width="11" style="42"/>
    <col min="7042" max="7042" width="54.625" style="42" bestFit="1" customWidth="1"/>
    <col min="7043" max="7043" width="19.5" style="42" bestFit="1" customWidth="1"/>
    <col min="7044" max="7045" width="11" style="42"/>
    <col min="7046" max="7046" width="51.25" style="42" bestFit="1" customWidth="1"/>
    <col min="7047" max="7049" width="11" style="42"/>
    <col min="7050" max="7050" width="54.625" style="42" bestFit="1" customWidth="1"/>
    <col min="7051" max="7053" width="11" style="42"/>
    <col min="7054" max="7054" width="41.5" style="42" bestFit="1" customWidth="1"/>
    <col min="7055" max="7057" width="11" style="42"/>
    <col min="7058" max="7058" width="43.75" style="42" bestFit="1" customWidth="1"/>
    <col min="7059" max="7061" width="11" style="42"/>
    <col min="7062" max="7062" width="51" style="42" bestFit="1" customWidth="1"/>
    <col min="7063" max="7065" width="11" style="42"/>
    <col min="7066" max="7066" width="57.75" style="42" bestFit="1" customWidth="1"/>
    <col min="7067" max="7069" width="11" style="42"/>
    <col min="7070" max="7070" width="39.75" style="42" bestFit="1" customWidth="1"/>
    <col min="7071" max="7073" width="11" style="42"/>
    <col min="7074" max="7074" width="42.875" style="42" bestFit="1" customWidth="1"/>
    <col min="7075" max="7077" width="11" style="42"/>
    <col min="7078" max="7078" width="40" style="42" bestFit="1" customWidth="1"/>
    <col min="7079" max="7081" width="11" style="42"/>
    <col min="7082" max="7082" width="38.875" style="42" bestFit="1" customWidth="1"/>
    <col min="7083" max="7085" width="11" style="42"/>
    <col min="7086" max="7086" width="41.5" style="42" bestFit="1" customWidth="1"/>
    <col min="7087" max="7089" width="11" style="42"/>
    <col min="7090" max="7090" width="39.75" style="42" bestFit="1" customWidth="1"/>
    <col min="7091" max="7093" width="11" style="42"/>
    <col min="7094" max="7094" width="37.5" style="42" bestFit="1" customWidth="1"/>
    <col min="7095" max="7097" width="11" style="42"/>
    <col min="7098" max="7098" width="35" style="42" bestFit="1" customWidth="1"/>
    <col min="7099" max="7101" width="11" style="42"/>
    <col min="7102" max="7102" width="35.25" style="42" bestFit="1" customWidth="1"/>
    <col min="7103" max="7105" width="11" style="42"/>
    <col min="7106" max="7106" width="42.75" style="42" bestFit="1" customWidth="1"/>
    <col min="7107" max="7109" width="11" style="42"/>
    <col min="7110" max="7110" width="35" style="42" bestFit="1" customWidth="1"/>
    <col min="7111" max="7113" width="11" style="42"/>
    <col min="7114" max="7114" width="42.875" style="42" bestFit="1" customWidth="1"/>
    <col min="7115" max="7117" width="11" style="42"/>
    <col min="7118" max="7118" width="35.25" style="42" bestFit="1" customWidth="1"/>
    <col min="7119" max="7121" width="11" style="42"/>
    <col min="7122" max="7122" width="42.75" style="42" bestFit="1" customWidth="1"/>
    <col min="7123" max="7125" width="11" style="42"/>
    <col min="7126" max="7126" width="51.375" style="42" bestFit="1" customWidth="1"/>
    <col min="7127" max="7129" width="11" style="42"/>
    <col min="7130" max="7130" width="42.875" style="42" bestFit="1" customWidth="1"/>
    <col min="7131" max="7133" width="11" style="42"/>
    <col min="7134" max="7134" width="35" style="42" bestFit="1" customWidth="1"/>
    <col min="7135" max="7137" width="11" style="42"/>
    <col min="7138" max="7138" width="59.25" style="42" bestFit="1" customWidth="1"/>
    <col min="7139" max="7141" width="11" style="42"/>
    <col min="7142" max="7142" width="67.5" style="42" bestFit="1" customWidth="1"/>
    <col min="7143" max="7168" width="11" style="42"/>
    <col min="7169" max="7169" width="16.5" style="42" bestFit="1" customWidth="1"/>
    <col min="7170" max="7170" width="15.5" style="42" customWidth="1"/>
    <col min="7171" max="7171" width="28.125" style="42" customWidth="1"/>
    <col min="7172" max="7172" width="44.875" style="42" bestFit="1" customWidth="1"/>
    <col min="7173" max="7174" width="44.875" style="42" customWidth="1"/>
    <col min="7175" max="7175" width="59.5" style="42" bestFit="1" customWidth="1"/>
    <col min="7176" max="7176" width="10.5" style="42" customWidth="1"/>
    <col min="7177" max="7177" width="13.625" style="42" customWidth="1"/>
    <col min="7178" max="7178" width="19.625" style="42" customWidth="1"/>
    <col min="7179" max="7179" width="22.625" style="42" customWidth="1"/>
    <col min="7180" max="7180" width="66.5" style="42" bestFit="1" customWidth="1"/>
    <col min="7181" max="7181" width="96.5" style="42" bestFit="1" customWidth="1"/>
    <col min="7182" max="7182" width="67.25" style="42" bestFit="1" customWidth="1"/>
    <col min="7183" max="7184" width="16.125" style="42" customWidth="1"/>
    <col min="7185" max="7185" width="40.125" style="42" bestFit="1" customWidth="1"/>
    <col min="7186" max="7186" width="95.125" style="42" bestFit="1" customWidth="1"/>
    <col min="7187" max="7188" width="13.625" style="42" customWidth="1"/>
    <col min="7189" max="7189" width="25.125" style="42" bestFit="1" customWidth="1"/>
    <col min="7190" max="7190" width="63.5" style="42" customWidth="1"/>
    <col min="7191" max="7191" width="14.625" style="42" customWidth="1"/>
    <col min="7192" max="7192" width="13.625" style="42" customWidth="1"/>
    <col min="7193" max="7193" width="23.5" style="42" bestFit="1" customWidth="1"/>
    <col min="7194" max="7194" width="58.5" style="42" bestFit="1" customWidth="1"/>
    <col min="7195" max="7196" width="14.625" style="42" customWidth="1"/>
    <col min="7197" max="7197" width="27.375" style="42" bestFit="1" customWidth="1"/>
    <col min="7198" max="7198" width="57.625" style="42" bestFit="1" customWidth="1"/>
    <col min="7199" max="7199" width="12.625" style="42" customWidth="1"/>
    <col min="7200" max="7201" width="12.5" style="42" customWidth="1"/>
    <col min="7202" max="7202" width="65" style="42" bestFit="1" customWidth="1"/>
    <col min="7203" max="7203" width="13.875" style="42" customWidth="1"/>
    <col min="7204" max="7205" width="12.125" style="42" customWidth="1"/>
    <col min="7206" max="7206" width="65" style="42" bestFit="1" customWidth="1"/>
    <col min="7207" max="7209" width="11" style="42"/>
    <col min="7210" max="7210" width="67.125" style="42" bestFit="1" customWidth="1"/>
    <col min="7211" max="7213" width="11" style="42"/>
    <col min="7214" max="7214" width="59.625" style="42" bestFit="1" customWidth="1"/>
    <col min="7215" max="7215" width="17.75" style="42" bestFit="1" customWidth="1"/>
    <col min="7216" max="7217" width="11" style="42"/>
    <col min="7218" max="7218" width="59.625" style="42" bestFit="1" customWidth="1"/>
    <col min="7219" max="7219" width="19" style="42" bestFit="1" customWidth="1"/>
    <col min="7220" max="7221" width="11" style="42"/>
    <col min="7222" max="7222" width="67.125" style="42" bestFit="1" customWidth="1"/>
    <col min="7223" max="7223" width="20.125" style="42" bestFit="1" customWidth="1"/>
    <col min="7224" max="7225" width="11" style="42"/>
    <col min="7226" max="7226" width="59.625" style="42" bestFit="1" customWidth="1"/>
    <col min="7227" max="7229" width="11" style="42"/>
    <col min="7230" max="7230" width="67.125" style="42" bestFit="1" customWidth="1"/>
    <col min="7231" max="7231" width="20.125" style="42" bestFit="1" customWidth="1"/>
    <col min="7232" max="7233" width="11" style="42"/>
    <col min="7234" max="7234" width="62.75" style="42" bestFit="1" customWidth="1"/>
    <col min="7235" max="7237" width="11" style="42"/>
    <col min="7238" max="7238" width="64.75" style="42" bestFit="1" customWidth="1"/>
    <col min="7239" max="7241" width="11" style="42"/>
    <col min="7242" max="7242" width="51.375" style="42" bestFit="1" customWidth="1"/>
    <col min="7243" max="7245" width="11" style="42"/>
    <col min="7246" max="7246" width="50.5" style="42" bestFit="1" customWidth="1"/>
    <col min="7247" max="7249" width="11" style="42"/>
    <col min="7250" max="7250" width="64.75" style="42" bestFit="1" customWidth="1"/>
    <col min="7251" max="7253" width="11" style="42"/>
    <col min="7254" max="7254" width="51.125" style="42" bestFit="1" customWidth="1"/>
    <col min="7255" max="7257" width="11" style="42"/>
    <col min="7258" max="7258" width="52" style="42" bestFit="1" customWidth="1"/>
    <col min="7259" max="7261" width="11" style="42"/>
    <col min="7262" max="7262" width="51" style="42" bestFit="1" customWidth="1"/>
    <col min="7263" max="7263" width="20.125" style="42" bestFit="1" customWidth="1"/>
    <col min="7264" max="7265" width="11" style="42"/>
    <col min="7266" max="7266" width="62.75" style="42" bestFit="1" customWidth="1"/>
    <col min="7267" max="7269" width="11" style="42"/>
    <col min="7270" max="7270" width="52" style="42" bestFit="1" customWidth="1"/>
    <col min="7271" max="7271" width="20.125" style="42" bestFit="1" customWidth="1"/>
    <col min="7272" max="7273" width="11" style="42"/>
    <col min="7274" max="7274" width="50.5" style="42" bestFit="1" customWidth="1"/>
    <col min="7275" max="7277" width="11" style="42"/>
    <col min="7278" max="7278" width="64.875" style="42" bestFit="1" customWidth="1"/>
    <col min="7279" max="7279" width="20.125" style="42" bestFit="1" customWidth="1"/>
    <col min="7280" max="7281" width="11" style="42"/>
    <col min="7282" max="7282" width="50.5" style="42" bestFit="1" customWidth="1"/>
    <col min="7283" max="7283" width="20.125" style="42" bestFit="1" customWidth="1"/>
    <col min="7284" max="7285" width="11" style="42"/>
    <col min="7286" max="7286" width="52.5" style="42" bestFit="1" customWidth="1"/>
    <col min="7287" max="7287" width="20.125" style="42" bestFit="1" customWidth="1"/>
    <col min="7288" max="7289" width="11" style="42"/>
    <col min="7290" max="7290" width="52.5" style="42" bestFit="1" customWidth="1"/>
    <col min="7291" max="7293" width="11" style="42"/>
    <col min="7294" max="7294" width="51.25" style="42" bestFit="1" customWidth="1"/>
    <col min="7295" max="7297" width="11" style="42"/>
    <col min="7298" max="7298" width="54.625" style="42" bestFit="1" customWidth="1"/>
    <col min="7299" max="7299" width="19.5" style="42" bestFit="1" customWidth="1"/>
    <col min="7300" max="7301" width="11" style="42"/>
    <col min="7302" max="7302" width="51.25" style="42" bestFit="1" customWidth="1"/>
    <col min="7303" max="7305" width="11" style="42"/>
    <col min="7306" max="7306" width="54.625" style="42" bestFit="1" customWidth="1"/>
    <col min="7307" max="7309" width="11" style="42"/>
    <col min="7310" max="7310" width="41.5" style="42" bestFit="1" customWidth="1"/>
    <col min="7311" max="7313" width="11" style="42"/>
    <col min="7314" max="7314" width="43.75" style="42" bestFit="1" customWidth="1"/>
    <col min="7315" max="7317" width="11" style="42"/>
    <col min="7318" max="7318" width="51" style="42" bestFit="1" customWidth="1"/>
    <col min="7319" max="7321" width="11" style="42"/>
    <col min="7322" max="7322" width="57.75" style="42" bestFit="1" customWidth="1"/>
    <col min="7323" max="7325" width="11" style="42"/>
    <col min="7326" max="7326" width="39.75" style="42" bestFit="1" customWidth="1"/>
    <col min="7327" max="7329" width="11" style="42"/>
    <col min="7330" max="7330" width="42.875" style="42" bestFit="1" customWidth="1"/>
    <col min="7331" max="7333" width="11" style="42"/>
    <col min="7334" max="7334" width="40" style="42" bestFit="1" customWidth="1"/>
    <col min="7335" max="7337" width="11" style="42"/>
    <col min="7338" max="7338" width="38.875" style="42" bestFit="1" customWidth="1"/>
    <col min="7339" max="7341" width="11" style="42"/>
    <col min="7342" max="7342" width="41.5" style="42" bestFit="1" customWidth="1"/>
    <col min="7343" max="7345" width="11" style="42"/>
    <col min="7346" max="7346" width="39.75" style="42" bestFit="1" customWidth="1"/>
    <col min="7347" max="7349" width="11" style="42"/>
    <col min="7350" max="7350" width="37.5" style="42" bestFit="1" customWidth="1"/>
    <col min="7351" max="7353" width="11" style="42"/>
    <col min="7354" max="7354" width="35" style="42" bestFit="1" customWidth="1"/>
    <col min="7355" max="7357" width="11" style="42"/>
    <col min="7358" max="7358" width="35.25" style="42" bestFit="1" customWidth="1"/>
    <col min="7359" max="7361" width="11" style="42"/>
    <col min="7362" max="7362" width="42.75" style="42" bestFit="1" customWidth="1"/>
    <col min="7363" max="7365" width="11" style="42"/>
    <col min="7366" max="7366" width="35" style="42" bestFit="1" customWidth="1"/>
    <col min="7367" max="7369" width="11" style="42"/>
    <col min="7370" max="7370" width="42.875" style="42" bestFit="1" customWidth="1"/>
    <col min="7371" max="7373" width="11" style="42"/>
    <col min="7374" max="7374" width="35.25" style="42" bestFit="1" customWidth="1"/>
    <col min="7375" max="7377" width="11" style="42"/>
    <col min="7378" max="7378" width="42.75" style="42" bestFit="1" customWidth="1"/>
    <col min="7379" max="7381" width="11" style="42"/>
    <col min="7382" max="7382" width="51.375" style="42" bestFit="1" customWidth="1"/>
    <col min="7383" max="7385" width="11" style="42"/>
    <col min="7386" max="7386" width="42.875" style="42" bestFit="1" customWidth="1"/>
    <col min="7387" max="7389" width="11" style="42"/>
    <col min="7390" max="7390" width="35" style="42" bestFit="1" customWidth="1"/>
    <col min="7391" max="7393" width="11" style="42"/>
    <col min="7394" max="7394" width="59.25" style="42" bestFit="1" customWidth="1"/>
    <col min="7395" max="7397" width="11" style="42"/>
    <col min="7398" max="7398" width="67.5" style="42" bestFit="1" customWidth="1"/>
    <col min="7399" max="7424" width="11" style="42"/>
    <col min="7425" max="7425" width="16.5" style="42" bestFit="1" customWidth="1"/>
    <col min="7426" max="7426" width="15.5" style="42" customWidth="1"/>
    <col min="7427" max="7427" width="28.125" style="42" customWidth="1"/>
    <col min="7428" max="7428" width="44.875" style="42" bestFit="1" customWidth="1"/>
    <col min="7429" max="7430" width="44.875" style="42" customWidth="1"/>
    <col min="7431" max="7431" width="59.5" style="42" bestFit="1" customWidth="1"/>
    <col min="7432" max="7432" width="10.5" style="42" customWidth="1"/>
    <col min="7433" max="7433" width="13.625" style="42" customWidth="1"/>
    <col min="7434" max="7434" width="19.625" style="42" customWidth="1"/>
    <col min="7435" max="7435" width="22.625" style="42" customWidth="1"/>
    <col min="7436" max="7436" width="66.5" style="42" bestFit="1" customWidth="1"/>
    <col min="7437" max="7437" width="96.5" style="42" bestFit="1" customWidth="1"/>
    <col min="7438" max="7438" width="67.25" style="42" bestFit="1" customWidth="1"/>
    <col min="7439" max="7440" width="16.125" style="42" customWidth="1"/>
    <col min="7441" max="7441" width="40.125" style="42" bestFit="1" customWidth="1"/>
    <col min="7442" max="7442" width="95.125" style="42" bestFit="1" customWidth="1"/>
    <col min="7443" max="7444" width="13.625" style="42" customWidth="1"/>
    <col min="7445" max="7445" width="25.125" style="42" bestFit="1" customWidth="1"/>
    <col min="7446" max="7446" width="63.5" style="42" customWidth="1"/>
    <col min="7447" max="7447" width="14.625" style="42" customWidth="1"/>
    <col min="7448" max="7448" width="13.625" style="42" customWidth="1"/>
    <col min="7449" max="7449" width="23.5" style="42" bestFit="1" customWidth="1"/>
    <col min="7450" max="7450" width="58.5" style="42" bestFit="1" customWidth="1"/>
    <col min="7451" max="7452" width="14.625" style="42" customWidth="1"/>
    <col min="7453" max="7453" width="27.375" style="42" bestFit="1" customWidth="1"/>
    <col min="7454" max="7454" width="57.625" style="42" bestFit="1" customWidth="1"/>
    <col min="7455" max="7455" width="12.625" style="42" customWidth="1"/>
    <col min="7456" max="7457" width="12.5" style="42" customWidth="1"/>
    <col min="7458" max="7458" width="65" style="42" bestFit="1" customWidth="1"/>
    <col min="7459" max="7459" width="13.875" style="42" customWidth="1"/>
    <col min="7460" max="7461" width="12.125" style="42" customWidth="1"/>
    <col min="7462" max="7462" width="65" style="42" bestFit="1" customWidth="1"/>
    <col min="7463" max="7465" width="11" style="42"/>
    <col min="7466" max="7466" width="67.125" style="42" bestFit="1" customWidth="1"/>
    <col min="7467" max="7469" width="11" style="42"/>
    <col min="7470" max="7470" width="59.625" style="42" bestFit="1" customWidth="1"/>
    <col min="7471" max="7471" width="17.75" style="42" bestFit="1" customWidth="1"/>
    <col min="7472" max="7473" width="11" style="42"/>
    <col min="7474" max="7474" width="59.625" style="42" bestFit="1" customWidth="1"/>
    <col min="7475" max="7475" width="19" style="42" bestFit="1" customWidth="1"/>
    <col min="7476" max="7477" width="11" style="42"/>
    <col min="7478" max="7478" width="67.125" style="42" bestFit="1" customWidth="1"/>
    <col min="7479" max="7479" width="20.125" style="42" bestFit="1" customWidth="1"/>
    <col min="7480" max="7481" width="11" style="42"/>
    <col min="7482" max="7482" width="59.625" style="42" bestFit="1" customWidth="1"/>
    <col min="7483" max="7485" width="11" style="42"/>
    <col min="7486" max="7486" width="67.125" style="42" bestFit="1" customWidth="1"/>
    <col min="7487" max="7487" width="20.125" style="42" bestFit="1" customWidth="1"/>
    <col min="7488" max="7489" width="11" style="42"/>
    <col min="7490" max="7490" width="62.75" style="42" bestFit="1" customWidth="1"/>
    <col min="7491" max="7493" width="11" style="42"/>
    <col min="7494" max="7494" width="64.75" style="42" bestFit="1" customWidth="1"/>
    <col min="7495" max="7497" width="11" style="42"/>
    <col min="7498" max="7498" width="51.375" style="42" bestFit="1" customWidth="1"/>
    <col min="7499" max="7501" width="11" style="42"/>
    <col min="7502" max="7502" width="50.5" style="42" bestFit="1" customWidth="1"/>
    <col min="7503" max="7505" width="11" style="42"/>
    <col min="7506" max="7506" width="64.75" style="42" bestFit="1" customWidth="1"/>
    <col min="7507" max="7509" width="11" style="42"/>
    <col min="7510" max="7510" width="51.125" style="42" bestFit="1" customWidth="1"/>
    <col min="7511" max="7513" width="11" style="42"/>
    <col min="7514" max="7514" width="52" style="42" bestFit="1" customWidth="1"/>
    <col min="7515" max="7517" width="11" style="42"/>
    <col min="7518" max="7518" width="51" style="42" bestFit="1" customWidth="1"/>
    <col min="7519" max="7519" width="20.125" style="42" bestFit="1" customWidth="1"/>
    <col min="7520" max="7521" width="11" style="42"/>
    <col min="7522" max="7522" width="62.75" style="42" bestFit="1" customWidth="1"/>
    <col min="7523" max="7525" width="11" style="42"/>
    <col min="7526" max="7526" width="52" style="42" bestFit="1" customWidth="1"/>
    <col min="7527" max="7527" width="20.125" style="42" bestFit="1" customWidth="1"/>
    <col min="7528" max="7529" width="11" style="42"/>
    <col min="7530" max="7530" width="50.5" style="42" bestFit="1" customWidth="1"/>
    <col min="7531" max="7533" width="11" style="42"/>
    <col min="7534" max="7534" width="64.875" style="42" bestFit="1" customWidth="1"/>
    <col min="7535" max="7535" width="20.125" style="42" bestFit="1" customWidth="1"/>
    <col min="7536" max="7537" width="11" style="42"/>
    <col min="7538" max="7538" width="50.5" style="42" bestFit="1" customWidth="1"/>
    <col min="7539" max="7539" width="20.125" style="42" bestFit="1" customWidth="1"/>
    <col min="7540" max="7541" width="11" style="42"/>
    <col min="7542" max="7542" width="52.5" style="42" bestFit="1" customWidth="1"/>
    <col min="7543" max="7543" width="20.125" style="42" bestFit="1" customWidth="1"/>
    <col min="7544" max="7545" width="11" style="42"/>
    <col min="7546" max="7546" width="52.5" style="42" bestFit="1" customWidth="1"/>
    <col min="7547" max="7549" width="11" style="42"/>
    <col min="7550" max="7550" width="51.25" style="42" bestFit="1" customWidth="1"/>
    <col min="7551" max="7553" width="11" style="42"/>
    <col min="7554" max="7554" width="54.625" style="42" bestFit="1" customWidth="1"/>
    <col min="7555" max="7555" width="19.5" style="42" bestFit="1" customWidth="1"/>
    <col min="7556" max="7557" width="11" style="42"/>
    <col min="7558" max="7558" width="51.25" style="42" bestFit="1" customWidth="1"/>
    <col min="7559" max="7561" width="11" style="42"/>
    <col min="7562" max="7562" width="54.625" style="42" bestFit="1" customWidth="1"/>
    <col min="7563" max="7565" width="11" style="42"/>
    <col min="7566" max="7566" width="41.5" style="42" bestFit="1" customWidth="1"/>
    <col min="7567" max="7569" width="11" style="42"/>
    <col min="7570" max="7570" width="43.75" style="42" bestFit="1" customWidth="1"/>
    <col min="7571" max="7573" width="11" style="42"/>
    <col min="7574" max="7574" width="51" style="42" bestFit="1" customWidth="1"/>
    <col min="7575" max="7577" width="11" style="42"/>
    <col min="7578" max="7578" width="57.75" style="42" bestFit="1" customWidth="1"/>
    <col min="7579" max="7581" width="11" style="42"/>
    <col min="7582" max="7582" width="39.75" style="42" bestFit="1" customWidth="1"/>
    <col min="7583" max="7585" width="11" style="42"/>
    <col min="7586" max="7586" width="42.875" style="42" bestFit="1" customWidth="1"/>
    <col min="7587" max="7589" width="11" style="42"/>
    <col min="7590" max="7590" width="40" style="42" bestFit="1" customWidth="1"/>
    <col min="7591" max="7593" width="11" style="42"/>
    <col min="7594" max="7594" width="38.875" style="42" bestFit="1" customWidth="1"/>
    <col min="7595" max="7597" width="11" style="42"/>
    <col min="7598" max="7598" width="41.5" style="42" bestFit="1" customWidth="1"/>
    <col min="7599" max="7601" width="11" style="42"/>
    <col min="7602" max="7602" width="39.75" style="42" bestFit="1" customWidth="1"/>
    <col min="7603" max="7605" width="11" style="42"/>
    <col min="7606" max="7606" width="37.5" style="42" bestFit="1" customWidth="1"/>
    <col min="7607" max="7609" width="11" style="42"/>
    <col min="7610" max="7610" width="35" style="42" bestFit="1" customWidth="1"/>
    <col min="7611" max="7613" width="11" style="42"/>
    <col min="7614" max="7614" width="35.25" style="42" bestFit="1" customWidth="1"/>
    <col min="7615" max="7617" width="11" style="42"/>
    <col min="7618" max="7618" width="42.75" style="42" bestFit="1" customWidth="1"/>
    <col min="7619" max="7621" width="11" style="42"/>
    <col min="7622" max="7622" width="35" style="42" bestFit="1" customWidth="1"/>
    <col min="7623" max="7625" width="11" style="42"/>
    <col min="7626" max="7626" width="42.875" style="42" bestFit="1" customWidth="1"/>
    <col min="7627" max="7629" width="11" style="42"/>
    <col min="7630" max="7630" width="35.25" style="42" bestFit="1" customWidth="1"/>
    <col min="7631" max="7633" width="11" style="42"/>
    <col min="7634" max="7634" width="42.75" style="42" bestFit="1" customWidth="1"/>
    <col min="7635" max="7637" width="11" style="42"/>
    <col min="7638" max="7638" width="51.375" style="42" bestFit="1" customWidth="1"/>
    <col min="7639" max="7641" width="11" style="42"/>
    <col min="7642" max="7642" width="42.875" style="42" bestFit="1" customWidth="1"/>
    <col min="7643" max="7645" width="11" style="42"/>
    <col min="7646" max="7646" width="35" style="42" bestFit="1" customWidth="1"/>
    <col min="7647" max="7649" width="11" style="42"/>
    <col min="7650" max="7650" width="59.25" style="42" bestFit="1" customWidth="1"/>
    <col min="7651" max="7653" width="11" style="42"/>
    <col min="7654" max="7654" width="67.5" style="42" bestFit="1" customWidth="1"/>
    <col min="7655" max="7680" width="11" style="42"/>
    <col min="7681" max="7681" width="16.5" style="42" bestFit="1" customWidth="1"/>
    <col min="7682" max="7682" width="15.5" style="42" customWidth="1"/>
    <col min="7683" max="7683" width="28.125" style="42" customWidth="1"/>
    <col min="7684" max="7684" width="44.875" style="42" bestFit="1" customWidth="1"/>
    <col min="7685" max="7686" width="44.875" style="42" customWidth="1"/>
    <col min="7687" max="7687" width="59.5" style="42" bestFit="1" customWidth="1"/>
    <col min="7688" max="7688" width="10.5" style="42" customWidth="1"/>
    <col min="7689" max="7689" width="13.625" style="42" customWidth="1"/>
    <col min="7690" max="7690" width="19.625" style="42" customWidth="1"/>
    <col min="7691" max="7691" width="22.625" style="42" customWidth="1"/>
    <col min="7692" max="7692" width="66.5" style="42" bestFit="1" customWidth="1"/>
    <col min="7693" max="7693" width="96.5" style="42" bestFit="1" customWidth="1"/>
    <col min="7694" max="7694" width="67.25" style="42" bestFit="1" customWidth="1"/>
    <col min="7695" max="7696" width="16.125" style="42" customWidth="1"/>
    <col min="7697" max="7697" width="40.125" style="42" bestFit="1" customWidth="1"/>
    <col min="7698" max="7698" width="95.125" style="42" bestFit="1" customWidth="1"/>
    <col min="7699" max="7700" width="13.625" style="42" customWidth="1"/>
    <col min="7701" max="7701" width="25.125" style="42" bestFit="1" customWidth="1"/>
    <col min="7702" max="7702" width="63.5" style="42" customWidth="1"/>
    <col min="7703" max="7703" width="14.625" style="42" customWidth="1"/>
    <col min="7704" max="7704" width="13.625" style="42" customWidth="1"/>
    <col min="7705" max="7705" width="23.5" style="42" bestFit="1" customWidth="1"/>
    <col min="7706" max="7706" width="58.5" style="42" bestFit="1" customWidth="1"/>
    <col min="7707" max="7708" width="14.625" style="42" customWidth="1"/>
    <col min="7709" max="7709" width="27.375" style="42" bestFit="1" customWidth="1"/>
    <col min="7710" max="7710" width="57.625" style="42" bestFit="1" customWidth="1"/>
    <col min="7711" max="7711" width="12.625" style="42" customWidth="1"/>
    <col min="7712" max="7713" width="12.5" style="42" customWidth="1"/>
    <col min="7714" max="7714" width="65" style="42" bestFit="1" customWidth="1"/>
    <col min="7715" max="7715" width="13.875" style="42" customWidth="1"/>
    <col min="7716" max="7717" width="12.125" style="42" customWidth="1"/>
    <col min="7718" max="7718" width="65" style="42" bestFit="1" customWidth="1"/>
    <col min="7719" max="7721" width="11" style="42"/>
    <col min="7722" max="7722" width="67.125" style="42" bestFit="1" customWidth="1"/>
    <col min="7723" max="7725" width="11" style="42"/>
    <col min="7726" max="7726" width="59.625" style="42" bestFit="1" customWidth="1"/>
    <col min="7727" max="7727" width="17.75" style="42" bestFit="1" customWidth="1"/>
    <col min="7728" max="7729" width="11" style="42"/>
    <col min="7730" max="7730" width="59.625" style="42" bestFit="1" customWidth="1"/>
    <col min="7731" max="7731" width="19" style="42" bestFit="1" customWidth="1"/>
    <col min="7732" max="7733" width="11" style="42"/>
    <col min="7734" max="7734" width="67.125" style="42" bestFit="1" customWidth="1"/>
    <col min="7735" max="7735" width="20.125" style="42" bestFit="1" customWidth="1"/>
    <col min="7736" max="7737" width="11" style="42"/>
    <col min="7738" max="7738" width="59.625" style="42" bestFit="1" customWidth="1"/>
    <col min="7739" max="7741" width="11" style="42"/>
    <col min="7742" max="7742" width="67.125" style="42" bestFit="1" customWidth="1"/>
    <col min="7743" max="7743" width="20.125" style="42" bestFit="1" customWidth="1"/>
    <col min="7744" max="7745" width="11" style="42"/>
    <col min="7746" max="7746" width="62.75" style="42" bestFit="1" customWidth="1"/>
    <col min="7747" max="7749" width="11" style="42"/>
    <col min="7750" max="7750" width="64.75" style="42" bestFit="1" customWidth="1"/>
    <col min="7751" max="7753" width="11" style="42"/>
    <col min="7754" max="7754" width="51.375" style="42" bestFit="1" customWidth="1"/>
    <col min="7755" max="7757" width="11" style="42"/>
    <col min="7758" max="7758" width="50.5" style="42" bestFit="1" customWidth="1"/>
    <col min="7759" max="7761" width="11" style="42"/>
    <col min="7762" max="7762" width="64.75" style="42" bestFit="1" customWidth="1"/>
    <col min="7763" max="7765" width="11" style="42"/>
    <col min="7766" max="7766" width="51.125" style="42" bestFit="1" customWidth="1"/>
    <col min="7767" max="7769" width="11" style="42"/>
    <col min="7770" max="7770" width="52" style="42" bestFit="1" customWidth="1"/>
    <col min="7771" max="7773" width="11" style="42"/>
    <col min="7774" max="7774" width="51" style="42" bestFit="1" customWidth="1"/>
    <col min="7775" max="7775" width="20.125" style="42" bestFit="1" customWidth="1"/>
    <col min="7776" max="7777" width="11" style="42"/>
    <col min="7778" max="7778" width="62.75" style="42" bestFit="1" customWidth="1"/>
    <col min="7779" max="7781" width="11" style="42"/>
    <col min="7782" max="7782" width="52" style="42" bestFit="1" customWidth="1"/>
    <col min="7783" max="7783" width="20.125" style="42" bestFit="1" customWidth="1"/>
    <col min="7784" max="7785" width="11" style="42"/>
    <col min="7786" max="7786" width="50.5" style="42" bestFit="1" customWidth="1"/>
    <col min="7787" max="7789" width="11" style="42"/>
    <col min="7790" max="7790" width="64.875" style="42" bestFit="1" customWidth="1"/>
    <col min="7791" max="7791" width="20.125" style="42" bestFit="1" customWidth="1"/>
    <col min="7792" max="7793" width="11" style="42"/>
    <col min="7794" max="7794" width="50.5" style="42" bestFit="1" customWidth="1"/>
    <col min="7795" max="7795" width="20.125" style="42" bestFit="1" customWidth="1"/>
    <col min="7796" max="7797" width="11" style="42"/>
    <col min="7798" max="7798" width="52.5" style="42" bestFit="1" customWidth="1"/>
    <col min="7799" max="7799" width="20.125" style="42" bestFit="1" customWidth="1"/>
    <col min="7800" max="7801" width="11" style="42"/>
    <col min="7802" max="7802" width="52.5" style="42" bestFit="1" customWidth="1"/>
    <col min="7803" max="7805" width="11" style="42"/>
    <col min="7806" max="7806" width="51.25" style="42" bestFit="1" customWidth="1"/>
    <col min="7807" max="7809" width="11" style="42"/>
    <col min="7810" max="7810" width="54.625" style="42" bestFit="1" customWidth="1"/>
    <col min="7811" max="7811" width="19.5" style="42" bestFit="1" customWidth="1"/>
    <col min="7812" max="7813" width="11" style="42"/>
    <col min="7814" max="7814" width="51.25" style="42" bestFit="1" customWidth="1"/>
    <col min="7815" max="7817" width="11" style="42"/>
    <col min="7818" max="7818" width="54.625" style="42" bestFit="1" customWidth="1"/>
    <col min="7819" max="7821" width="11" style="42"/>
    <col min="7822" max="7822" width="41.5" style="42" bestFit="1" customWidth="1"/>
    <col min="7823" max="7825" width="11" style="42"/>
    <col min="7826" max="7826" width="43.75" style="42" bestFit="1" customWidth="1"/>
    <col min="7827" max="7829" width="11" style="42"/>
    <col min="7830" max="7830" width="51" style="42" bestFit="1" customWidth="1"/>
    <col min="7831" max="7833" width="11" style="42"/>
    <col min="7834" max="7834" width="57.75" style="42" bestFit="1" customWidth="1"/>
    <col min="7835" max="7837" width="11" style="42"/>
    <col min="7838" max="7838" width="39.75" style="42" bestFit="1" customWidth="1"/>
    <col min="7839" max="7841" width="11" style="42"/>
    <col min="7842" max="7842" width="42.875" style="42" bestFit="1" customWidth="1"/>
    <col min="7843" max="7845" width="11" style="42"/>
    <col min="7846" max="7846" width="40" style="42" bestFit="1" customWidth="1"/>
    <col min="7847" max="7849" width="11" style="42"/>
    <col min="7850" max="7850" width="38.875" style="42" bestFit="1" customWidth="1"/>
    <col min="7851" max="7853" width="11" style="42"/>
    <col min="7854" max="7854" width="41.5" style="42" bestFit="1" customWidth="1"/>
    <col min="7855" max="7857" width="11" style="42"/>
    <col min="7858" max="7858" width="39.75" style="42" bestFit="1" customWidth="1"/>
    <col min="7859" max="7861" width="11" style="42"/>
    <col min="7862" max="7862" width="37.5" style="42" bestFit="1" customWidth="1"/>
    <col min="7863" max="7865" width="11" style="42"/>
    <col min="7866" max="7866" width="35" style="42" bestFit="1" customWidth="1"/>
    <col min="7867" max="7869" width="11" style="42"/>
    <col min="7870" max="7870" width="35.25" style="42" bestFit="1" customWidth="1"/>
    <col min="7871" max="7873" width="11" style="42"/>
    <col min="7874" max="7874" width="42.75" style="42" bestFit="1" customWidth="1"/>
    <col min="7875" max="7877" width="11" style="42"/>
    <col min="7878" max="7878" width="35" style="42" bestFit="1" customWidth="1"/>
    <col min="7879" max="7881" width="11" style="42"/>
    <col min="7882" max="7882" width="42.875" style="42" bestFit="1" customWidth="1"/>
    <col min="7883" max="7885" width="11" style="42"/>
    <col min="7886" max="7886" width="35.25" style="42" bestFit="1" customWidth="1"/>
    <col min="7887" max="7889" width="11" style="42"/>
    <col min="7890" max="7890" width="42.75" style="42" bestFit="1" customWidth="1"/>
    <col min="7891" max="7893" width="11" style="42"/>
    <col min="7894" max="7894" width="51.375" style="42" bestFit="1" customWidth="1"/>
    <col min="7895" max="7897" width="11" style="42"/>
    <col min="7898" max="7898" width="42.875" style="42" bestFit="1" customWidth="1"/>
    <col min="7899" max="7901" width="11" style="42"/>
    <col min="7902" max="7902" width="35" style="42" bestFit="1" customWidth="1"/>
    <col min="7903" max="7905" width="11" style="42"/>
    <col min="7906" max="7906" width="59.25" style="42" bestFit="1" customWidth="1"/>
    <col min="7907" max="7909" width="11" style="42"/>
    <col min="7910" max="7910" width="67.5" style="42" bestFit="1" customWidth="1"/>
    <col min="7911" max="7936" width="11" style="42"/>
    <col min="7937" max="7937" width="16.5" style="42" bestFit="1" customWidth="1"/>
    <col min="7938" max="7938" width="15.5" style="42" customWidth="1"/>
    <col min="7939" max="7939" width="28.125" style="42" customWidth="1"/>
    <col min="7940" max="7940" width="44.875" style="42" bestFit="1" customWidth="1"/>
    <col min="7941" max="7942" width="44.875" style="42" customWidth="1"/>
    <col min="7943" max="7943" width="59.5" style="42" bestFit="1" customWidth="1"/>
    <col min="7944" max="7944" width="10.5" style="42" customWidth="1"/>
    <col min="7945" max="7945" width="13.625" style="42" customWidth="1"/>
    <col min="7946" max="7946" width="19.625" style="42" customWidth="1"/>
    <col min="7947" max="7947" width="22.625" style="42" customWidth="1"/>
    <col min="7948" max="7948" width="66.5" style="42" bestFit="1" customWidth="1"/>
    <col min="7949" max="7949" width="96.5" style="42" bestFit="1" customWidth="1"/>
    <col min="7950" max="7950" width="67.25" style="42" bestFit="1" customWidth="1"/>
    <col min="7951" max="7952" width="16.125" style="42" customWidth="1"/>
    <col min="7953" max="7953" width="40.125" style="42" bestFit="1" customWidth="1"/>
    <col min="7954" max="7954" width="95.125" style="42" bestFit="1" customWidth="1"/>
    <col min="7955" max="7956" width="13.625" style="42" customWidth="1"/>
    <col min="7957" max="7957" width="25.125" style="42" bestFit="1" customWidth="1"/>
    <col min="7958" max="7958" width="63.5" style="42" customWidth="1"/>
    <col min="7959" max="7959" width="14.625" style="42" customWidth="1"/>
    <col min="7960" max="7960" width="13.625" style="42" customWidth="1"/>
    <col min="7961" max="7961" width="23.5" style="42" bestFit="1" customWidth="1"/>
    <col min="7962" max="7962" width="58.5" style="42" bestFit="1" customWidth="1"/>
    <col min="7963" max="7964" width="14.625" style="42" customWidth="1"/>
    <col min="7965" max="7965" width="27.375" style="42" bestFit="1" customWidth="1"/>
    <col min="7966" max="7966" width="57.625" style="42" bestFit="1" customWidth="1"/>
    <col min="7967" max="7967" width="12.625" style="42" customWidth="1"/>
    <col min="7968" max="7969" width="12.5" style="42" customWidth="1"/>
    <col min="7970" max="7970" width="65" style="42" bestFit="1" customWidth="1"/>
    <col min="7971" max="7971" width="13.875" style="42" customWidth="1"/>
    <col min="7972" max="7973" width="12.125" style="42" customWidth="1"/>
    <col min="7974" max="7974" width="65" style="42" bestFit="1" customWidth="1"/>
    <col min="7975" max="7977" width="11" style="42"/>
    <col min="7978" max="7978" width="67.125" style="42" bestFit="1" customWidth="1"/>
    <col min="7979" max="7981" width="11" style="42"/>
    <col min="7982" max="7982" width="59.625" style="42" bestFit="1" customWidth="1"/>
    <col min="7983" max="7983" width="17.75" style="42" bestFit="1" customWidth="1"/>
    <col min="7984" max="7985" width="11" style="42"/>
    <col min="7986" max="7986" width="59.625" style="42" bestFit="1" customWidth="1"/>
    <col min="7987" max="7987" width="19" style="42" bestFit="1" customWidth="1"/>
    <col min="7988" max="7989" width="11" style="42"/>
    <col min="7990" max="7990" width="67.125" style="42" bestFit="1" customWidth="1"/>
    <col min="7991" max="7991" width="20.125" style="42" bestFit="1" customWidth="1"/>
    <col min="7992" max="7993" width="11" style="42"/>
    <col min="7994" max="7994" width="59.625" style="42" bestFit="1" customWidth="1"/>
    <col min="7995" max="7997" width="11" style="42"/>
    <col min="7998" max="7998" width="67.125" style="42" bestFit="1" customWidth="1"/>
    <col min="7999" max="7999" width="20.125" style="42" bestFit="1" customWidth="1"/>
    <col min="8000" max="8001" width="11" style="42"/>
    <col min="8002" max="8002" width="62.75" style="42" bestFit="1" customWidth="1"/>
    <col min="8003" max="8005" width="11" style="42"/>
    <col min="8006" max="8006" width="64.75" style="42" bestFit="1" customWidth="1"/>
    <col min="8007" max="8009" width="11" style="42"/>
    <col min="8010" max="8010" width="51.375" style="42" bestFit="1" customWidth="1"/>
    <col min="8011" max="8013" width="11" style="42"/>
    <col min="8014" max="8014" width="50.5" style="42" bestFit="1" customWidth="1"/>
    <col min="8015" max="8017" width="11" style="42"/>
    <col min="8018" max="8018" width="64.75" style="42" bestFit="1" customWidth="1"/>
    <col min="8019" max="8021" width="11" style="42"/>
    <col min="8022" max="8022" width="51.125" style="42" bestFit="1" customWidth="1"/>
    <col min="8023" max="8025" width="11" style="42"/>
    <col min="8026" max="8026" width="52" style="42" bestFit="1" customWidth="1"/>
    <col min="8027" max="8029" width="11" style="42"/>
    <col min="8030" max="8030" width="51" style="42" bestFit="1" customWidth="1"/>
    <col min="8031" max="8031" width="20.125" style="42" bestFit="1" customWidth="1"/>
    <col min="8032" max="8033" width="11" style="42"/>
    <col min="8034" max="8034" width="62.75" style="42" bestFit="1" customWidth="1"/>
    <col min="8035" max="8037" width="11" style="42"/>
    <col min="8038" max="8038" width="52" style="42" bestFit="1" customWidth="1"/>
    <col min="8039" max="8039" width="20.125" style="42" bestFit="1" customWidth="1"/>
    <col min="8040" max="8041" width="11" style="42"/>
    <col min="8042" max="8042" width="50.5" style="42" bestFit="1" customWidth="1"/>
    <col min="8043" max="8045" width="11" style="42"/>
    <col min="8046" max="8046" width="64.875" style="42" bestFit="1" customWidth="1"/>
    <col min="8047" max="8047" width="20.125" style="42" bestFit="1" customWidth="1"/>
    <col min="8048" max="8049" width="11" style="42"/>
    <col min="8050" max="8050" width="50.5" style="42" bestFit="1" customWidth="1"/>
    <col min="8051" max="8051" width="20.125" style="42" bestFit="1" customWidth="1"/>
    <col min="8052" max="8053" width="11" style="42"/>
    <col min="8054" max="8054" width="52.5" style="42" bestFit="1" customWidth="1"/>
    <col min="8055" max="8055" width="20.125" style="42" bestFit="1" customWidth="1"/>
    <col min="8056" max="8057" width="11" style="42"/>
    <col min="8058" max="8058" width="52.5" style="42" bestFit="1" customWidth="1"/>
    <col min="8059" max="8061" width="11" style="42"/>
    <col min="8062" max="8062" width="51.25" style="42" bestFit="1" customWidth="1"/>
    <col min="8063" max="8065" width="11" style="42"/>
    <col min="8066" max="8066" width="54.625" style="42" bestFit="1" customWidth="1"/>
    <col min="8067" max="8067" width="19.5" style="42" bestFit="1" customWidth="1"/>
    <col min="8068" max="8069" width="11" style="42"/>
    <col min="8070" max="8070" width="51.25" style="42" bestFit="1" customWidth="1"/>
    <col min="8071" max="8073" width="11" style="42"/>
    <col min="8074" max="8074" width="54.625" style="42" bestFit="1" customWidth="1"/>
    <col min="8075" max="8077" width="11" style="42"/>
    <col min="8078" max="8078" width="41.5" style="42" bestFit="1" customWidth="1"/>
    <col min="8079" max="8081" width="11" style="42"/>
    <col min="8082" max="8082" width="43.75" style="42" bestFit="1" customWidth="1"/>
    <col min="8083" max="8085" width="11" style="42"/>
    <col min="8086" max="8086" width="51" style="42" bestFit="1" customWidth="1"/>
    <col min="8087" max="8089" width="11" style="42"/>
    <col min="8090" max="8090" width="57.75" style="42" bestFit="1" customWidth="1"/>
    <col min="8091" max="8093" width="11" style="42"/>
    <col min="8094" max="8094" width="39.75" style="42" bestFit="1" customWidth="1"/>
    <col min="8095" max="8097" width="11" style="42"/>
    <col min="8098" max="8098" width="42.875" style="42" bestFit="1" customWidth="1"/>
    <col min="8099" max="8101" width="11" style="42"/>
    <col min="8102" max="8102" width="40" style="42" bestFit="1" customWidth="1"/>
    <col min="8103" max="8105" width="11" style="42"/>
    <col min="8106" max="8106" width="38.875" style="42" bestFit="1" customWidth="1"/>
    <col min="8107" max="8109" width="11" style="42"/>
    <col min="8110" max="8110" width="41.5" style="42" bestFit="1" customWidth="1"/>
    <col min="8111" max="8113" width="11" style="42"/>
    <col min="8114" max="8114" width="39.75" style="42" bestFit="1" customWidth="1"/>
    <col min="8115" max="8117" width="11" style="42"/>
    <col min="8118" max="8118" width="37.5" style="42" bestFit="1" customWidth="1"/>
    <col min="8119" max="8121" width="11" style="42"/>
    <col min="8122" max="8122" width="35" style="42" bestFit="1" customWidth="1"/>
    <col min="8123" max="8125" width="11" style="42"/>
    <col min="8126" max="8126" width="35.25" style="42" bestFit="1" customWidth="1"/>
    <col min="8127" max="8129" width="11" style="42"/>
    <col min="8130" max="8130" width="42.75" style="42" bestFit="1" customWidth="1"/>
    <col min="8131" max="8133" width="11" style="42"/>
    <col min="8134" max="8134" width="35" style="42" bestFit="1" customWidth="1"/>
    <col min="8135" max="8137" width="11" style="42"/>
    <col min="8138" max="8138" width="42.875" style="42" bestFit="1" customWidth="1"/>
    <col min="8139" max="8141" width="11" style="42"/>
    <col min="8142" max="8142" width="35.25" style="42" bestFit="1" customWidth="1"/>
    <col min="8143" max="8145" width="11" style="42"/>
    <col min="8146" max="8146" width="42.75" style="42" bestFit="1" customWidth="1"/>
    <col min="8147" max="8149" width="11" style="42"/>
    <col min="8150" max="8150" width="51.375" style="42" bestFit="1" customWidth="1"/>
    <col min="8151" max="8153" width="11" style="42"/>
    <col min="8154" max="8154" width="42.875" style="42" bestFit="1" customWidth="1"/>
    <col min="8155" max="8157" width="11" style="42"/>
    <col min="8158" max="8158" width="35" style="42" bestFit="1" customWidth="1"/>
    <col min="8159" max="8161" width="11" style="42"/>
    <col min="8162" max="8162" width="59.25" style="42" bestFit="1" customWidth="1"/>
    <col min="8163" max="8165" width="11" style="42"/>
    <col min="8166" max="8166" width="67.5" style="42" bestFit="1" customWidth="1"/>
    <col min="8167" max="8192" width="11" style="42"/>
    <col min="8193" max="8193" width="16.5" style="42" bestFit="1" customWidth="1"/>
    <col min="8194" max="8194" width="15.5" style="42" customWidth="1"/>
    <col min="8195" max="8195" width="28.125" style="42" customWidth="1"/>
    <col min="8196" max="8196" width="44.875" style="42" bestFit="1" customWidth="1"/>
    <col min="8197" max="8198" width="44.875" style="42" customWidth="1"/>
    <col min="8199" max="8199" width="59.5" style="42" bestFit="1" customWidth="1"/>
    <col min="8200" max="8200" width="10.5" style="42" customWidth="1"/>
    <col min="8201" max="8201" width="13.625" style="42" customWidth="1"/>
    <col min="8202" max="8202" width="19.625" style="42" customWidth="1"/>
    <col min="8203" max="8203" width="22.625" style="42" customWidth="1"/>
    <col min="8204" max="8204" width="66.5" style="42" bestFit="1" customWidth="1"/>
    <col min="8205" max="8205" width="96.5" style="42" bestFit="1" customWidth="1"/>
    <col min="8206" max="8206" width="67.25" style="42" bestFit="1" customWidth="1"/>
    <col min="8207" max="8208" width="16.125" style="42" customWidth="1"/>
    <col min="8209" max="8209" width="40.125" style="42" bestFit="1" customWidth="1"/>
    <col min="8210" max="8210" width="95.125" style="42" bestFit="1" customWidth="1"/>
    <col min="8211" max="8212" width="13.625" style="42" customWidth="1"/>
    <col min="8213" max="8213" width="25.125" style="42" bestFit="1" customWidth="1"/>
    <col min="8214" max="8214" width="63.5" style="42" customWidth="1"/>
    <col min="8215" max="8215" width="14.625" style="42" customWidth="1"/>
    <col min="8216" max="8216" width="13.625" style="42" customWidth="1"/>
    <col min="8217" max="8217" width="23.5" style="42" bestFit="1" customWidth="1"/>
    <col min="8218" max="8218" width="58.5" style="42" bestFit="1" customWidth="1"/>
    <col min="8219" max="8220" width="14.625" style="42" customWidth="1"/>
    <col min="8221" max="8221" width="27.375" style="42" bestFit="1" customWidth="1"/>
    <col min="8222" max="8222" width="57.625" style="42" bestFit="1" customWidth="1"/>
    <col min="8223" max="8223" width="12.625" style="42" customWidth="1"/>
    <col min="8224" max="8225" width="12.5" style="42" customWidth="1"/>
    <col min="8226" max="8226" width="65" style="42" bestFit="1" customWidth="1"/>
    <col min="8227" max="8227" width="13.875" style="42" customWidth="1"/>
    <col min="8228" max="8229" width="12.125" style="42" customWidth="1"/>
    <col min="8230" max="8230" width="65" style="42" bestFit="1" customWidth="1"/>
    <col min="8231" max="8233" width="11" style="42"/>
    <col min="8234" max="8234" width="67.125" style="42" bestFit="1" customWidth="1"/>
    <col min="8235" max="8237" width="11" style="42"/>
    <col min="8238" max="8238" width="59.625" style="42" bestFit="1" customWidth="1"/>
    <col min="8239" max="8239" width="17.75" style="42" bestFit="1" customWidth="1"/>
    <col min="8240" max="8241" width="11" style="42"/>
    <col min="8242" max="8242" width="59.625" style="42" bestFit="1" customWidth="1"/>
    <col min="8243" max="8243" width="19" style="42" bestFit="1" customWidth="1"/>
    <col min="8244" max="8245" width="11" style="42"/>
    <col min="8246" max="8246" width="67.125" style="42" bestFit="1" customWidth="1"/>
    <col min="8247" max="8247" width="20.125" style="42" bestFit="1" customWidth="1"/>
    <col min="8248" max="8249" width="11" style="42"/>
    <col min="8250" max="8250" width="59.625" style="42" bestFit="1" customWidth="1"/>
    <col min="8251" max="8253" width="11" style="42"/>
    <col min="8254" max="8254" width="67.125" style="42" bestFit="1" customWidth="1"/>
    <col min="8255" max="8255" width="20.125" style="42" bestFit="1" customWidth="1"/>
    <col min="8256" max="8257" width="11" style="42"/>
    <col min="8258" max="8258" width="62.75" style="42" bestFit="1" customWidth="1"/>
    <col min="8259" max="8261" width="11" style="42"/>
    <col min="8262" max="8262" width="64.75" style="42" bestFit="1" customWidth="1"/>
    <col min="8263" max="8265" width="11" style="42"/>
    <col min="8266" max="8266" width="51.375" style="42" bestFit="1" customWidth="1"/>
    <col min="8267" max="8269" width="11" style="42"/>
    <col min="8270" max="8270" width="50.5" style="42" bestFit="1" customWidth="1"/>
    <col min="8271" max="8273" width="11" style="42"/>
    <col min="8274" max="8274" width="64.75" style="42" bestFit="1" customWidth="1"/>
    <col min="8275" max="8277" width="11" style="42"/>
    <col min="8278" max="8278" width="51.125" style="42" bestFit="1" customWidth="1"/>
    <col min="8279" max="8281" width="11" style="42"/>
    <col min="8282" max="8282" width="52" style="42" bestFit="1" customWidth="1"/>
    <col min="8283" max="8285" width="11" style="42"/>
    <col min="8286" max="8286" width="51" style="42" bestFit="1" customWidth="1"/>
    <col min="8287" max="8287" width="20.125" style="42" bestFit="1" customWidth="1"/>
    <col min="8288" max="8289" width="11" style="42"/>
    <col min="8290" max="8290" width="62.75" style="42" bestFit="1" customWidth="1"/>
    <col min="8291" max="8293" width="11" style="42"/>
    <col min="8294" max="8294" width="52" style="42" bestFit="1" customWidth="1"/>
    <col min="8295" max="8295" width="20.125" style="42" bestFit="1" customWidth="1"/>
    <col min="8296" max="8297" width="11" style="42"/>
    <col min="8298" max="8298" width="50.5" style="42" bestFit="1" customWidth="1"/>
    <col min="8299" max="8301" width="11" style="42"/>
    <col min="8302" max="8302" width="64.875" style="42" bestFit="1" customWidth="1"/>
    <col min="8303" max="8303" width="20.125" style="42" bestFit="1" customWidth="1"/>
    <col min="8304" max="8305" width="11" style="42"/>
    <col min="8306" max="8306" width="50.5" style="42" bestFit="1" customWidth="1"/>
    <col min="8307" max="8307" width="20.125" style="42" bestFit="1" customWidth="1"/>
    <col min="8308" max="8309" width="11" style="42"/>
    <col min="8310" max="8310" width="52.5" style="42" bestFit="1" customWidth="1"/>
    <col min="8311" max="8311" width="20.125" style="42" bestFit="1" customWidth="1"/>
    <col min="8312" max="8313" width="11" style="42"/>
    <col min="8314" max="8314" width="52.5" style="42" bestFit="1" customWidth="1"/>
    <col min="8315" max="8317" width="11" style="42"/>
    <col min="8318" max="8318" width="51.25" style="42" bestFit="1" customWidth="1"/>
    <col min="8319" max="8321" width="11" style="42"/>
    <col min="8322" max="8322" width="54.625" style="42" bestFit="1" customWidth="1"/>
    <col min="8323" max="8323" width="19.5" style="42" bestFit="1" customWidth="1"/>
    <col min="8324" max="8325" width="11" style="42"/>
    <col min="8326" max="8326" width="51.25" style="42" bestFit="1" customWidth="1"/>
    <col min="8327" max="8329" width="11" style="42"/>
    <col min="8330" max="8330" width="54.625" style="42" bestFit="1" customWidth="1"/>
    <col min="8331" max="8333" width="11" style="42"/>
    <col min="8334" max="8334" width="41.5" style="42" bestFit="1" customWidth="1"/>
    <col min="8335" max="8337" width="11" style="42"/>
    <col min="8338" max="8338" width="43.75" style="42" bestFit="1" customWidth="1"/>
    <col min="8339" max="8341" width="11" style="42"/>
    <col min="8342" max="8342" width="51" style="42" bestFit="1" customWidth="1"/>
    <col min="8343" max="8345" width="11" style="42"/>
    <col min="8346" max="8346" width="57.75" style="42" bestFit="1" customWidth="1"/>
    <col min="8347" max="8349" width="11" style="42"/>
    <col min="8350" max="8350" width="39.75" style="42" bestFit="1" customWidth="1"/>
    <col min="8351" max="8353" width="11" style="42"/>
    <col min="8354" max="8354" width="42.875" style="42" bestFit="1" customWidth="1"/>
    <col min="8355" max="8357" width="11" style="42"/>
    <col min="8358" max="8358" width="40" style="42" bestFit="1" customWidth="1"/>
    <col min="8359" max="8361" width="11" style="42"/>
    <col min="8362" max="8362" width="38.875" style="42" bestFit="1" customWidth="1"/>
    <col min="8363" max="8365" width="11" style="42"/>
    <col min="8366" max="8366" width="41.5" style="42" bestFit="1" customWidth="1"/>
    <col min="8367" max="8369" width="11" style="42"/>
    <col min="8370" max="8370" width="39.75" style="42" bestFit="1" customWidth="1"/>
    <col min="8371" max="8373" width="11" style="42"/>
    <col min="8374" max="8374" width="37.5" style="42" bestFit="1" customWidth="1"/>
    <col min="8375" max="8377" width="11" style="42"/>
    <col min="8378" max="8378" width="35" style="42" bestFit="1" customWidth="1"/>
    <col min="8379" max="8381" width="11" style="42"/>
    <col min="8382" max="8382" width="35.25" style="42" bestFit="1" customWidth="1"/>
    <col min="8383" max="8385" width="11" style="42"/>
    <col min="8386" max="8386" width="42.75" style="42" bestFit="1" customWidth="1"/>
    <col min="8387" max="8389" width="11" style="42"/>
    <col min="8390" max="8390" width="35" style="42" bestFit="1" customWidth="1"/>
    <col min="8391" max="8393" width="11" style="42"/>
    <col min="8394" max="8394" width="42.875" style="42" bestFit="1" customWidth="1"/>
    <col min="8395" max="8397" width="11" style="42"/>
    <col min="8398" max="8398" width="35.25" style="42" bestFit="1" customWidth="1"/>
    <col min="8399" max="8401" width="11" style="42"/>
    <col min="8402" max="8402" width="42.75" style="42" bestFit="1" customWidth="1"/>
    <col min="8403" max="8405" width="11" style="42"/>
    <col min="8406" max="8406" width="51.375" style="42" bestFit="1" customWidth="1"/>
    <col min="8407" max="8409" width="11" style="42"/>
    <col min="8410" max="8410" width="42.875" style="42" bestFit="1" customWidth="1"/>
    <col min="8411" max="8413" width="11" style="42"/>
    <col min="8414" max="8414" width="35" style="42" bestFit="1" customWidth="1"/>
    <col min="8415" max="8417" width="11" style="42"/>
    <col min="8418" max="8418" width="59.25" style="42" bestFit="1" customWidth="1"/>
    <col min="8419" max="8421" width="11" style="42"/>
    <col min="8422" max="8422" width="67.5" style="42" bestFit="1" customWidth="1"/>
    <col min="8423" max="8448" width="11" style="42"/>
    <col min="8449" max="8449" width="16.5" style="42" bestFit="1" customWidth="1"/>
    <col min="8450" max="8450" width="15.5" style="42" customWidth="1"/>
    <col min="8451" max="8451" width="28.125" style="42" customWidth="1"/>
    <col min="8452" max="8452" width="44.875" style="42" bestFit="1" customWidth="1"/>
    <col min="8453" max="8454" width="44.875" style="42" customWidth="1"/>
    <col min="8455" max="8455" width="59.5" style="42" bestFit="1" customWidth="1"/>
    <col min="8456" max="8456" width="10.5" style="42" customWidth="1"/>
    <col min="8457" max="8457" width="13.625" style="42" customWidth="1"/>
    <col min="8458" max="8458" width="19.625" style="42" customWidth="1"/>
    <col min="8459" max="8459" width="22.625" style="42" customWidth="1"/>
    <col min="8460" max="8460" width="66.5" style="42" bestFit="1" customWidth="1"/>
    <col min="8461" max="8461" width="96.5" style="42" bestFit="1" customWidth="1"/>
    <col min="8462" max="8462" width="67.25" style="42" bestFit="1" customWidth="1"/>
    <col min="8463" max="8464" width="16.125" style="42" customWidth="1"/>
    <col min="8465" max="8465" width="40.125" style="42" bestFit="1" customWidth="1"/>
    <col min="8466" max="8466" width="95.125" style="42" bestFit="1" customWidth="1"/>
    <col min="8467" max="8468" width="13.625" style="42" customWidth="1"/>
    <col min="8469" max="8469" width="25.125" style="42" bestFit="1" customWidth="1"/>
    <col min="8470" max="8470" width="63.5" style="42" customWidth="1"/>
    <col min="8471" max="8471" width="14.625" style="42" customWidth="1"/>
    <col min="8472" max="8472" width="13.625" style="42" customWidth="1"/>
    <col min="8473" max="8473" width="23.5" style="42" bestFit="1" customWidth="1"/>
    <col min="8474" max="8474" width="58.5" style="42" bestFit="1" customWidth="1"/>
    <col min="8475" max="8476" width="14.625" style="42" customWidth="1"/>
    <col min="8477" max="8477" width="27.375" style="42" bestFit="1" customWidth="1"/>
    <col min="8478" max="8478" width="57.625" style="42" bestFit="1" customWidth="1"/>
    <col min="8479" max="8479" width="12.625" style="42" customWidth="1"/>
    <col min="8480" max="8481" width="12.5" style="42" customWidth="1"/>
    <col min="8482" max="8482" width="65" style="42" bestFit="1" customWidth="1"/>
    <col min="8483" max="8483" width="13.875" style="42" customWidth="1"/>
    <col min="8484" max="8485" width="12.125" style="42" customWidth="1"/>
    <col min="8486" max="8486" width="65" style="42" bestFit="1" customWidth="1"/>
    <col min="8487" max="8489" width="11" style="42"/>
    <col min="8490" max="8490" width="67.125" style="42" bestFit="1" customWidth="1"/>
    <col min="8491" max="8493" width="11" style="42"/>
    <col min="8494" max="8494" width="59.625" style="42" bestFit="1" customWidth="1"/>
    <col min="8495" max="8495" width="17.75" style="42" bestFit="1" customWidth="1"/>
    <col min="8496" max="8497" width="11" style="42"/>
    <col min="8498" max="8498" width="59.625" style="42" bestFit="1" customWidth="1"/>
    <col min="8499" max="8499" width="19" style="42" bestFit="1" customWidth="1"/>
    <col min="8500" max="8501" width="11" style="42"/>
    <col min="8502" max="8502" width="67.125" style="42" bestFit="1" customWidth="1"/>
    <col min="8503" max="8503" width="20.125" style="42" bestFit="1" customWidth="1"/>
    <col min="8504" max="8505" width="11" style="42"/>
    <col min="8506" max="8506" width="59.625" style="42" bestFit="1" customWidth="1"/>
    <col min="8507" max="8509" width="11" style="42"/>
    <col min="8510" max="8510" width="67.125" style="42" bestFit="1" customWidth="1"/>
    <col min="8511" max="8511" width="20.125" style="42" bestFit="1" customWidth="1"/>
    <col min="8512" max="8513" width="11" style="42"/>
    <col min="8514" max="8514" width="62.75" style="42" bestFit="1" customWidth="1"/>
    <col min="8515" max="8517" width="11" style="42"/>
    <col min="8518" max="8518" width="64.75" style="42" bestFit="1" customWidth="1"/>
    <col min="8519" max="8521" width="11" style="42"/>
    <col min="8522" max="8522" width="51.375" style="42" bestFit="1" customWidth="1"/>
    <col min="8523" max="8525" width="11" style="42"/>
    <col min="8526" max="8526" width="50.5" style="42" bestFit="1" customWidth="1"/>
    <col min="8527" max="8529" width="11" style="42"/>
    <col min="8530" max="8530" width="64.75" style="42" bestFit="1" customWidth="1"/>
    <col min="8531" max="8533" width="11" style="42"/>
    <col min="8534" max="8534" width="51.125" style="42" bestFit="1" customWidth="1"/>
    <col min="8535" max="8537" width="11" style="42"/>
    <col min="8538" max="8538" width="52" style="42" bestFit="1" customWidth="1"/>
    <col min="8539" max="8541" width="11" style="42"/>
    <col min="8542" max="8542" width="51" style="42" bestFit="1" customWidth="1"/>
    <col min="8543" max="8543" width="20.125" style="42" bestFit="1" customWidth="1"/>
    <col min="8544" max="8545" width="11" style="42"/>
    <col min="8546" max="8546" width="62.75" style="42" bestFit="1" customWidth="1"/>
    <col min="8547" max="8549" width="11" style="42"/>
    <col min="8550" max="8550" width="52" style="42" bestFit="1" customWidth="1"/>
    <col min="8551" max="8551" width="20.125" style="42" bestFit="1" customWidth="1"/>
    <col min="8552" max="8553" width="11" style="42"/>
    <col min="8554" max="8554" width="50.5" style="42" bestFit="1" customWidth="1"/>
    <col min="8555" max="8557" width="11" style="42"/>
    <col min="8558" max="8558" width="64.875" style="42" bestFit="1" customWidth="1"/>
    <col min="8559" max="8559" width="20.125" style="42" bestFit="1" customWidth="1"/>
    <col min="8560" max="8561" width="11" style="42"/>
    <col min="8562" max="8562" width="50.5" style="42" bestFit="1" customWidth="1"/>
    <col min="8563" max="8563" width="20.125" style="42" bestFit="1" customWidth="1"/>
    <col min="8564" max="8565" width="11" style="42"/>
    <col min="8566" max="8566" width="52.5" style="42" bestFit="1" customWidth="1"/>
    <col min="8567" max="8567" width="20.125" style="42" bestFit="1" customWidth="1"/>
    <col min="8568" max="8569" width="11" style="42"/>
    <col min="8570" max="8570" width="52.5" style="42" bestFit="1" customWidth="1"/>
    <col min="8571" max="8573" width="11" style="42"/>
    <col min="8574" max="8574" width="51.25" style="42" bestFit="1" customWidth="1"/>
    <col min="8575" max="8577" width="11" style="42"/>
    <col min="8578" max="8578" width="54.625" style="42" bestFit="1" customWidth="1"/>
    <col min="8579" max="8579" width="19.5" style="42" bestFit="1" customWidth="1"/>
    <col min="8580" max="8581" width="11" style="42"/>
    <col min="8582" max="8582" width="51.25" style="42" bestFit="1" customWidth="1"/>
    <col min="8583" max="8585" width="11" style="42"/>
    <col min="8586" max="8586" width="54.625" style="42" bestFit="1" customWidth="1"/>
    <col min="8587" max="8589" width="11" style="42"/>
    <col min="8590" max="8590" width="41.5" style="42" bestFit="1" customWidth="1"/>
    <col min="8591" max="8593" width="11" style="42"/>
    <col min="8594" max="8594" width="43.75" style="42" bestFit="1" customWidth="1"/>
    <col min="8595" max="8597" width="11" style="42"/>
    <col min="8598" max="8598" width="51" style="42" bestFit="1" customWidth="1"/>
    <col min="8599" max="8601" width="11" style="42"/>
    <col min="8602" max="8602" width="57.75" style="42" bestFit="1" customWidth="1"/>
    <col min="8603" max="8605" width="11" style="42"/>
    <col min="8606" max="8606" width="39.75" style="42" bestFit="1" customWidth="1"/>
    <col min="8607" max="8609" width="11" style="42"/>
    <col min="8610" max="8610" width="42.875" style="42" bestFit="1" customWidth="1"/>
    <col min="8611" max="8613" width="11" style="42"/>
    <col min="8614" max="8614" width="40" style="42" bestFit="1" customWidth="1"/>
    <col min="8615" max="8617" width="11" style="42"/>
    <col min="8618" max="8618" width="38.875" style="42" bestFit="1" customWidth="1"/>
    <col min="8619" max="8621" width="11" style="42"/>
    <col min="8622" max="8622" width="41.5" style="42" bestFit="1" customWidth="1"/>
    <col min="8623" max="8625" width="11" style="42"/>
    <col min="8626" max="8626" width="39.75" style="42" bestFit="1" customWidth="1"/>
    <col min="8627" max="8629" width="11" style="42"/>
    <col min="8630" max="8630" width="37.5" style="42" bestFit="1" customWidth="1"/>
    <col min="8631" max="8633" width="11" style="42"/>
    <col min="8634" max="8634" width="35" style="42" bestFit="1" customWidth="1"/>
    <col min="8635" max="8637" width="11" style="42"/>
    <col min="8638" max="8638" width="35.25" style="42" bestFit="1" customWidth="1"/>
    <col min="8639" max="8641" width="11" style="42"/>
    <col min="8642" max="8642" width="42.75" style="42" bestFit="1" customWidth="1"/>
    <col min="8643" max="8645" width="11" style="42"/>
    <col min="8646" max="8646" width="35" style="42" bestFit="1" customWidth="1"/>
    <col min="8647" max="8649" width="11" style="42"/>
    <col min="8650" max="8650" width="42.875" style="42" bestFit="1" customWidth="1"/>
    <col min="8651" max="8653" width="11" style="42"/>
    <col min="8654" max="8654" width="35.25" style="42" bestFit="1" customWidth="1"/>
    <col min="8655" max="8657" width="11" style="42"/>
    <col min="8658" max="8658" width="42.75" style="42" bestFit="1" customWidth="1"/>
    <col min="8659" max="8661" width="11" style="42"/>
    <col min="8662" max="8662" width="51.375" style="42" bestFit="1" customWidth="1"/>
    <col min="8663" max="8665" width="11" style="42"/>
    <col min="8666" max="8666" width="42.875" style="42" bestFit="1" customWidth="1"/>
    <col min="8667" max="8669" width="11" style="42"/>
    <col min="8670" max="8670" width="35" style="42" bestFit="1" customWidth="1"/>
    <col min="8671" max="8673" width="11" style="42"/>
    <col min="8674" max="8674" width="59.25" style="42" bestFit="1" customWidth="1"/>
    <col min="8675" max="8677" width="11" style="42"/>
    <col min="8678" max="8678" width="67.5" style="42" bestFit="1" customWidth="1"/>
    <col min="8679" max="8704" width="11" style="42"/>
    <col min="8705" max="8705" width="16.5" style="42" bestFit="1" customWidth="1"/>
    <col min="8706" max="8706" width="15.5" style="42" customWidth="1"/>
    <col min="8707" max="8707" width="28.125" style="42" customWidth="1"/>
    <col min="8708" max="8708" width="44.875" style="42" bestFit="1" customWidth="1"/>
    <col min="8709" max="8710" width="44.875" style="42" customWidth="1"/>
    <col min="8711" max="8711" width="59.5" style="42" bestFit="1" customWidth="1"/>
    <col min="8712" max="8712" width="10.5" style="42" customWidth="1"/>
    <col min="8713" max="8713" width="13.625" style="42" customWidth="1"/>
    <col min="8714" max="8714" width="19.625" style="42" customWidth="1"/>
    <col min="8715" max="8715" width="22.625" style="42" customWidth="1"/>
    <col min="8716" max="8716" width="66.5" style="42" bestFit="1" customWidth="1"/>
    <col min="8717" max="8717" width="96.5" style="42" bestFit="1" customWidth="1"/>
    <col min="8718" max="8718" width="67.25" style="42" bestFit="1" customWidth="1"/>
    <col min="8719" max="8720" width="16.125" style="42" customWidth="1"/>
    <col min="8721" max="8721" width="40.125" style="42" bestFit="1" customWidth="1"/>
    <col min="8722" max="8722" width="95.125" style="42" bestFit="1" customWidth="1"/>
    <col min="8723" max="8724" width="13.625" style="42" customWidth="1"/>
    <col min="8725" max="8725" width="25.125" style="42" bestFit="1" customWidth="1"/>
    <col min="8726" max="8726" width="63.5" style="42" customWidth="1"/>
    <col min="8727" max="8727" width="14.625" style="42" customWidth="1"/>
    <col min="8728" max="8728" width="13.625" style="42" customWidth="1"/>
    <col min="8729" max="8729" width="23.5" style="42" bestFit="1" customWidth="1"/>
    <col min="8730" max="8730" width="58.5" style="42" bestFit="1" customWidth="1"/>
    <col min="8731" max="8732" width="14.625" style="42" customWidth="1"/>
    <col min="8733" max="8733" width="27.375" style="42" bestFit="1" customWidth="1"/>
    <col min="8734" max="8734" width="57.625" style="42" bestFit="1" customWidth="1"/>
    <col min="8735" max="8735" width="12.625" style="42" customWidth="1"/>
    <col min="8736" max="8737" width="12.5" style="42" customWidth="1"/>
    <col min="8738" max="8738" width="65" style="42" bestFit="1" customWidth="1"/>
    <col min="8739" max="8739" width="13.875" style="42" customWidth="1"/>
    <col min="8740" max="8741" width="12.125" style="42" customWidth="1"/>
    <col min="8742" max="8742" width="65" style="42" bestFit="1" customWidth="1"/>
    <col min="8743" max="8745" width="11" style="42"/>
    <col min="8746" max="8746" width="67.125" style="42" bestFit="1" customWidth="1"/>
    <col min="8747" max="8749" width="11" style="42"/>
    <col min="8750" max="8750" width="59.625" style="42" bestFit="1" customWidth="1"/>
    <col min="8751" max="8751" width="17.75" style="42" bestFit="1" customWidth="1"/>
    <col min="8752" max="8753" width="11" style="42"/>
    <col min="8754" max="8754" width="59.625" style="42" bestFit="1" customWidth="1"/>
    <col min="8755" max="8755" width="19" style="42" bestFit="1" customWidth="1"/>
    <col min="8756" max="8757" width="11" style="42"/>
    <col min="8758" max="8758" width="67.125" style="42" bestFit="1" customWidth="1"/>
    <col min="8759" max="8759" width="20.125" style="42" bestFit="1" customWidth="1"/>
    <col min="8760" max="8761" width="11" style="42"/>
    <col min="8762" max="8762" width="59.625" style="42" bestFit="1" customWidth="1"/>
    <col min="8763" max="8765" width="11" style="42"/>
    <col min="8766" max="8766" width="67.125" style="42" bestFit="1" customWidth="1"/>
    <col min="8767" max="8767" width="20.125" style="42" bestFit="1" customWidth="1"/>
    <col min="8768" max="8769" width="11" style="42"/>
    <col min="8770" max="8770" width="62.75" style="42" bestFit="1" customWidth="1"/>
    <col min="8771" max="8773" width="11" style="42"/>
    <col min="8774" max="8774" width="64.75" style="42" bestFit="1" customWidth="1"/>
    <col min="8775" max="8777" width="11" style="42"/>
    <col min="8778" max="8778" width="51.375" style="42" bestFit="1" customWidth="1"/>
    <col min="8779" max="8781" width="11" style="42"/>
    <col min="8782" max="8782" width="50.5" style="42" bestFit="1" customWidth="1"/>
    <col min="8783" max="8785" width="11" style="42"/>
    <col min="8786" max="8786" width="64.75" style="42" bestFit="1" customWidth="1"/>
    <col min="8787" max="8789" width="11" style="42"/>
    <col min="8790" max="8790" width="51.125" style="42" bestFit="1" customWidth="1"/>
    <col min="8791" max="8793" width="11" style="42"/>
    <col min="8794" max="8794" width="52" style="42" bestFit="1" customWidth="1"/>
    <col min="8795" max="8797" width="11" style="42"/>
    <col min="8798" max="8798" width="51" style="42" bestFit="1" customWidth="1"/>
    <col min="8799" max="8799" width="20.125" style="42" bestFit="1" customWidth="1"/>
    <col min="8800" max="8801" width="11" style="42"/>
    <col min="8802" max="8802" width="62.75" style="42" bestFit="1" customWidth="1"/>
    <col min="8803" max="8805" width="11" style="42"/>
    <col min="8806" max="8806" width="52" style="42" bestFit="1" customWidth="1"/>
    <col min="8807" max="8807" width="20.125" style="42" bestFit="1" customWidth="1"/>
    <col min="8808" max="8809" width="11" style="42"/>
    <col min="8810" max="8810" width="50.5" style="42" bestFit="1" customWidth="1"/>
    <col min="8811" max="8813" width="11" style="42"/>
    <col min="8814" max="8814" width="64.875" style="42" bestFit="1" customWidth="1"/>
    <col min="8815" max="8815" width="20.125" style="42" bestFit="1" customWidth="1"/>
    <col min="8816" max="8817" width="11" style="42"/>
    <col min="8818" max="8818" width="50.5" style="42" bestFit="1" customWidth="1"/>
    <col min="8819" max="8819" width="20.125" style="42" bestFit="1" customWidth="1"/>
    <col min="8820" max="8821" width="11" style="42"/>
    <col min="8822" max="8822" width="52.5" style="42" bestFit="1" customWidth="1"/>
    <col min="8823" max="8823" width="20.125" style="42" bestFit="1" customWidth="1"/>
    <col min="8824" max="8825" width="11" style="42"/>
    <col min="8826" max="8826" width="52.5" style="42" bestFit="1" customWidth="1"/>
    <col min="8827" max="8829" width="11" style="42"/>
    <col min="8830" max="8830" width="51.25" style="42" bestFit="1" customWidth="1"/>
    <col min="8831" max="8833" width="11" style="42"/>
    <col min="8834" max="8834" width="54.625" style="42" bestFit="1" customWidth="1"/>
    <col min="8835" max="8835" width="19.5" style="42" bestFit="1" customWidth="1"/>
    <col min="8836" max="8837" width="11" style="42"/>
    <col min="8838" max="8838" width="51.25" style="42" bestFit="1" customWidth="1"/>
    <col min="8839" max="8841" width="11" style="42"/>
    <col min="8842" max="8842" width="54.625" style="42" bestFit="1" customWidth="1"/>
    <col min="8843" max="8845" width="11" style="42"/>
    <col min="8846" max="8846" width="41.5" style="42" bestFit="1" customWidth="1"/>
    <col min="8847" max="8849" width="11" style="42"/>
    <col min="8850" max="8850" width="43.75" style="42" bestFit="1" customWidth="1"/>
    <col min="8851" max="8853" width="11" style="42"/>
    <col min="8854" max="8854" width="51" style="42" bestFit="1" customWidth="1"/>
    <col min="8855" max="8857" width="11" style="42"/>
    <col min="8858" max="8858" width="57.75" style="42" bestFit="1" customWidth="1"/>
    <col min="8859" max="8861" width="11" style="42"/>
    <col min="8862" max="8862" width="39.75" style="42" bestFit="1" customWidth="1"/>
    <col min="8863" max="8865" width="11" style="42"/>
    <col min="8866" max="8866" width="42.875" style="42" bestFit="1" customWidth="1"/>
    <col min="8867" max="8869" width="11" style="42"/>
    <col min="8870" max="8870" width="40" style="42" bestFit="1" customWidth="1"/>
    <col min="8871" max="8873" width="11" style="42"/>
    <col min="8874" max="8874" width="38.875" style="42" bestFit="1" customWidth="1"/>
    <col min="8875" max="8877" width="11" style="42"/>
    <col min="8878" max="8878" width="41.5" style="42" bestFit="1" customWidth="1"/>
    <col min="8879" max="8881" width="11" style="42"/>
    <col min="8882" max="8882" width="39.75" style="42" bestFit="1" customWidth="1"/>
    <col min="8883" max="8885" width="11" style="42"/>
    <col min="8886" max="8886" width="37.5" style="42" bestFit="1" customWidth="1"/>
    <col min="8887" max="8889" width="11" style="42"/>
    <col min="8890" max="8890" width="35" style="42" bestFit="1" customWidth="1"/>
    <col min="8891" max="8893" width="11" style="42"/>
    <col min="8894" max="8894" width="35.25" style="42" bestFit="1" customWidth="1"/>
    <col min="8895" max="8897" width="11" style="42"/>
    <col min="8898" max="8898" width="42.75" style="42" bestFit="1" customWidth="1"/>
    <col min="8899" max="8901" width="11" style="42"/>
    <col min="8902" max="8902" width="35" style="42" bestFit="1" customWidth="1"/>
    <col min="8903" max="8905" width="11" style="42"/>
    <col min="8906" max="8906" width="42.875" style="42" bestFit="1" customWidth="1"/>
    <col min="8907" max="8909" width="11" style="42"/>
    <col min="8910" max="8910" width="35.25" style="42" bestFit="1" customWidth="1"/>
    <col min="8911" max="8913" width="11" style="42"/>
    <col min="8914" max="8914" width="42.75" style="42" bestFit="1" customWidth="1"/>
    <col min="8915" max="8917" width="11" style="42"/>
    <col min="8918" max="8918" width="51.375" style="42" bestFit="1" customWidth="1"/>
    <col min="8919" max="8921" width="11" style="42"/>
    <col min="8922" max="8922" width="42.875" style="42" bestFit="1" customWidth="1"/>
    <col min="8923" max="8925" width="11" style="42"/>
    <col min="8926" max="8926" width="35" style="42" bestFit="1" customWidth="1"/>
    <col min="8927" max="8929" width="11" style="42"/>
    <col min="8930" max="8930" width="59.25" style="42" bestFit="1" customWidth="1"/>
    <col min="8931" max="8933" width="11" style="42"/>
    <col min="8934" max="8934" width="67.5" style="42" bestFit="1" customWidth="1"/>
    <col min="8935" max="8960" width="11" style="42"/>
    <col min="8961" max="8961" width="16.5" style="42" bestFit="1" customWidth="1"/>
    <col min="8962" max="8962" width="15.5" style="42" customWidth="1"/>
    <col min="8963" max="8963" width="28.125" style="42" customWidth="1"/>
    <col min="8964" max="8964" width="44.875" style="42" bestFit="1" customWidth="1"/>
    <col min="8965" max="8966" width="44.875" style="42" customWidth="1"/>
    <col min="8967" max="8967" width="59.5" style="42" bestFit="1" customWidth="1"/>
    <col min="8968" max="8968" width="10.5" style="42" customWidth="1"/>
    <col min="8969" max="8969" width="13.625" style="42" customWidth="1"/>
    <col min="8970" max="8970" width="19.625" style="42" customWidth="1"/>
    <col min="8971" max="8971" width="22.625" style="42" customWidth="1"/>
    <col min="8972" max="8972" width="66.5" style="42" bestFit="1" customWidth="1"/>
    <col min="8973" max="8973" width="96.5" style="42" bestFit="1" customWidth="1"/>
    <col min="8974" max="8974" width="67.25" style="42" bestFit="1" customWidth="1"/>
    <col min="8975" max="8976" width="16.125" style="42" customWidth="1"/>
    <col min="8977" max="8977" width="40.125" style="42" bestFit="1" customWidth="1"/>
    <col min="8978" max="8978" width="95.125" style="42" bestFit="1" customWidth="1"/>
    <col min="8979" max="8980" width="13.625" style="42" customWidth="1"/>
    <col min="8981" max="8981" width="25.125" style="42" bestFit="1" customWidth="1"/>
    <col min="8982" max="8982" width="63.5" style="42" customWidth="1"/>
    <col min="8983" max="8983" width="14.625" style="42" customWidth="1"/>
    <col min="8984" max="8984" width="13.625" style="42" customWidth="1"/>
    <col min="8985" max="8985" width="23.5" style="42" bestFit="1" customWidth="1"/>
    <col min="8986" max="8986" width="58.5" style="42" bestFit="1" customWidth="1"/>
    <col min="8987" max="8988" width="14.625" style="42" customWidth="1"/>
    <col min="8989" max="8989" width="27.375" style="42" bestFit="1" customWidth="1"/>
    <col min="8990" max="8990" width="57.625" style="42" bestFit="1" customWidth="1"/>
    <col min="8991" max="8991" width="12.625" style="42" customWidth="1"/>
    <col min="8992" max="8993" width="12.5" style="42" customWidth="1"/>
    <col min="8994" max="8994" width="65" style="42" bestFit="1" customWidth="1"/>
    <col min="8995" max="8995" width="13.875" style="42" customWidth="1"/>
    <col min="8996" max="8997" width="12.125" style="42" customWidth="1"/>
    <col min="8998" max="8998" width="65" style="42" bestFit="1" customWidth="1"/>
    <col min="8999" max="9001" width="11" style="42"/>
    <col min="9002" max="9002" width="67.125" style="42" bestFit="1" customWidth="1"/>
    <col min="9003" max="9005" width="11" style="42"/>
    <col min="9006" max="9006" width="59.625" style="42" bestFit="1" customWidth="1"/>
    <col min="9007" max="9007" width="17.75" style="42" bestFit="1" customWidth="1"/>
    <col min="9008" max="9009" width="11" style="42"/>
    <col min="9010" max="9010" width="59.625" style="42" bestFit="1" customWidth="1"/>
    <col min="9011" max="9011" width="19" style="42" bestFit="1" customWidth="1"/>
    <col min="9012" max="9013" width="11" style="42"/>
    <col min="9014" max="9014" width="67.125" style="42" bestFit="1" customWidth="1"/>
    <col min="9015" max="9015" width="20.125" style="42" bestFit="1" customWidth="1"/>
    <col min="9016" max="9017" width="11" style="42"/>
    <col min="9018" max="9018" width="59.625" style="42" bestFit="1" customWidth="1"/>
    <col min="9019" max="9021" width="11" style="42"/>
    <col min="9022" max="9022" width="67.125" style="42" bestFit="1" customWidth="1"/>
    <col min="9023" max="9023" width="20.125" style="42" bestFit="1" customWidth="1"/>
    <col min="9024" max="9025" width="11" style="42"/>
    <col min="9026" max="9026" width="62.75" style="42" bestFit="1" customWidth="1"/>
    <col min="9027" max="9029" width="11" style="42"/>
    <col min="9030" max="9030" width="64.75" style="42" bestFit="1" customWidth="1"/>
    <col min="9031" max="9033" width="11" style="42"/>
    <col min="9034" max="9034" width="51.375" style="42" bestFit="1" customWidth="1"/>
    <col min="9035" max="9037" width="11" style="42"/>
    <col min="9038" max="9038" width="50.5" style="42" bestFit="1" customWidth="1"/>
    <col min="9039" max="9041" width="11" style="42"/>
    <col min="9042" max="9042" width="64.75" style="42" bestFit="1" customWidth="1"/>
    <col min="9043" max="9045" width="11" style="42"/>
    <col min="9046" max="9046" width="51.125" style="42" bestFit="1" customWidth="1"/>
    <col min="9047" max="9049" width="11" style="42"/>
    <col min="9050" max="9050" width="52" style="42" bestFit="1" customWidth="1"/>
    <col min="9051" max="9053" width="11" style="42"/>
    <col min="9054" max="9054" width="51" style="42" bestFit="1" customWidth="1"/>
    <col min="9055" max="9055" width="20.125" style="42" bestFit="1" customWidth="1"/>
    <col min="9056" max="9057" width="11" style="42"/>
    <col min="9058" max="9058" width="62.75" style="42" bestFit="1" customWidth="1"/>
    <col min="9059" max="9061" width="11" style="42"/>
    <col min="9062" max="9062" width="52" style="42" bestFit="1" customWidth="1"/>
    <col min="9063" max="9063" width="20.125" style="42" bestFit="1" customWidth="1"/>
    <col min="9064" max="9065" width="11" style="42"/>
    <col min="9066" max="9066" width="50.5" style="42" bestFit="1" customWidth="1"/>
    <col min="9067" max="9069" width="11" style="42"/>
    <col min="9070" max="9070" width="64.875" style="42" bestFit="1" customWidth="1"/>
    <col min="9071" max="9071" width="20.125" style="42" bestFit="1" customWidth="1"/>
    <col min="9072" max="9073" width="11" style="42"/>
    <col min="9074" max="9074" width="50.5" style="42" bestFit="1" customWidth="1"/>
    <col min="9075" max="9075" width="20.125" style="42" bestFit="1" customWidth="1"/>
    <col min="9076" max="9077" width="11" style="42"/>
    <col min="9078" max="9078" width="52.5" style="42" bestFit="1" customWidth="1"/>
    <col min="9079" max="9079" width="20.125" style="42" bestFit="1" customWidth="1"/>
    <col min="9080" max="9081" width="11" style="42"/>
    <col min="9082" max="9082" width="52.5" style="42" bestFit="1" customWidth="1"/>
    <col min="9083" max="9085" width="11" style="42"/>
    <col min="9086" max="9086" width="51.25" style="42" bestFit="1" customWidth="1"/>
    <col min="9087" max="9089" width="11" style="42"/>
    <col min="9090" max="9090" width="54.625" style="42" bestFit="1" customWidth="1"/>
    <col min="9091" max="9091" width="19.5" style="42" bestFit="1" customWidth="1"/>
    <col min="9092" max="9093" width="11" style="42"/>
    <col min="9094" max="9094" width="51.25" style="42" bestFit="1" customWidth="1"/>
    <col min="9095" max="9097" width="11" style="42"/>
    <col min="9098" max="9098" width="54.625" style="42" bestFit="1" customWidth="1"/>
    <col min="9099" max="9101" width="11" style="42"/>
    <col min="9102" max="9102" width="41.5" style="42" bestFit="1" customWidth="1"/>
    <col min="9103" max="9105" width="11" style="42"/>
    <col min="9106" max="9106" width="43.75" style="42" bestFit="1" customWidth="1"/>
    <col min="9107" max="9109" width="11" style="42"/>
    <col min="9110" max="9110" width="51" style="42" bestFit="1" customWidth="1"/>
    <col min="9111" max="9113" width="11" style="42"/>
    <col min="9114" max="9114" width="57.75" style="42" bestFit="1" customWidth="1"/>
    <col min="9115" max="9117" width="11" style="42"/>
    <col min="9118" max="9118" width="39.75" style="42" bestFit="1" customWidth="1"/>
    <col min="9119" max="9121" width="11" style="42"/>
    <col min="9122" max="9122" width="42.875" style="42" bestFit="1" customWidth="1"/>
    <col min="9123" max="9125" width="11" style="42"/>
    <col min="9126" max="9126" width="40" style="42" bestFit="1" customWidth="1"/>
    <col min="9127" max="9129" width="11" style="42"/>
    <col min="9130" max="9130" width="38.875" style="42" bestFit="1" customWidth="1"/>
    <col min="9131" max="9133" width="11" style="42"/>
    <col min="9134" max="9134" width="41.5" style="42" bestFit="1" customWidth="1"/>
    <col min="9135" max="9137" width="11" style="42"/>
    <col min="9138" max="9138" width="39.75" style="42" bestFit="1" customWidth="1"/>
    <col min="9139" max="9141" width="11" style="42"/>
    <col min="9142" max="9142" width="37.5" style="42" bestFit="1" customWidth="1"/>
    <col min="9143" max="9145" width="11" style="42"/>
    <col min="9146" max="9146" width="35" style="42" bestFit="1" customWidth="1"/>
    <col min="9147" max="9149" width="11" style="42"/>
    <col min="9150" max="9150" width="35.25" style="42" bestFit="1" customWidth="1"/>
    <col min="9151" max="9153" width="11" style="42"/>
    <col min="9154" max="9154" width="42.75" style="42" bestFit="1" customWidth="1"/>
    <col min="9155" max="9157" width="11" style="42"/>
    <col min="9158" max="9158" width="35" style="42" bestFit="1" customWidth="1"/>
    <col min="9159" max="9161" width="11" style="42"/>
    <col min="9162" max="9162" width="42.875" style="42" bestFit="1" customWidth="1"/>
    <col min="9163" max="9165" width="11" style="42"/>
    <col min="9166" max="9166" width="35.25" style="42" bestFit="1" customWidth="1"/>
    <col min="9167" max="9169" width="11" style="42"/>
    <col min="9170" max="9170" width="42.75" style="42" bestFit="1" customWidth="1"/>
    <col min="9171" max="9173" width="11" style="42"/>
    <col min="9174" max="9174" width="51.375" style="42" bestFit="1" customWidth="1"/>
    <col min="9175" max="9177" width="11" style="42"/>
    <col min="9178" max="9178" width="42.875" style="42" bestFit="1" customWidth="1"/>
    <col min="9179" max="9181" width="11" style="42"/>
    <col min="9182" max="9182" width="35" style="42" bestFit="1" customWidth="1"/>
    <col min="9183" max="9185" width="11" style="42"/>
    <col min="9186" max="9186" width="59.25" style="42" bestFit="1" customWidth="1"/>
    <col min="9187" max="9189" width="11" style="42"/>
    <col min="9190" max="9190" width="67.5" style="42" bestFit="1" customWidth="1"/>
    <col min="9191" max="9216" width="11" style="42"/>
    <col min="9217" max="9217" width="16.5" style="42" bestFit="1" customWidth="1"/>
    <col min="9218" max="9218" width="15.5" style="42" customWidth="1"/>
    <col min="9219" max="9219" width="28.125" style="42" customWidth="1"/>
    <col min="9220" max="9220" width="44.875" style="42" bestFit="1" customWidth="1"/>
    <col min="9221" max="9222" width="44.875" style="42" customWidth="1"/>
    <col min="9223" max="9223" width="59.5" style="42" bestFit="1" customWidth="1"/>
    <col min="9224" max="9224" width="10.5" style="42" customWidth="1"/>
    <col min="9225" max="9225" width="13.625" style="42" customWidth="1"/>
    <col min="9226" max="9226" width="19.625" style="42" customWidth="1"/>
    <col min="9227" max="9227" width="22.625" style="42" customWidth="1"/>
    <col min="9228" max="9228" width="66.5" style="42" bestFit="1" customWidth="1"/>
    <col min="9229" max="9229" width="96.5" style="42" bestFit="1" customWidth="1"/>
    <col min="9230" max="9230" width="67.25" style="42" bestFit="1" customWidth="1"/>
    <col min="9231" max="9232" width="16.125" style="42" customWidth="1"/>
    <col min="9233" max="9233" width="40.125" style="42" bestFit="1" customWidth="1"/>
    <col min="9234" max="9234" width="95.125" style="42" bestFit="1" customWidth="1"/>
    <col min="9235" max="9236" width="13.625" style="42" customWidth="1"/>
    <col min="9237" max="9237" width="25.125" style="42" bestFit="1" customWidth="1"/>
    <col min="9238" max="9238" width="63.5" style="42" customWidth="1"/>
    <col min="9239" max="9239" width="14.625" style="42" customWidth="1"/>
    <col min="9240" max="9240" width="13.625" style="42" customWidth="1"/>
    <col min="9241" max="9241" width="23.5" style="42" bestFit="1" customWidth="1"/>
    <col min="9242" max="9242" width="58.5" style="42" bestFit="1" customWidth="1"/>
    <col min="9243" max="9244" width="14.625" style="42" customWidth="1"/>
    <col min="9245" max="9245" width="27.375" style="42" bestFit="1" customWidth="1"/>
    <col min="9246" max="9246" width="57.625" style="42" bestFit="1" customWidth="1"/>
    <col min="9247" max="9247" width="12.625" style="42" customWidth="1"/>
    <col min="9248" max="9249" width="12.5" style="42" customWidth="1"/>
    <col min="9250" max="9250" width="65" style="42" bestFit="1" customWidth="1"/>
    <col min="9251" max="9251" width="13.875" style="42" customWidth="1"/>
    <col min="9252" max="9253" width="12.125" style="42" customWidth="1"/>
    <col min="9254" max="9254" width="65" style="42" bestFit="1" customWidth="1"/>
    <col min="9255" max="9257" width="11" style="42"/>
    <col min="9258" max="9258" width="67.125" style="42" bestFit="1" customWidth="1"/>
    <col min="9259" max="9261" width="11" style="42"/>
    <col min="9262" max="9262" width="59.625" style="42" bestFit="1" customWidth="1"/>
    <col min="9263" max="9263" width="17.75" style="42" bestFit="1" customWidth="1"/>
    <col min="9264" max="9265" width="11" style="42"/>
    <col min="9266" max="9266" width="59.625" style="42" bestFit="1" customWidth="1"/>
    <col min="9267" max="9267" width="19" style="42" bestFit="1" customWidth="1"/>
    <col min="9268" max="9269" width="11" style="42"/>
    <col min="9270" max="9270" width="67.125" style="42" bestFit="1" customWidth="1"/>
    <col min="9271" max="9271" width="20.125" style="42" bestFit="1" customWidth="1"/>
    <col min="9272" max="9273" width="11" style="42"/>
    <col min="9274" max="9274" width="59.625" style="42" bestFit="1" customWidth="1"/>
    <col min="9275" max="9277" width="11" style="42"/>
    <col min="9278" max="9278" width="67.125" style="42" bestFit="1" customWidth="1"/>
    <col min="9279" max="9279" width="20.125" style="42" bestFit="1" customWidth="1"/>
    <col min="9280" max="9281" width="11" style="42"/>
    <col min="9282" max="9282" width="62.75" style="42" bestFit="1" customWidth="1"/>
    <col min="9283" max="9285" width="11" style="42"/>
    <col min="9286" max="9286" width="64.75" style="42" bestFit="1" customWidth="1"/>
    <col min="9287" max="9289" width="11" style="42"/>
    <col min="9290" max="9290" width="51.375" style="42" bestFit="1" customWidth="1"/>
    <col min="9291" max="9293" width="11" style="42"/>
    <col min="9294" max="9294" width="50.5" style="42" bestFit="1" customWidth="1"/>
    <col min="9295" max="9297" width="11" style="42"/>
    <col min="9298" max="9298" width="64.75" style="42" bestFit="1" customWidth="1"/>
    <col min="9299" max="9301" width="11" style="42"/>
    <col min="9302" max="9302" width="51.125" style="42" bestFit="1" customWidth="1"/>
    <col min="9303" max="9305" width="11" style="42"/>
    <col min="9306" max="9306" width="52" style="42" bestFit="1" customWidth="1"/>
    <col min="9307" max="9309" width="11" style="42"/>
    <col min="9310" max="9310" width="51" style="42" bestFit="1" customWidth="1"/>
    <col min="9311" max="9311" width="20.125" style="42" bestFit="1" customWidth="1"/>
    <col min="9312" max="9313" width="11" style="42"/>
    <col min="9314" max="9314" width="62.75" style="42" bestFit="1" customWidth="1"/>
    <col min="9315" max="9317" width="11" style="42"/>
    <col min="9318" max="9318" width="52" style="42" bestFit="1" customWidth="1"/>
    <col min="9319" max="9319" width="20.125" style="42" bestFit="1" customWidth="1"/>
    <col min="9320" max="9321" width="11" style="42"/>
    <col min="9322" max="9322" width="50.5" style="42" bestFit="1" customWidth="1"/>
    <col min="9323" max="9325" width="11" style="42"/>
    <col min="9326" max="9326" width="64.875" style="42" bestFit="1" customWidth="1"/>
    <col min="9327" max="9327" width="20.125" style="42" bestFit="1" customWidth="1"/>
    <col min="9328" max="9329" width="11" style="42"/>
    <col min="9330" max="9330" width="50.5" style="42" bestFit="1" customWidth="1"/>
    <col min="9331" max="9331" width="20.125" style="42" bestFit="1" customWidth="1"/>
    <col min="9332" max="9333" width="11" style="42"/>
    <col min="9334" max="9334" width="52.5" style="42" bestFit="1" customWidth="1"/>
    <col min="9335" max="9335" width="20.125" style="42" bestFit="1" customWidth="1"/>
    <col min="9336" max="9337" width="11" style="42"/>
    <col min="9338" max="9338" width="52.5" style="42" bestFit="1" customWidth="1"/>
    <col min="9339" max="9341" width="11" style="42"/>
    <col min="9342" max="9342" width="51.25" style="42" bestFit="1" customWidth="1"/>
    <col min="9343" max="9345" width="11" style="42"/>
    <col min="9346" max="9346" width="54.625" style="42" bestFit="1" customWidth="1"/>
    <col min="9347" max="9347" width="19.5" style="42" bestFit="1" customWidth="1"/>
    <col min="9348" max="9349" width="11" style="42"/>
    <col min="9350" max="9350" width="51.25" style="42" bestFit="1" customWidth="1"/>
    <col min="9351" max="9353" width="11" style="42"/>
    <col min="9354" max="9354" width="54.625" style="42" bestFit="1" customWidth="1"/>
    <col min="9355" max="9357" width="11" style="42"/>
    <col min="9358" max="9358" width="41.5" style="42" bestFit="1" customWidth="1"/>
    <col min="9359" max="9361" width="11" style="42"/>
    <col min="9362" max="9362" width="43.75" style="42" bestFit="1" customWidth="1"/>
    <col min="9363" max="9365" width="11" style="42"/>
    <col min="9366" max="9366" width="51" style="42" bestFit="1" customWidth="1"/>
    <col min="9367" max="9369" width="11" style="42"/>
    <col min="9370" max="9370" width="57.75" style="42" bestFit="1" customWidth="1"/>
    <col min="9371" max="9373" width="11" style="42"/>
    <col min="9374" max="9374" width="39.75" style="42" bestFit="1" customWidth="1"/>
    <col min="9375" max="9377" width="11" style="42"/>
    <col min="9378" max="9378" width="42.875" style="42" bestFit="1" customWidth="1"/>
    <col min="9379" max="9381" width="11" style="42"/>
    <col min="9382" max="9382" width="40" style="42" bestFit="1" customWidth="1"/>
    <col min="9383" max="9385" width="11" style="42"/>
    <col min="9386" max="9386" width="38.875" style="42" bestFit="1" customWidth="1"/>
    <col min="9387" max="9389" width="11" style="42"/>
    <col min="9390" max="9390" width="41.5" style="42" bestFit="1" customWidth="1"/>
    <col min="9391" max="9393" width="11" style="42"/>
    <col min="9394" max="9394" width="39.75" style="42" bestFit="1" customWidth="1"/>
    <col min="9395" max="9397" width="11" style="42"/>
    <col min="9398" max="9398" width="37.5" style="42" bestFit="1" customWidth="1"/>
    <col min="9399" max="9401" width="11" style="42"/>
    <col min="9402" max="9402" width="35" style="42" bestFit="1" customWidth="1"/>
    <col min="9403" max="9405" width="11" style="42"/>
    <col min="9406" max="9406" width="35.25" style="42" bestFit="1" customWidth="1"/>
    <col min="9407" max="9409" width="11" style="42"/>
    <col min="9410" max="9410" width="42.75" style="42" bestFit="1" customWidth="1"/>
    <col min="9411" max="9413" width="11" style="42"/>
    <col min="9414" max="9414" width="35" style="42" bestFit="1" customWidth="1"/>
    <col min="9415" max="9417" width="11" style="42"/>
    <col min="9418" max="9418" width="42.875" style="42" bestFit="1" customWidth="1"/>
    <col min="9419" max="9421" width="11" style="42"/>
    <col min="9422" max="9422" width="35.25" style="42" bestFit="1" customWidth="1"/>
    <col min="9423" max="9425" width="11" style="42"/>
    <col min="9426" max="9426" width="42.75" style="42" bestFit="1" customWidth="1"/>
    <col min="9427" max="9429" width="11" style="42"/>
    <col min="9430" max="9430" width="51.375" style="42" bestFit="1" customWidth="1"/>
    <col min="9431" max="9433" width="11" style="42"/>
    <col min="9434" max="9434" width="42.875" style="42" bestFit="1" customWidth="1"/>
    <col min="9435" max="9437" width="11" style="42"/>
    <col min="9438" max="9438" width="35" style="42" bestFit="1" customWidth="1"/>
    <col min="9439" max="9441" width="11" style="42"/>
    <col min="9442" max="9442" width="59.25" style="42" bestFit="1" customWidth="1"/>
    <col min="9443" max="9445" width="11" style="42"/>
    <col min="9446" max="9446" width="67.5" style="42" bestFit="1" customWidth="1"/>
    <col min="9447" max="9472" width="11" style="42"/>
    <col min="9473" max="9473" width="16.5" style="42" bestFit="1" customWidth="1"/>
    <col min="9474" max="9474" width="15.5" style="42" customWidth="1"/>
    <col min="9475" max="9475" width="28.125" style="42" customWidth="1"/>
    <col min="9476" max="9476" width="44.875" style="42" bestFit="1" customWidth="1"/>
    <col min="9477" max="9478" width="44.875" style="42" customWidth="1"/>
    <col min="9479" max="9479" width="59.5" style="42" bestFit="1" customWidth="1"/>
    <col min="9480" max="9480" width="10.5" style="42" customWidth="1"/>
    <col min="9481" max="9481" width="13.625" style="42" customWidth="1"/>
    <col min="9482" max="9482" width="19.625" style="42" customWidth="1"/>
    <col min="9483" max="9483" width="22.625" style="42" customWidth="1"/>
    <col min="9484" max="9484" width="66.5" style="42" bestFit="1" customWidth="1"/>
    <col min="9485" max="9485" width="96.5" style="42" bestFit="1" customWidth="1"/>
    <col min="9486" max="9486" width="67.25" style="42" bestFit="1" customWidth="1"/>
    <col min="9487" max="9488" width="16.125" style="42" customWidth="1"/>
    <col min="9489" max="9489" width="40.125" style="42" bestFit="1" customWidth="1"/>
    <col min="9490" max="9490" width="95.125" style="42" bestFit="1" customWidth="1"/>
    <col min="9491" max="9492" width="13.625" style="42" customWidth="1"/>
    <col min="9493" max="9493" width="25.125" style="42" bestFit="1" customWidth="1"/>
    <col min="9494" max="9494" width="63.5" style="42" customWidth="1"/>
    <col min="9495" max="9495" width="14.625" style="42" customWidth="1"/>
    <col min="9496" max="9496" width="13.625" style="42" customWidth="1"/>
    <col min="9497" max="9497" width="23.5" style="42" bestFit="1" customWidth="1"/>
    <col min="9498" max="9498" width="58.5" style="42" bestFit="1" customWidth="1"/>
    <col min="9499" max="9500" width="14.625" style="42" customWidth="1"/>
    <col min="9501" max="9501" width="27.375" style="42" bestFit="1" customWidth="1"/>
    <col min="9502" max="9502" width="57.625" style="42" bestFit="1" customWidth="1"/>
    <col min="9503" max="9503" width="12.625" style="42" customWidth="1"/>
    <col min="9504" max="9505" width="12.5" style="42" customWidth="1"/>
    <col min="9506" max="9506" width="65" style="42" bestFit="1" customWidth="1"/>
    <col min="9507" max="9507" width="13.875" style="42" customWidth="1"/>
    <col min="9508" max="9509" width="12.125" style="42" customWidth="1"/>
    <col min="9510" max="9510" width="65" style="42" bestFit="1" customWidth="1"/>
    <col min="9511" max="9513" width="11" style="42"/>
    <col min="9514" max="9514" width="67.125" style="42" bestFit="1" customWidth="1"/>
    <col min="9515" max="9517" width="11" style="42"/>
    <col min="9518" max="9518" width="59.625" style="42" bestFit="1" customWidth="1"/>
    <col min="9519" max="9519" width="17.75" style="42" bestFit="1" customWidth="1"/>
    <col min="9520" max="9521" width="11" style="42"/>
    <col min="9522" max="9522" width="59.625" style="42" bestFit="1" customWidth="1"/>
    <col min="9523" max="9523" width="19" style="42" bestFit="1" customWidth="1"/>
    <col min="9524" max="9525" width="11" style="42"/>
    <col min="9526" max="9526" width="67.125" style="42" bestFit="1" customWidth="1"/>
    <col min="9527" max="9527" width="20.125" style="42" bestFit="1" customWidth="1"/>
    <col min="9528" max="9529" width="11" style="42"/>
    <col min="9530" max="9530" width="59.625" style="42" bestFit="1" customWidth="1"/>
    <col min="9531" max="9533" width="11" style="42"/>
    <col min="9534" max="9534" width="67.125" style="42" bestFit="1" customWidth="1"/>
    <col min="9535" max="9535" width="20.125" style="42" bestFit="1" customWidth="1"/>
    <col min="9536" max="9537" width="11" style="42"/>
    <col min="9538" max="9538" width="62.75" style="42" bestFit="1" customWidth="1"/>
    <col min="9539" max="9541" width="11" style="42"/>
    <col min="9542" max="9542" width="64.75" style="42" bestFit="1" customWidth="1"/>
    <col min="9543" max="9545" width="11" style="42"/>
    <col min="9546" max="9546" width="51.375" style="42" bestFit="1" customWidth="1"/>
    <col min="9547" max="9549" width="11" style="42"/>
    <col min="9550" max="9550" width="50.5" style="42" bestFit="1" customWidth="1"/>
    <col min="9551" max="9553" width="11" style="42"/>
    <col min="9554" max="9554" width="64.75" style="42" bestFit="1" customWidth="1"/>
    <col min="9555" max="9557" width="11" style="42"/>
    <col min="9558" max="9558" width="51.125" style="42" bestFit="1" customWidth="1"/>
    <col min="9559" max="9561" width="11" style="42"/>
    <col min="9562" max="9562" width="52" style="42" bestFit="1" customWidth="1"/>
    <col min="9563" max="9565" width="11" style="42"/>
    <col min="9566" max="9566" width="51" style="42" bestFit="1" customWidth="1"/>
    <col min="9567" max="9567" width="20.125" style="42" bestFit="1" customWidth="1"/>
    <col min="9568" max="9569" width="11" style="42"/>
    <col min="9570" max="9570" width="62.75" style="42" bestFit="1" customWidth="1"/>
    <col min="9571" max="9573" width="11" style="42"/>
    <col min="9574" max="9574" width="52" style="42" bestFit="1" customWidth="1"/>
    <col min="9575" max="9575" width="20.125" style="42" bestFit="1" customWidth="1"/>
    <col min="9576" max="9577" width="11" style="42"/>
    <col min="9578" max="9578" width="50.5" style="42" bestFit="1" customWidth="1"/>
    <col min="9579" max="9581" width="11" style="42"/>
    <col min="9582" max="9582" width="64.875" style="42" bestFit="1" customWidth="1"/>
    <col min="9583" max="9583" width="20.125" style="42" bestFit="1" customWidth="1"/>
    <col min="9584" max="9585" width="11" style="42"/>
    <col min="9586" max="9586" width="50.5" style="42" bestFit="1" customWidth="1"/>
    <col min="9587" max="9587" width="20.125" style="42" bestFit="1" customWidth="1"/>
    <col min="9588" max="9589" width="11" style="42"/>
    <col min="9590" max="9590" width="52.5" style="42" bestFit="1" customWidth="1"/>
    <col min="9591" max="9591" width="20.125" style="42" bestFit="1" customWidth="1"/>
    <col min="9592" max="9593" width="11" style="42"/>
    <col min="9594" max="9594" width="52.5" style="42" bestFit="1" customWidth="1"/>
    <col min="9595" max="9597" width="11" style="42"/>
    <col min="9598" max="9598" width="51.25" style="42" bestFit="1" customWidth="1"/>
    <col min="9599" max="9601" width="11" style="42"/>
    <col min="9602" max="9602" width="54.625" style="42" bestFit="1" customWidth="1"/>
    <col min="9603" max="9603" width="19.5" style="42" bestFit="1" customWidth="1"/>
    <col min="9604" max="9605" width="11" style="42"/>
    <col min="9606" max="9606" width="51.25" style="42" bestFit="1" customWidth="1"/>
    <col min="9607" max="9609" width="11" style="42"/>
    <col min="9610" max="9610" width="54.625" style="42" bestFit="1" customWidth="1"/>
    <col min="9611" max="9613" width="11" style="42"/>
    <col min="9614" max="9614" width="41.5" style="42" bestFit="1" customWidth="1"/>
    <col min="9615" max="9617" width="11" style="42"/>
    <col min="9618" max="9618" width="43.75" style="42" bestFit="1" customWidth="1"/>
    <col min="9619" max="9621" width="11" style="42"/>
    <col min="9622" max="9622" width="51" style="42" bestFit="1" customWidth="1"/>
    <col min="9623" max="9625" width="11" style="42"/>
    <col min="9626" max="9626" width="57.75" style="42" bestFit="1" customWidth="1"/>
    <col min="9627" max="9629" width="11" style="42"/>
    <col min="9630" max="9630" width="39.75" style="42" bestFit="1" customWidth="1"/>
    <col min="9631" max="9633" width="11" style="42"/>
    <col min="9634" max="9634" width="42.875" style="42" bestFit="1" customWidth="1"/>
    <col min="9635" max="9637" width="11" style="42"/>
    <col min="9638" max="9638" width="40" style="42" bestFit="1" customWidth="1"/>
    <col min="9639" max="9641" width="11" style="42"/>
    <col min="9642" max="9642" width="38.875" style="42" bestFit="1" customWidth="1"/>
    <col min="9643" max="9645" width="11" style="42"/>
    <col min="9646" max="9646" width="41.5" style="42" bestFit="1" customWidth="1"/>
    <col min="9647" max="9649" width="11" style="42"/>
    <col min="9650" max="9650" width="39.75" style="42" bestFit="1" customWidth="1"/>
    <col min="9651" max="9653" width="11" style="42"/>
    <col min="9654" max="9654" width="37.5" style="42" bestFit="1" customWidth="1"/>
    <col min="9655" max="9657" width="11" style="42"/>
    <col min="9658" max="9658" width="35" style="42" bestFit="1" customWidth="1"/>
    <col min="9659" max="9661" width="11" style="42"/>
    <col min="9662" max="9662" width="35.25" style="42" bestFit="1" customWidth="1"/>
    <col min="9663" max="9665" width="11" style="42"/>
    <col min="9666" max="9666" width="42.75" style="42" bestFit="1" customWidth="1"/>
    <col min="9667" max="9669" width="11" style="42"/>
    <col min="9670" max="9670" width="35" style="42" bestFit="1" customWidth="1"/>
    <col min="9671" max="9673" width="11" style="42"/>
    <col min="9674" max="9674" width="42.875" style="42" bestFit="1" customWidth="1"/>
    <col min="9675" max="9677" width="11" style="42"/>
    <col min="9678" max="9678" width="35.25" style="42" bestFit="1" customWidth="1"/>
    <col min="9679" max="9681" width="11" style="42"/>
    <col min="9682" max="9682" width="42.75" style="42" bestFit="1" customWidth="1"/>
    <col min="9683" max="9685" width="11" style="42"/>
    <col min="9686" max="9686" width="51.375" style="42" bestFit="1" customWidth="1"/>
    <col min="9687" max="9689" width="11" style="42"/>
    <col min="9690" max="9690" width="42.875" style="42" bestFit="1" customWidth="1"/>
    <col min="9691" max="9693" width="11" style="42"/>
    <col min="9694" max="9694" width="35" style="42" bestFit="1" customWidth="1"/>
    <col min="9695" max="9697" width="11" style="42"/>
    <col min="9698" max="9698" width="59.25" style="42" bestFit="1" customWidth="1"/>
    <col min="9699" max="9701" width="11" style="42"/>
    <col min="9702" max="9702" width="67.5" style="42" bestFit="1" customWidth="1"/>
    <col min="9703" max="9728" width="11" style="42"/>
    <col min="9729" max="9729" width="16.5" style="42" bestFit="1" customWidth="1"/>
    <col min="9730" max="9730" width="15.5" style="42" customWidth="1"/>
    <col min="9731" max="9731" width="28.125" style="42" customWidth="1"/>
    <col min="9732" max="9732" width="44.875" style="42" bestFit="1" customWidth="1"/>
    <col min="9733" max="9734" width="44.875" style="42" customWidth="1"/>
    <col min="9735" max="9735" width="59.5" style="42" bestFit="1" customWidth="1"/>
    <col min="9736" max="9736" width="10.5" style="42" customWidth="1"/>
    <col min="9737" max="9737" width="13.625" style="42" customWidth="1"/>
    <col min="9738" max="9738" width="19.625" style="42" customWidth="1"/>
    <col min="9739" max="9739" width="22.625" style="42" customWidth="1"/>
    <col min="9740" max="9740" width="66.5" style="42" bestFit="1" customWidth="1"/>
    <col min="9741" max="9741" width="96.5" style="42" bestFit="1" customWidth="1"/>
    <col min="9742" max="9742" width="67.25" style="42" bestFit="1" customWidth="1"/>
    <col min="9743" max="9744" width="16.125" style="42" customWidth="1"/>
    <col min="9745" max="9745" width="40.125" style="42" bestFit="1" customWidth="1"/>
    <col min="9746" max="9746" width="95.125" style="42" bestFit="1" customWidth="1"/>
    <col min="9747" max="9748" width="13.625" style="42" customWidth="1"/>
    <col min="9749" max="9749" width="25.125" style="42" bestFit="1" customWidth="1"/>
    <col min="9750" max="9750" width="63.5" style="42" customWidth="1"/>
    <col min="9751" max="9751" width="14.625" style="42" customWidth="1"/>
    <col min="9752" max="9752" width="13.625" style="42" customWidth="1"/>
    <col min="9753" max="9753" width="23.5" style="42" bestFit="1" customWidth="1"/>
    <col min="9754" max="9754" width="58.5" style="42" bestFit="1" customWidth="1"/>
    <col min="9755" max="9756" width="14.625" style="42" customWidth="1"/>
    <col min="9757" max="9757" width="27.375" style="42" bestFit="1" customWidth="1"/>
    <col min="9758" max="9758" width="57.625" style="42" bestFit="1" customWidth="1"/>
    <col min="9759" max="9759" width="12.625" style="42" customWidth="1"/>
    <col min="9760" max="9761" width="12.5" style="42" customWidth="1"/>
    <col min="9762" max="9762" width="65" style="42" bestFit="1" customWidth="1"/>
    <col min="9763" max="9763" width="13.875" style="42" customWidth="1"/>
    <col min="9764" max="9765" width="12.125" style="42" customWidth="1"/>
    <col min="9766" max="9766" width="65" style="42" bestFit="1" customWidth="1"/>
    <col min="9767" max="9769" width="11" style="42"/>
    <col min="9770" max="9770" width="67.125" style="42" bestFit="1" customWidth="1"/>
    <col min="9771" max="9773" width="11" style="42"/>
    <col min="9774" max="9774" width="59.625" style="42" bestFit="1" customWidth="1"/>
    <col min="9775" max="9775" width="17.75" style="42" bestFit="1" customWidth="1"/>
    <col min="9776" max="9777" width="11" style="42"/>
    <col min="9778" max="9778" width="59.625" style="42" bestFit="1" customWidth="1"/>
    <col min="9779" max="9779" width="19" style="42" bestFit="1" customWidth="1"/>
    <col min="9780" max="9781" width="11" style="42"/>
    <col min="9782" max="9782" width="67.125" style="42" bestFit="1" customWidth="1"/>
    <col min="9783" max="9783" width="20.125" style="42" bestFit="1" customWidth="1"/>
    <col min="9784" max="9785" width="11" style="42"/>
    <col min="9786" max="9786" width="59.625" style="42" bestFit="1" customWidth="1"/>
    <col min="9787" max="9789" width="11" style="42"/>
    <col min="9790" max="9790" width="67.125" style="42" bestFit="1" customWidth="1"/>
    <col min="9791" max="9791" width="20.125" style="42" bestFit="1" customWidth="1"/>
    <col min="9792" max="9793" width="11" style="42"/>
    <col min="9794" max="9794" width="62.75" style="42" bestFit="1" customWidth="1"/>
    <col min="9795" max="9797" width="11" style="42"/>
    <col min="9798" max="9798" width="64.75" style="42" bestFit="1" customWidth="1"/>
    <col min="9799" max="9801" width="11" style="42"/>
    <col min="9802" max="9802" width="51.375" style="42" bestFit="1" customWidth="1"/>
    <col min="9803" max="9805" width="11" style="42"/>
    <col min="9806" max="9806" width="50.5" style="42" bestFit="1" customWidth="1"/>
    <col min="9807" max="9809" width="11" style="42"/>
    <col min="9810" max="9810" width="64.75" style="42" bestFit="1" customWidth="1"/>
    <col min="9811" max="9813" width="11" style="42"/>
    <col min="9814" max="9814" width="51.125" style="42" bestFit="1" customWidth="1"/>
    <col min="9815" max="9817" width="11" style="42"/>
    <col min="9818" max="9818" width="52" style="42" bestFit="1" customWidth="1"/>
    <col min="9819" max="9821" width="11" style="42"/>
    <col min="9822" max="9822" width="51" style="42" bestFit="1" customWidth="1"/>
    <col min="9823" max="9823" width="20.125" style="42" bestFit="1" customWidth="1"/>
    <col min="9824" max="9825" width="11" style="42"/>
    <col min="9826" max="9826" width="62.75" style="42" bestFit="1" customWidth="1"/>
    <col min="9827" max="9829" width="11" style="42"/>
    <col min="9830" max="9830" width="52" style="42" bestFit="1" customWidth="1"/>
    <col min="9831" max="9831" width="20.125" style="42" bestFit="1" customWidth="1"/>
    <col min="9832" max="9833" width="11" style="42"/>
    <col min="9834" max="9834" width="50.5" style="42" bestFit="1" customWidth="1"/>
    <col min="9835" max="9837" width="11" style="42"/>
    <col min="9838" max="9838" width="64.875" style="42" bestFit="1" customWidth="1"/>
    <col min="9839" max="9839" width="20.125" style="42" bestFit="1" customWidth="1"/>
    <col min="9840" max="9841" width="11" style="42"/>
    <col min="9842" max="9842" width="50.5" style="42" bestFit="1" customWidth="1"/>
    <col min="9843" max="9843" width="20.125" style="42" bestFit="1" customWidth="1"/>
    <col min="9844" max="9845" width="11" style="42"/>
    <col min="9846" max="9846" width="52.5" style="42" bestFit="1" customWidth="1"/>
    <col min="9847" max="9847" width="20.125" style="42" bestFit="1" customWidth="1"/>
    <col min="9848" max="9849" width="11" style="42"/>
    <col min="9850" max="9850" width="52.5" style="42" bestFit="1" customWidth="1"/>
    <col min="9851" max="9853" width="11" style="42"/>
    <col min="9854" max="9854" width="51.25" style="42" bestFit="1" customWidth="1"/>
    <col min="9855" max="9857" width="11" style="42"/>
    <col min="9858" max="9858" width="54.625" style="42" bestFit="1" customWidth="1"/>
    <col min="9859" max="9859" width="19.5" style="42" bestFit="1" customWidth="1"/>
    <col min="9860" max="9861" width="11" style="42"/>
    <col min="9862" max="9862" width="51.25" style="42" bestFit="1" customWidth="1"/>
    <col min="9863" max="9865" width="11" style="42"/>
    <col min="9866" max="9866" width="54.625" style="42" bestFit="1" customWidth="1"/>
    <col min="9867" max="9869" width="11" style="42"/>
    <col min="9870" max="9870" width="41.5" style="42" bestFit="1" customWidth="1"/>
    <col min="9871" max="9873" width="11" style="42"/>
    <col min="9874" max="9874" width="43.75" style="42" bestFit="1" customWidth="1"/>
    <col min="9875" max="9877" width="11" style="42"/>
    <col min="9878" max="9878" width="51" style="42" bestFit="1" customWidth="1"/>
    <col min="9879" max="9881" width="11" style="42"/>
    <col min="9882" max="9882" width="57.75" style="42" bestFit="1" customWidth="1"/>
    <col min="9883" max="9885" width="11" style="42"/>
    <col min="9886" max="9886" width="39.75" style="42" bestFit="1" customWidth="1"/>
    <col min="9887" max="9889" width="11" style="42"/>
    <col min="9890" max="9890" width="42.875" style="42" bestFit="1" customWidth="1"/>
    <col min="9891" max="9893" width="11" style="42"/>
    <col min="9894" max="9894" width="40" style="42" bestFit="1" customWidth="1"/>
    <col min="9895" max="9897" width="11" style="42"/>
    <col min="9898" max="9898" width="38.875" style="42" bestFit="1" customWidth="1"/>
    <col min="9899" max="9901" width="11" style="42"/>
    <col min="9902" max="9902" width="41.5" style="42" bestFit="1" customWidth="1"/>
    <col min="9903" max="9905" width="11" style="42"/>
    <col min="9906" max="9906" width="39.75" style="42" bestFit="1" customWidth="1"/>
    <col min="9907" max="9909" width="11" style="42"/>
    <col min="9910" max="9910" width="37.5" style="42" bestFit="1" customWidth="1"/>
    <col min="9911" max="9913" width="11" style="42"/>
    <col min="9914" max="9914" width="35" style="42" bestFit="1" customWidth="1"/>
    <col min="9915" max="9917" width="11" style="42"/>
    <col min="9918" max="9918" width="35.25" style="42" bestFit="1" customWidth="1"/>
    <col min="9919" max="9921" width="11" style="42"/>
    <col min="9922" max="9922" width="42.75" style="42" bestFit="1" customWidth="1"/>
    <col min="9923" max="9925" width="11" style="42"/>
    <col min="9926" max="9926" width="35" style="42" bestFit="1" customWidth="1"/>
    <col min="9927" max="9929" width="11" style="42"/>
    <col min="9930" max="9930" width="42.875" style="42" bestFit="1" customWidth="1"/>
    <col min="9931" max="9933" width="11" style="42"/>
    <col min="9934" max="9934" width="35.25" style="42" bestFit="1" customWidth="1"/>
    <col min="9935" max="9937" width="11" style="42"/>
    <col min="9938" max="9938" width="42.75" style="42" bestFit="1" customWidth="1"/>
    <col min="9939" max="9941" width="11" style="42"/>
    <col min="9942" max="9942" width="51.375" style="42" bestFit="1" customWidth="1"/>
    <col min="9943" max="9945" width="11" style="42"/>
    <col min="9946" max="9946" width="42.875" style="42" bestFit="1" customWidth="1"/>
    <col min="9947" max="9949" width="11" style="42"/>
    <col min="9950" max="9950" width="35" style="42" bestFit="1" customWidth="1"/>
    <col min="9951" max="9953" width="11" style="42"/>
    <col min="9954" max="9954" width="59.25" style="42" bestFit="1" customWidth="1"/>
    <col min="9955" max="9957" width="11" style="42"/>
    <col min="9958" max="9958" width="67.5" style="42" bestFit="1" customWidth="1"/>
    <col min="9959" max="9984" width="11" style="42"/>
    <col min="9985" max="9985" width="16.5" style="42" bestFit="1" customWidth="1"/>
    <col min="9986" max="9986" width="15.5" style="42" customWidth="1"/>
    <col min="9987" max="9987" width="28.125" style="42" customWidth="1"/>
    <col min="9988" max="9988" width="44.875" style="42" bestFit="1" customWidth="1"/>
    <col min="9989" max="9990" width="44.875" style="42" customWidth="1"/>
    <col min="9991" max="9991" width="59.5" style="42" bestFit="1" customWidth="1"/>
    <col min="9992" max="9992" width="10.5" style="42" customWidth="1"/>
    <col min="9993" max="9993" width="13.625" style="42" customWidth="1"/>
    <col min="9994" max="9994" width="19.625" style="42" customWidth="1"/>
    <col min="9995" max="9995" width="22.625" style="42" customWidth="1"/>
    <col min="9996" max="9996" width="66.5" style="42" bestFit="1" customWidth="1"/>
    <col min="9997" max="9997" width="96.5" style="42" bestFit="1" customWidth="1"/>
    <col min="9998" max="9998" width="67.25" style="42" bestFit="1" customWidth="1"/>
    <col min="9999" max="10000" width="16.125" style="42" customWidth="1"/>
    <col min="10001" max="10001" width="40.125" style="42" bestFit="1" customWidth="1"/>
    <col min="10002" max="10002" width="95.125" style="42" bestFit="1" customWidth="1"/>
    <col min="10003" max="10004" width="13.625" style="42" customWidth="1"/>
    <col min="10005" max="10005" width="25.125" style="42" bestFit="1" customWidth="1"/>
    <col min="10006" max="10006" width="63.5" style="42" customWidth="1"/>
    <col min="10007" max="10007" width="14.625" style="42" customWidth="1"/>
    <col min="10008" max="10008" width="13.625" style="42" customWidth="1"/>
    <col min="10009" max="10009" width="23.5" style="42" bestFit="1" customWidth="1"/>
    <col min="10010" max="10010" width="58.5" style="42" bestFit="1" customWidth="1"/>
    <col min="10011" max="10012" width="14.625" style="42" customWidth="1"/>
    <col min="10013" max="10013" width="27.375" style="42" bestFit="1" customWidth="1"/>
    <col min="10014" max="10014" width="57.625" style="42" bestFit="1" customWidth="1"/>
    <col min="10015" max="10015" width="12.625" style="42" customWidth="1"/>
    <col min="10016" max="10017" width="12.5" style="42" customWidth="1"/>
    <col min="10018" max="10018" width="65" style="42" bestFit="1" customWidth="1"/>
    <col min="10019" max="10019" width="13.875" style="42" customWidth="1"/>
    <col min="10020" max="10021" width="12.125" style="42" customWidth="1"/>
    <col min="10022" max="10022" width="65" style="42" bestFit="1" customWidth="1"/>
    <col min="10023" max="10025" width="11" style="42"/>
    <col min="10026" max="10026" width="67.125" style="42" bestFit="1" customWidth="1"/>
    <col min="10027" max="10029" width="11" style="42"/>
    <col min="10030" max="10030" width="59.625" style="42" bestFit="1" customWidth="1"/>
    <col min="10031" max="10031" width="17.75" style="42" bestFit="1" customWidth="1"/>
    <col min="10032" max="10033" width="11" style="42"/>
    <col min="10034" max="10034" width="59.625" style="42" bestFit="1" customWidth="1"/>
    <col min="10035" max="10035" width="19" style="42" bestFit="1" customWidth="1"/>
    <col min="10036" max="10037" width="11" style="42"/>
    <col min="10038" max="10038" width="67.125" style="42" bestFit="1" customWidth="1"/>
    <col min="10039" max="10039" width="20.125" style="42" bestFit="1" customWidth="1"/>
    <col min="10040" max="10041" width="11" style="42"/>
    <col min="10042" max="10042" width="59.625" style="42" bestFit="1" customWidth="1"/>
    <col min="10043" max="10045" width="11" style="42"/>
    <col min="10046" max="10046" width="67.125" style="42" bestFit="1" customWidth="1"/>
    <col min="10047" max="10047" width="20.125" style="42" bestFit="1" customWidth="1"/>
    <col min="10048" max="10049" width="11" style="42"/>
    <col min="10050" max="10050" width="62.75" style="42" bestFit="1" customWidth="1"/>
    <col min="10051" max="10053" width="11" style="42"/>
    <col min="10054" max="10054" width="64.75" style="42" bestFit="1" customWidth="1"/>
    <col min="10055" max="10057" width="11" style="42"/>
    <col min="10058" max="10058" width="51.375" style="42" bestFit="1" customWidth="1"/>
    <col min="10059" max="10061" width="11" style="42"/>
    <col min="10062" max="10062" width="50.5" style="42" bestFit="1" customWidth="1"/>
    <col min="10063" max="10065" width="11" style="42"/>
    <col min="10066" max="10066" width="64.75" style="42" bestFit="1" customWidth="1"/>
    <col min="10067" max="10069" width="11" style="42"/>
    <col min="10070" max="10070" width="51.125" style="42" bestFit="1" customWidth="1"/>
    <col min="10071" max="10073" width="11" style="42"/>
    <col min="10074" max="10074" width="52" style="42" bestFit="1" customWidth="1"/>
    <col min="10075" max="10077" width="11" style="42"/>
    <col min="10078" max="10078" width="51" style="42" bestFit="1" customWidth="1"/>
    <col min="10079" max="10079" width="20.125" style="42" bestFit="1" customWidth="1"/>
    <col min="10080" max="10081" width="11" style="42"/>
    <col min="10082" max="10082" width="62.75" style="42" bestFit="1" customWidth="1"/>
    <col min="10083" max="10085" width="11" style="42"/>
    <col min="10086" max="10086" width="52" style="42" bestFit="1" customWidth="1"/>
    <col min="10087" max="10087" width="20.125" style="42" bestFit="1" customWidth="1"/>
    <col min="10088" max="10089" width="11" style="42"/>
    <col min="10090" max="10090" width="50.5" style="42" bestFit="1" customWidth="1"/>
    <col min="10091" max="10093" width="11" style="42"/>
    <col min="10094" max="10094" width="64.875" style="42" bestFit="1" customWidth="1"/>
    <col min="10095" max="10095" width="20.125" style="42" bestFit="1" customWidth="1"/>
    <col min="10096" max="10097" width="11" style="42"/>
    <col min="10098" max="10098" width="50.5" style="42" bestFit="1" customWidth="1"/>
    <col min="10099" max="10099" width="20.125" style="42" bestFit="1" customWidth="1"/>
    <col min="10100" max="10101" width="11" style="42"/>
    <col min="10102" max="10102" width="52.5" style="42" bestFit="1" customWidth="1"/>
    <col min="10103" max="10103" width="20.125" style="42" bestFit="1" customWidth="1"/>
    <col min="10104" max="10105" width="11" style="42"/>
    <col min="10106" max="10106" width="52.5" style="42" bestFit="1" customWidth="1"/>
    <col min="10107" max="10109" width="11" style="42"/>
    <col min="10110" max="10110" width="51.25" style="42" bestFit="1" customWidth="1"/>
    <col min="10111" max="10113" width="11" style="42"/>
    <col min="10114" max="10114" width="54.625" style="42" bestFit="1" customWidth="1"/>
    <col min="10115" max="10115" width="19.5" style="42" bestFit="1" customWidth="1"/>
    <col min="10116" max="10117" width="11" style="42"/>
    <col min="10118" max="10118" width="51.25" style="42" bestFit="1" customWidth="1"/>
    <col min="10119" max="10121" width="11" style="42"/>
    <col min="10122" max="10122" width="54.625" style="42" bestFit="1" customWidth="1"/>
    <col min="10123" max="10125" width="11" style="42"/>
    <col min="10126" max="10126" width="41.5" style="42" bestFit="1" customWidth="1"/>
    <col min="10127" max="10129" width="11" style="42"/>
    <col min="10130" max="10130" width="43.75" style="42" bestFit="1" customWidth="1"/>
    <col min="10131" max="10133" width="11" style="42"/>
    <col min="10134" max="10134" width="51" style="42" bestFit="1" customWidth="1"/>
    <col min="10135" max="10137" width="11" style="42"/>
    <col min="10138" max="10138" width="57.75" style="42" bestFit="1" customWidth="1"/>
    <col min="10139" max="10141" width="11" style="42"/>
    <col min="10142" max="10142" width="39.75" style="42" bestFit="1" customWidth="1"/>
    <col min="10143" max="10145" width="11" style="42"/>
    <col min="10146" max="10146" width="42.875" style="42" bestFit="1" customWidth="1"/>
    <col min="10147" max="10149" width="11" style="42"/>
    <col min="10150" max="10150" width="40" style="42" bestFit="1" customWidth="1"/>
    <col min="10151" max="10153" width="11" style="42"/>
    <col min="10154" max="10154" width="38.875" style="42" bestFit="1" customWidth="1"/>
    <col min="10155" max="10157" width="11" style="42"/>
    <col min="10158" max="10158" width="41.5" style="42" bestFit="1" customWidth="1"/>
    <col min="10159" max="10161" width="11" style="42"/>
    <col min="10162" max="10162" width="39.75" style="42" bestFit="1" customWidth="1"/>
    <col min="10163" max="10165" width="11" style="42"/>
    <col min="10166" max="10166" width="37.5" style="42" bestFit="1" customWidth="1"/>
    <col min="10167" max="10169" width="11" style="42"/>
    <col min="10170" max="10170" width="35" style="42" bestFit="1" customWidth="1"/>
    <col min="10171" max="10173" width="11" style="42"/>
    <col min="10174" max="10174" width="35.25" style="42" bestFit="1" customWidth="1"/>
    <col min="10175" max="10177" width="11" style="42"/>
    <col min="10178" max="10178" width="42.75" style="42" bestFit="1" customWidth="1"/>
    <col min="10179" max="10181" width="11" style="42"/>
    <col min="10182" max="10182" width="35" style="42" bestFit="1" customWidth="1"/>
    <col min="10183" max="10185" width="11" style="42"/>
    <col min="10186" max="10186" width="42.875" style="42" bestFit="1" customWidth="1"/>
    <col min="10187" max="10189" width="11" style="42"/>
    <col min="10190" max="10190" width="35.25" style="42" bestFit="1" customWidth="1"/>
    <col min="10191" max="10193" width="11" style="42"/>
    <col min="10194" max="10194" width="42.75" style="42" bestFit="1" customWidth="1"/>
    <col min="10195" max="10197" width="11" style="42"/>
    <col min="10198" max="10198" width="51.375" style="42" bestFit="1" customWidth="1"/>
    <col min="10199" max="10201" width="11" style="42"/>
    <col min="10202" max="10202" width="42.875" style="42" bestFit="1" customWidth="1"/>
    <col min="10203" max="10205" width="11" style="42"/>
    <col min="10206" max="10206" width="35" style="42" bestFit="1" customWidth="1"/>
    <col min="10207" max="10209" width="11" style="42"/>
    <col min="10210" max="10210" width="59.25" style="42" bestFit="1" customWidth="1"/>
    <col min="10211" max="10213" width="11" style="42"/>
    <col min="10214" max="10214" width="67.5" style="42" bestFit="1" customWidth="1"/>
    <col min="10215" max="10240" width="11" style="42"/>
    <col min="10241" max="10241" width="16.5" style="42" bestFit="1" customWidth="1"/>
    <col min="10242" max="10242" width="15.5" style="42" customWidth="1"/>
    <col min="10243" max="10243" width="28.125" style="42" customWidth="1"/>
    <col min="10244" max="10244" width="44.875" style="42" bestFit="1" customWidth="1"/>
    <col min="10245" max="10246" width="44.875" style="42" customWidth="1"/>
    <col min="10247" max="10247" width="59.5" style="42" bestFit="1" customWidth="1"/>
    <col min="10248" max="10248" width="10.5" style="42" customWidth="1"/>
    <col min="10249" max="10249" width="13.625" style="42" customWidth="1"/>
    <col min="10250" max="10250" width="19.625" style="42" customWidth="1"/>
    <col min="10251" max="10251" width="22.625" style="42" customWidth="1"/>
    <col min="10252" max="10252" width="66.5" style="42" bestFit="1" customWidth="1"/>
    <col min="10253" max="10253" width="96.5" style="42" bestFit="1" customWidth="1"/>
    <col min="10254" max="10254" width="67.25" style="42" bestFit="1" customWidth="1"/>
    <col min="10255" max="10256" width="16.125" style="42" customWidth="1"/>
    <col min="10257" max="10257" width="40.125" style="42" bestFit="1" customWidth="1"/>
    <col min="10258" max="10258" width="95.125" style="42" bestFit="1" customWidth="1"/>
    <col min="10259" max="10260" width="13.625" style="42" customWidth="1"/>
    <col min="10261" max="10261" width="25.125" style="42" bestFit="1" customWidth="1"/>
    <col min="10262" max="10262" width="63.5" style="42" customWidth="1"/>
    <col min="10263" max="10263" width="14.625" style="42" customWidth="1"/>
    <col min="10264" max="10264" width="13.625" style="42" customWidth="1"/>
    <col min="10265" max="10265" width="23.5" style="42" bestFit="1" customWidth="1"/>
    <col min="10266" max="10266" width="58.5" style="42" bestFit="1" customWidth="1"/>
    <col min="10267" max="10268" width="14.625" style="42" customWidth="1"/>
    <col min="10269" max="10269" width="27.375" style="42" bestFit="1" customWidth="1"/>
    <col min="10270" max="10270" width="57.625" style="42" bestFit="1" customWidth="1"/>
    <col min="10271" max="10271" width="12.625" style="42" customWidth="1"/>
    <col min="10272" max="10273" width="12.5" style="42" customWidth="1"/>
    <col min="10274" max="10274" width="65" style="42" bestFit="1" customWidth="1"/>
    <col min="10275" max="10275" width="13.875" style="42" customWidth="1"/>
    <col min="10276" max="10277" width="12.125" style="42" customWidth="1"/>
    <col min="10278" max="10278" width="65" style="42" bestFit="1" customWidth="1"/>
    <col min="10279" max="10281" width="11" style="42"/>
    <col min="10282" max="10282" width="67.125" style="42" bestFit="1" customWidth="1"/>
    <col min="10283" max="10285" width="11" style="42"/>
    <col min="10286" max="10286" width="59.625" style="42" bestFit="1" customWidth="1"/>
    <col min="10287" max="10287" width="17.75" style="42" bestFit="1" customWidth="1"/>
    <col min="10288" max="10289" width="11" style="42"/>
    <col min="10290" max="10290" width="59.625" style="42" bestFit="1" customWidth="1"/>
    <col min="10291" max="10291" width="19" style="42" bestFit="1" customWidth="1"/>
    <col min="10292" max="10293" width="11" style="42"/>
    <col min="10294" max="10294" width="67.125" style="42" bestFit="1" customWidth="1"/>
    <col min="10295" max="10295" width="20.125" style="42" bestFit="1" customWidth="1"/>
    <col min="10296" max="10297" width="11" style="42"/>
    <col min="10298" max="10298" width="59.625" style="42" bestFit="1" customWidth="1"/>
    <col min="10299" max="10301" width="11" style="42"/>
    <col min="10302" max="10302" width="67.125" style="42" bestFit="1" customWidth="1"/>
    <col min="10303" max="10303" width="20.125" style="42" bestFit="1" customWidth="1"/>
    <col min="10304" max="10305" width="11" style="42"/>
    <col min="10306" max="10306" width="62.75" style="42" bestFit="1" customWidth="1"/>
    <col min="10307" max="10309" width="11" style="42"/>
    <col min="10310" max="10310" width="64.75" style="42" bestFit="1" customWidth="1"/>
    <col min="10311" max="10313" width="11" style="42"/>
    <col min="10314" max="10314" width="51.375" style="42" bestFit="1" customWidth="1"/>
    <col min="10315" max="10317" width="11" style="42"/>
    <col min="10318" max="10318" width="50.5" style="42" bestFit="1" customWidth="1"/>
    <col min="10319" max="10321" width="11" style="42"/>
    <col min="10322" max="10322" width="64.75" style="42" bestFit="1" customWidth="1"/>
    <col min="10323" max="10325" width="11" style="42"/>
    <col min="10326" max="10326" width="51.125" style="42" bestFit="1" customWidth="1"/>
    <col min="10327" max="10329" width="11" style="42"/>
    <col min="10330" max="10330" width="52" style="42" bestFit="1" customWidth="1"/>
    <col min="10331" max="10333" width="11" style="42"/>
    <col min="10334" max="10334" width="51" style="42" bestFit="1" customWidth="1"/>
    <col min="10335" max="10335" width="20.125" style="42" bestFit="1" customWidth="1"/>
    <col min="10336" max="10337" width="11" style="42"/>
    <col min="10338" max="10338" width="62.75" style="42" bestFit="1" customWidth="1"/>
    <col min="10339" max="10341" width="11" style="42"/>
    <col min="10342" max="10342" width="52" style="42" bestFit="1" customWidth="1"/>
    <col min="10343" max="10343" width="20.125" style="42" bestFit="1" customWidth="1"/>
    <col min="10344" max="10345" width="11" style="42"/>
    <col min="10346" max="10346" width="50.5" style="42" bestFit="1" customWidth="1"/>
    <col min="10347" max="10349" width="11" style="42"/>
    <col min="10350" max="10350" width="64.875" style="42" bestFit="1" customWidth="1"/>
    <col min="10351" max="10351" width="20.125" style="42" bestFit="1" customWidth="1"/>
    <col min="10352" max="10353" width="11" style="42"/>
    <col min="10354" max="10354" width="50.5" style="42" bestFit="1" customWidth="1"/>
    <col min="10355" max="10355" width="20.125" style="42" bestFit="1" customWidth="1"/>
    <col min="10356" max="10357" width="11" style="42"/>
    <col min="10358" max="10358" width="52.5" style="42" bestFit="1" customWidth="1"/>
    <col min="10359" max="10359" width="20.125" style="42" bestFit="1" customWidth="1"/>
    <col min="10360" max="10361" width="11" style="42"/>
    <col min="10362" max="10362" width="52.5" style="42" bestFit="1" customWidth="1"/>
    <col min="10363" max="10365" width="11" style="42"/>
    <col min="10366" max="10366" width="51.25" style="42" bestFit="1" customWidth="1"/>
    <col min="10367" max="10369" width="11" style="42"/>
    <col min="10370" max="10370" width="54.625" style="42" bestFit="1" customWidth="1"/>
    <col min="10371" max="10371" width="19.5" style="42" bestFit="1" customWidth="1"/>
    <col min="10372" max="10373" width="11" style="42"/>
    <col min="10374" max="10374" width="51.25" style="42" bestFit="1" customWidth="1"/>
    <col min="10375" max="10377" width="11" style="42"/>
    <col min="10378" max="10378" width="54.625" style="42" bestFit="1" customWidth="1"/>
    <col min="10379" max="10381" width="11" style="42"/>
    <col min="10382" max="10382" width="41.5" style="42" bestFit="1" customWidth="1"/>
    <col min="10383" max="10385" width="11" style="42"/>
    <col min="10386" max="10386" width="43.75" style="42" bestFit="1" customWidth="1"/>
    <col min="10387" max="10389" width="11" style="42"/>
    <col min="10390" max="10390" width="51" style="42" bestFit="1" customWidth="1"/>
    <col min="10391" max="10393" width="11" style="42"/>
    <col min="10394" max="10394" width="57.75" style="42" bestFit="1" customWidth="1"/>
    <col min="10395" max="10397" width="11" style="42"/>
    <col min="10398" max="10398" width="39.75" style="42" bestFit="1" customWidth="1"/>
    <col min="10399" max="10401" width="11" style="42"/>
    <col min="10402" max="10402" width="42.875" style="42" bestFit="1" customWidth="1"/>
    <col min="10403" max="10405" width="11" style="42"/>
    <col min="10406" max="10406" width="40" style="42" bestFit="1" customWidth="1"/>
    <col min="10407" max="10409" width="11" style="42"/>
    <col min="10410" max="10410" width="38.875" style="42" bestFit="1" customWidth="1"/>
    <col min="10411" max="10413" width="11" style="42"/>
    <col min="10414" max="10414" width="41.5" style="42" bestFit="1" customWidth="1"/>
    <col min="10415" max="10417" width="11" style="42"/>
    <col min="10418" max="10418" width="39.75" style="42" bestFit="1" customWidth="1"/>
    <col min="10419" max="10421" width="11" style="42"/>
    <col min="10422" max="10422" width="37.5" style="42" bestFit="1" customWidth="1"/>
    <col min="10423" max="10425" width="11" style="42"/>
    <col min="10426" max="10426" width="35" style="42" bestFit="1" customWidth="1"/>
    <col min="10427" max="10429" width="11" style="42"/>
    <col min="10430" max="10430" width="35.25" style="42" bestFit="1" customWidth="1"/>
    <col min="10431" max="10433" width="11" style="42"/>
    <col min="10434" max="10434" width="42.75" style="42" bestFit="1" customWidth="1"/>
    <col min="10435" max="10437" width="11" style="42"/>
    <col min="10438" max="10438" width="35" style="42" bestFit="1" customWidth="1"/>
    <col min="10439" max="10441" width="11" style="42"/>
    <col min="10442" max="10442" width="42.875" style="42" bestFit="1" customWidth="1"/>
    <col min="10443" max="10445" width="11" style="42"/>
    <col min="10446" max="10446" width="35.25" style="42" bestFit="1" customWidth="1"/>
    <col min="10447" max="10449" width="11" style="42"/>
    <col min="10450" max="10450" width="42.75" style="42" bestFit="1" customWidth="1"/>
    <col min="10451" max="10453" width="11" style="42"/>
    <col min="10454" max="10454" width="51.375" style="42" bestFit="1" customWidth="1"/>
    <col min="10455" max="10457" width="11" style="42"/>
    <col min="10458" max="10458" width="42.875" style="42" bestFit="1" customWidth="1"/>
    <col min="10459" max="10461" width="11" style="42"/>
    <col min="10462" max="10462" width="35" style="42" bestFit="1" customWidth="1"/>
    <col min="10463" max="10465" width="11" style="42"/>
    <col min="10466" max="10466" width="59.25" style="42" bestFit="1" customWidth="1"/>
    <col min="10467" max="10469" width="11" style="42"/>
    <col min="10470" max="10470" width="67.5" style="42" bestFit="1" customWidth="1"/>
    <col min="10471" max="10496" width="11" style="42"/>
    <col min="10497" max="10497" width="16.5" style="42" bestFit="1" customWidth="1"/>
    <col min="10498" max="10498" width="15.5" style="42" customWidth="1"/>
    <col min="10499" max="10499" width="28.125" style="42" customWidth="1"/>
    <col min="10500" max="10500" width="44.875" style="42" bestFit="1" customWidth="1"/>
    <col min="10501" max="10502" width="44.875" style="42" customWidth="1"/>
    <col min="10503" max="10503" width="59.5" style="42" bestFit="1" customWidth="1"/>
    <col min="10504" max="10504" width="10.5" style="42" customWidth="1"/>
    <col min="10505" max="10505" width="13.625" style="42" customWidth="1"/>
    <col min="10506" max="10506" width="19.625" style="42" customWidth="1"/>
    <col min="10507" max="10507" width="22.625" style="42" customWidth="1"/>
    <col min="10508" max="10508" width="66.5" style="42" bestFit="1" customWidth="1"/>
    <col min="10509" max="10509" width="96.5" style="42" bestFit="1" customWidth="1"/>
    <col min="10510" max="10510" width="67.25" style="42" bestFit="1" customWidth="1"/>
    <col min="10511" max="10512" width="16.125" style="42" customWidth="1"/>
    <col min="10513" max="10513" width="40.125" style="42" bestFit="1" customWidth="1"/>
    <col min="10514" max="10514" width="95.125" style="42" bestFit="1" customWidth="1"/>
    <col min="10515" max="10516" width="13.625" style="42" customWidth="1"/>
    <col min="10517" max="10517" width="25.125" style="42" bestFit="1" customWidth="1"/>
    <col min="10518" max="10518" width="63.5" style="42" customWidth="1"/>
    <col min="10519" max="10519" width="14.625" style="42" customWidth="1"/>
    <col min="10520" max="10520" width="13.625" style="42" customWidth="1"/>
    <col min="10521" max="10521" width="23.5" style="42" bestFit="1" customWidth="1"/>
    <col min="10522" max="10522" width="58.5" style="42" bestFit="1" customWidth="1"/>
    <col min="10523" max="10524" width="14.625" style="42" customWidth="1"/>
    <col min="10525" max="10525" width="27.375" style="42" bestFit="1" customWidth="1"/>
    <col min="10526" max="10526" width="57.625" style="42" bestFit="1" customWidth="1"/>
    <col min="10527" max="10527" width="12.625" style="42" customWidth="1"/>
    <col min="10528" max="10529" width="12.5" style="42" customWidth="1"/>
    <col min="10530" max="10530" width="65" style="42" bestFit="1" customWidth="1"/>
    <col min="10531" max="10531" width="13.875" style="42" customWidth="1"/>
    <col min="10532" max="10533" width="12.125" style="42" customWidth="1"/>
    <col min="10534" max="10534" width="65" style="42" bestFit="1" customWidth="1"/>
    <col min="10535" max="10537" width="11" style="42"/>
    <col min="10538" max="10538" width="67.125" style="42" bestFit="1" customWidth="1"/>
    <col min="10539" max="10541" width="11" style="42"/>
    <col min="10542" max="10542" width="59.625" style="42" bestFit="1" customWidth="1"/>
    <col min="10543" max="10543" width="17.75" style="42" bestFit="1" customWidth="1"/>
    <col min="10544" max="10545" width="11" style="42"/>
    <col min="10546" max="10546" width="59.625" style="42" bestFit="1" customWidth="1"/>
    <col min="10547" max="10547" width="19" style="42" bestFit="1" customWidth="1"/>
    <col min="10548" max="10549" width="11" style="42"/>
    <col min="10550" max="10550" width="67.125" style="42" bestFit="1" customWidth="1"/>
    <col min="10551" max="10551" width="20.125" style="42" bestFit="1" customWidth="1"/>
    <col min="10552" max="10553" width="11" style="42"/>
    <col min="10554" max="10554" width="59.625" style="42" bestFit="1" customWidth="1"/>
    <col min="10555" max="10557" width="11" style="42"/>
    <col min="10558" max="10558" width="67.125" style="42" bestFit="1" customWidth="1"/>
    <col min="10559" max="10559" width="20.125" style="42" bestFit="1" customWidth="1"/>
    <col min="10560" max="10561" width="11" style="42"/>
    <col min="10562" max="10562" width="62.75" style="42" bestFit="1" customWidth="1"/>
    <col min="10563" max="10565" width="11" style="42"/>
    <col min="10566" max="10566" width="64.75" style="42" bestFit="1" customWidth="1"/>
    <col min="10567" max="10569" width="11" style="42"/>
    <col min="10570" max="10570" width="51.375" style="42" bestFit="1" customWidth="1"/>
    <col min="10571" max="10573" width="11" style="42"/>
    <col min="10574" max="10574" width="50.5" style="42" bestFit="1" customWidth="1"/>
    <col min="10575" max="10577" width="11" style="42"/>
    <col min="10578" max="10578" width="64.75" style="42" bestFit="1" customWidth="1"/>
    <col min="10579" max="10581" width="11" style="42"/>
    <col min="10582" max="10582" width="51.125" style="42" bestFit="1" customWidth="1"/>
    <col min="10583" max="10585" width="11" style="42"/>
    <col min="10586" max="10586" width="52" style="42" bestFit="1" customWidth="1"/>
    <col min="10587" max="10589" width="11" style="42"/>
    <col min="10590" max="10590" width="51" style="42" bestFit="1" customWidth="1"/>
    <col min="10591" max="10591" width="20.125" style="42" bestFit="1" customWidth="1"/>
    <col min="10592" max="10593" width="11" style="42"/>
    <col min="10594" max="10594" width="62.75" style="42" bestFit="1" customWidth="1"/>
    <col min="10595" max="10597" width="11" style="42"/>
    <col min="10598" max="10598" width="52" style="42" bestFit="1" customWidth="1"/>
    <col min="10599" max="10599" width="20.125" style="42" bestFit="1" customWidth="1"/>
    <col min="10600" max="10601" width="11" style="42"/>
    <col min="10602" max="10602" width="50.5" style="42" bestFit="1" customWidth="1"/>
    <col min="10603" max="10605" width="11" style="42"/>
    <col min="10606" max="10606" width="64.875" style="42" bestFit="1" customWidth="1"/>
    <col min="10607" max="10607" width="20.125" style="42" bestFit="1" customWidth="1"/>
    <col min="10608" max="10609" width="11" style="42"/>
    <col min="10610" max="10610" width="50.5" style="42" bestFit="1" customWidth="1"/>
    <col min="10611" max="10611" width="20.125" style="42" bestFit="1" customWidth="1"/>
    <col min="10612" max="10613" width="11" style="42"/>
    <col min="10614" max="10614" width="52.5" style="42" bestFit="1" customWidth="1"/>
    <col min="10615" max="10615" width="20.125" style="42" bestFit="1" customWidth="1"/>
    <col min="10616" max="10617" width="11" style="42"/>
    <col min="10618" max="10618" width="52.5" style="42" bestFit="1" customWidth="1"/>
    <col min="10619" max="10621" width="11" style="42"/>
    <col min="10622" max="10622" width="51.25" style="42" bestFit="1" customWidth="1"/>
    <col min="10623" max="10625" width="11" style="42"/>
    <col min="10626" max="10626" width="54.625" style="42" bestFit="1" customWidth="1"/>
    <col min="10627" max="10627" width="19.5" style="42" bestFit="1" customWidth="1"/>
    <col min="10628" max="10629" width="11" style="42"/>
    <col min="10630" max="10630" width="51.25" style="42" bestFit="1" customWidth="1"/>
    <col min="10631" max="10633" width="11" style="42"/>
    <col min="10634" max="10634" width="54.625" style="42" bestFit="1" customWidth="1"/>
    <col min="10635" max="10637" width="11" style="42"/>
    <col min="10638" max="10638" width="41.5" style="42" bestFit="1" customWidth="1"/>
    <col min="10639" max="10641" width="11" style="42"/>
    <col min="10642" max="10642" width="43.75" style="42" bestFit="1" customWidth="1"/>
    <col min="10643" max="10645" width="11" style="42"/>
    <col min="10646" max="10646" width="51" style="42" bestFit="1" customWidth="1"/>
    <col min="10647" max="10649" width="11" style="42"/>
    <col min="10650" max="10650" width="57.75" style="42" bestFit="1" customWidth="1"/>
    <col min="10651" max="10653" width="11" style="42"/>
    <col min="10654" max="10654" width="39.75" style="42" bestFit="1" customWidth="1"/>
    <col min="10655" max="10657" width="11" style="42"/>
    <col min="10658" max="10658" width="42.875" style="42" bestFit="1" customWidth="1"/>
    <col min="10659" max="10661" width="11" style="42"/>
    <col min="10662" max="10662" width="40" style="42" bestFit="1" customWidth="1"/>
    <col min="10663" max="10665" width="11" style="42"/>
    <col min="10666" max="10666" width="38.875" style="42" bestFit="1" customWidth="1"/>
    <col min="10667" max="10669" width="11" style="42"/>
    <col min="10670" max="10670" width="41.5" style="42" bestFit="1" customWidth="1"/>
    <col min="10671" max="10673" width="11" style="42"/>
    <col min="10674" max="10674" width="39.75" style="42" bestFit="1" customWidth="1"/>
    <col min="10675" max="10677" width="11" style="42"/>
    <col min="10678" max="10678" width="37.5" style="42" bestFit="1" customWidth="1"/>
    <col min="10679" max="10681" width="11" style="42"/>
    <col min="10682" max="10682" width="35" style="42" bestFit="1" customWidth="1"/>
    <col min="10683" max="10685" width="11" style="42"/>
    <col min="10686" max="10686" width="35.25" style="42" bestFit="1" customWidth="1"/>
    <col min="10687" max="10689" width="11" style="42"/>
    <col min="10690" max="10690" width="42.75" style="42" bestFit="1" customWidth="1"/>
    <col min="10691" max="10693" width="11" style="42"/>
    <col min="10694" max="10694" width="35" style="42" bestFit="1" customWidth="1"/>
    <col min="10695" max="10697" width="11" style="42"/>
    <col min="10698" max="10698" width="42.875" style="42" bestFit="1" customWidth="1"/>
    <col min="10699" max="10701" width="11" style="42"/>
    <col min="10702" max="10702" width="35.25" style="42" bestFit="1" customWidth="1"/>
    <col min="10703" max="10705" width="11" style="42"/>
    <col min="10706" max="10706" width="42.75" style="42" bestFit="1" customWidth="1"/>
    <col min="10707" max="10709" width="11" style="42"/>
    <col min="10710" max="10710" width="51.375" style="42" bestFit="1" customWidth="1"/>
    <col min="10711" max="10713" width="11" style="42"/>
    <col min="10714" max="10714" width="42.875" style="42" bestFit="1" customWidth="1"/>
    <col min="10715" max="10717" width="11" style="42"/>
    <col min="10718" max="10718" width="35" style="42" bestFit="1" customWidth="1"/>
    <col min="10719" max="10721" width="11" style="42"/>
    <col min="10722" max="10722" width="59.25" style="42" bestFit="1" customWidth="1"/>
    <col min="10723" max="10725" width="11" style="42"/>
    <col min="10726" max="10726" width="67.5" style="42" bestFit="1" customWidth="1"/>
    <col min="10727" max="10752" width="11" style="42"/>
    <col min="10753" max="10753" width="16.5" style="42" bestFit="1" customWidth="1"/>
    <col min="10754" max="10754" width="15.5" style="42" customWidth="1"/>
    <col min="10755" max="10755" width="28.125" style="42" customWidth="1"/>
    <col min="10756" max="10756" width="44.875" style="42" bestFit="1" customWidth="1"/>
    <col min="10757" max="10758" width="44.875" style="42" customWidth="1"/>
    <col min="10759" max="10759" width="59.5" style="42" bestFit="1" customWidth="1"/>
    <col min="10760" max="10760" width="10.5" style="42" customWidth="1"/>
    <col min="10761" max="10761" width="13.625" style="42" customWidth="1"/>
    <col min="10762" max="10762" width="19.625" style="42" customWidth="1"/>
    <col min="10763" max="10763" width="22.625" style="42" customWidth="1"/>
    <col min="10764" max="10764" width="66.5" style="42" bestFit="1" customWidth="1"/>
    <col min="10765" max="10765" width="96.5" style="42" bestFit="1" customWidth="1"/>
    <col min="10766" max="10766" width="67.25" style="42" bestFit="1" customWidth="1"/>
    <col min="10767" max="10768" width="16.125" style="42" customWidth="1"/>
    <col min="10769" max="10769" width="40.125" style="42" bestFit="1" customWidth="1"/>
    <col min="10770" max="10770" width="95.125" style="42" bestFit="1" customWidth="1"/>
    <col min="10771" max="10772" width="13.625" style="42" customWidth="1"/>
    <col min="10773" max="10773" width="25.125" style="42" bestFit="1" customWidth="1"/>
    <col min="10774" max="10774" width="63.5" style="42" customWidth="1"/>
    <col min="10775" max="10775" width="14.625" style="42" customWidth="1"/>
    <col min="10776" max="10776" width="13.625" style="42" customWidth="1"/>
    <col min="10777" max="10777" width="23.5" style="42" bestFit="1" customWidth="1"/>
    <col min="10778" max="10778" width="58.5" style="42" bestFit="1" customWidth="1"/>
    <col min="10779" max="10780" width="14.625" style="42" customWidth="1"/>
    <col min="10781" max="10781" width="27.375" style="42" bestFit="1" customWidth="1"/>
    <col min="10782" max="10782" width="57.625" style="42" bestFit="1" customWidth="1"/>
    <col min="10783" max="10783" width="12.625" style="42" customWidth="1"/>
    <col min="10784" max="10785" width="12.5" style="42" customWidth="1"/>
    <col min="10786" max="10786" width="65" style="42" bestFit="1" customWidth="1"/>
    <col min="10787" max="10787" width="13.875" style="42" customWidth="1"/>
    <col min="10788" max="10789" width="12.125" style="42" customWidth="1"/>
    <col min="10790" max="10790" width="65" style="42" bestFit="1" customWidth="1"/>
    <col min="10791" max="10793" width="11" style="42"/>
    <col min="10794" max="10794" width="67.125" style="42" bestFit="1" customWidth="1"/>
    <col min="10795" max="10797" width="11" style="42"/>
    <col min="10798" max="10798" width="59.625" style="42" bestFit="1" customWidth="1"/>
    <col min="10799" max="10799" width="17.75" style="42" bestFit="1" customWidth="1"/>
    <col min="10800" max="10801" width="11" style="42"/>
    <col min="10802" max="10802" width="59.625" style="42" bestFit="1" customWidth="1"/>
    <col min="10803" max="10803" width="19" style="42" bestFit="1" customWidth="1"/>
    <col min="10804" max="10805" width="11" style="42"/>
    <col min="10806" max="10806" width="67.125" style="42" bestFit="1" customWidth="1"/>
    <col min="10807" max="10807" width="20.125" style="42" bestFit="1" customWidth="1"/>
    <col min="10808" max="10809" width="11" style="42"/>
    <col min="10810" max="10810" width="59.625" style="42" bestFit="1" customWidth="1"/>
    <col min="10811" max="10813" width="11" style="42"/>
    <col min="10814" max="10814" width="67.125" style="42" bestFit="1" customWidth="1"/>
    <col min="10815" max="10815" width="20.125" style="42" bestFit="1" customWidth="1"/>
    <col min="10816" max="10817" width="11" style="42"/>
    <col min="10818" max="10818" width="62.75" style="42" bestFit="1" customWidth="1"/>
    <col min="10819" max="10821" width="11" style="42"/>
    <col min="10822" max="10822" width="64.75" style="42" bestFit="1" customWidth="1"/>
    <col min="10823" max="10825" width="11" style="42"/>
    <col min="10826" max="10826" width="51.375" style="42" bestFit="1" customWidth="1"/>
    <col min="10827" max="10829" width="11" style="42"/>
    <col min="10830" max="10830" width="50.5" style="42" bestFit="1" customWidth="1"/>
    <col min="10831" max="10833" width="11" style="42"/>
    <col min="10834" max="10834" width="64.75" style="42" bestFit="1" customWidth="1"/>
    <col min="10835" max="10837" width="11" style="42"/>
    <col min="10838" max="10838" width="51.125" style="42" bestFit="1" customWidth="1"/>
    <col min="10839" max="10841" width="11" style="42"/>
    <col min="10842" max="10842" width="52" style="42" bestFit="1" customWidth="1"/>
    <col min="10843" max="10845" width="11" style="42"/>
    <col min="10846" max="10846" width="51" style="42" bestFit="1" customWidth="1"/>
    <col min="10847" max="10847" width="20.125" style="42" bestFit="1" customWidth="1"/>
    <col min="10848" max="10849" width="11" style="42"/>
    <col min="10850" max="10850" width="62.75" style="42" bestFit="1" customWidth="1"/>
    <col min="10851" max="10853" width="11" style="42"/>
    <col min="10854" max="10854" width="52" style="42" bestFit="1" customWidth="1"/>
    <col min="10855" max="10855" width="20.125" style="42" bestFit="1" customWidth="1"/>
    <col min="10856" max="10857" width="11" style="42"/>
    <col min="10858" max="10858" width="50.5" style="42" bestFit="1" customWidth="1"/>
    <col min="10859" max="10861" width="11" style="42"/>
    <col min="10862" max="10862" width="64.875" style="42" bestFit="1" customWidth="1"/>
    <col min="10863" max="10863" width="20.125" style="42" bestFit="1" customWidth="1"/>
    <col min="10864" max="10865" width="11" style="42"/>
    <col min="10866" max="10866" width="50.5" style="42" bestFit="1" customWidth="1"/>
    <col min="10867" max="10867" width="20.125" style="42" bestFit="1" customWidth="1"/>
    <col min="10868" max="10869" width="11" style="42"/>
    <col min="10870" max="10870" width="52.5" style="42" bestFit="1" customWidth="1"/>
    <col min="10871" max="10871" width="20.125" style="42" bestFit="1" customWidth="1"/>
    <col min="10872" max="10873" width="11" style="42"/>
    <col min="10874" max="10874" width="52.5" style="42" bestFit="1" customWidth="1"/>
    <col min="10875" max="10877" width="11" style="42"/>
    <col min="10878" max="10878" width="51.25" style="42" bestFit="1" customWidth="1"/>
    <col min="10879" max="10881" width="11" style="42"/>
    <col min="10882" max="10882" width="54.625" style="42" bestFit="1" customWidth="1"/>
    <col min="10883" max="10883" width="19.5" style="42" bestFit="1" customWidth="1"/>
    <col min="10884" max="10885" width="11" style="42"/>
    <col min="10886" max="10886" width="51.25" style="42" bestFit="1" customWidth="1"/>
    <col min="10887" max="10889" width="11" style="42"/>
    <col min="10890" max="10890" width="54.625" style="42" bestFit="1" customWidth="1"/>
    <col min="10891" max="10893" width="11" style="42"/>
    <col min="10894" max="10894" width="41.5" style="42" bestFit="1" customWidth="1"/>
    <col min="10895" max="10897" width="11" style="42"/>
    <col min="10898" max="10898" width="43.75" style="42" bestFit="1" customWidth="1"/>
    <col min="10899" max="10901" width="11" style="42"/>
    <col min="10902" max="10902" width="51" style="42" bestFit="1" customWidth="1"/>
    <col min="10903" max="10905" width="11" style="42"/>
    <col min="10906" max="10906" width="57.75" style="42" bestFit="1" customWidth="1"/>
    <col min="10907" max="10909" width="11" style="42"/>
    <col min="10910" max="10910" width="39.75" style="42" bestFit="1" customWidth="1"/>
    <col min="10911" max="10913" width="11" style="42"/>
    <col min="10914" max="10914" width="42.875" style="42" bestFit="1" customWidth="1"/>
    <col min="10915" max="10917" width="11" style="42"/>
    <col min="10918" max="10918" width="40" style="42" bestFit="1" customWidth="1"/>
    <col min="10919" max="10921" width="11" style="42"/>
    <col min="10922" max="10922" width="38.875" style="42" bestFit="1" customWidth="1"/>
    <col min="10923" max="10925" width="11" style="42"/>
    <col min="10926" max="10926" width="41.5" style="42" bestFit="1" customWidth="1"/>
    <col min="10927" max="10929" width="11" style="42"/>
    <col min="10930" max="10930" width="39.75" style="42" bestFit="1" customWidth="1"/>
    <col min="10931" max="10933" width="11" style="42"/>
    <col min="10934" max="10934" width="37.5" style="42" bestFit="1" customWidth="1"/>
    <col min="10935" max="10937" width="11" style="42"/>
    <col min="10938" max="10938" width="35" style="42" bestFit="1" customWidth="1"/>
    <col min="10939" max="10941" width="11" style="42"/>
    <col min="10942" max="10942" width="35.25" style="42" bestFit="1" customWidth="1"/>
    <col min="10943" max="10945" width="11" style="42"/>
    <col min="10946" max="10946" width="42.75" style="42" bestFit="1" customWidth="1"/>
    <col min="10947" max="10949" width="11" style="42"/>
    <col min="10950" max="10950" width="35" style="42" bestFit="1" customWidth="1"/>
    <col min="10951" max="10953" width="11" style="42"/>
    <col min="10954" max="10954" width="42.875" style="42" bestFit="1" customWidth="1"/>
    <col min="10955" max="10957" width="11" style="42"/>
    <col min="10958" max="10958" width="35.25" style="42" bestFit="1" customWidth="1"/>
    <col min="10959" max="10961" width="11" style="42"/>
    <col min="10962" max="10962" width="42.75" style="42" bestFit="1" customWidth="1"/>
    <col min="10963" max="10965" width="11" style="42"/>
    <col min="10966" max="10966" width="51.375" style="42" bestFit="1" customWidth="1"/>
    <col min="10967" max="10969" width="11" style="42"/>
    <col min="10970" max="10970" width="42.875" style="42" bestFit="1" customWidth="1"/>
    <col min="10971" max="10973" width="11" style="42"/>
    <col min="10974" max="10974" width="35" style="42" bestFit="1" customWidth="1"/>
    <col min="10975" max="10977" width="11" style="42"/>
    <col min="10978" max="10978" width="59.25" style="42" bestFit="1" customWidth="1"/>
    <col min="10979" max="10981" width="11" style="42"/>
    <col min="10982" max="10982" width="67.5" style="42" bestFit="1" customWidth="1"/>
    <col min="10983" max="11008" width="11" style="42"/>
    <col min="11009" max="11009" width="16.5" style="42" bestFit="1" customWidth="1"/>
    <col min="11010" max="11010" width="15.5" style="42" customWidth="1"/>
    <col min="11011" max="11011" width="28.125" style="42" customWidth="1"/>
    <col min="11012" max="11012" width="44.875" style="42" bestFit="1" customWidth="1"/>
    <col min="11013" max="11014" width="44.875" style="42" customWidth="1"/>
    <col min="11015" max="11015" width="59.5" style="42" bestFit="1" customWidth="1"/>
    <col min="11016" max="11016" width="10.5" style="42" customWidth="1"/>
    <col min="11017" max="11017" width="13.625" style="42" customWidth="1"/>
    <col min="11018" max="11018" width="19.625" style="42" customWidth="1"/>
    <col min="11019" max="11019" width="22.625" style="42" customWidth="1"/>
    <col min="11020" max="11020" width="66.5" style="42" bestFit="1" customWidth="1"/>
    <col min="11021" max="11021" width="96.5" style="42" bestFit="1" customWidth="1"/>
    <col min="11022" max="11022" width="67.25" style="42" bestFit="1" customWidth="1"/>
    <col min="11023" max="11024" width="16.125" style="42" customWidth="1"/>
    <col min="11025" max="11025" width="40.125" style="42" bestFit="1" customWidth="1"/>
    <col min="11026" max="11026" width="95.125" style="42" bestFit="1" customWidth="1"/>
    <col min="11027" max="11028" width="13.625" style="42" customWidth="1"/>
    <col min="11029" max="11029" width="25.125" style="42" bestFit="1" customWidth="1"/>
    <col min="11030" max="11030" width="63.5" style="42" customWidth="1"/>
    <col min="11031" max="11031" width="14.625" style="42" customWidth="1"/>
    <col min="11032" max="11032" width="13.625" style="42" customWidth="1"/>
    <col min="11033" max="11033" width="23.5" style="42" bestFit="1" customWidth="1"/>
    <col min="11034" max="11034" width="58.5" style="42" bestFit="1" customWidth="1"/>
    <col min="11035" max="11036" width="14.625" style="42" customWidth="1"/>
    <col min="11037" max="11037" width="27.375" style="42" bestFit="1" customWidth="1"/>
    <col min="11038" max="11038" width="57.625" style="42" bestFit="1" customWidth="1"/>
    <col min="11039" max="11039" width="12.625" style="42" customWidth="1"/>
    <col min="11040" max="11041" width="12.5" style="42" customWidth="1"/>
    <col min="11042" max="11042" width="65" style="42" bestFit="1" customWidth="1"/>
    <col min="11043" max="11043" width="13.875" style="42" customWidth="1"/>
    <col min="11044" max="11045" width="12.125" style="42" customWidth="1"/>
    <col min="11046" max="11046" width="65" style="42" bestFit="1" customWidth="1"/>
    <col min="11047" max="11049" width="11" style="42"/>
    <col min="11050" max="11050" width="67.125" style="42" bestFit="1" customWidth="1"/>
    <col min="11051" max="11053" width="11" style="42"/>
    <col min="11054" max="11054" width="59.625" style="42" bestFit="1" customWidth="1"/>
    <col min="11055" max="11055" width="17.75" style="42" bestFit="1" customWidth="1"/>
    <col min="11056" max="11057" width="11" style="42"/>
    <col min="11058" max="11058" width="59.625" style="42" bestFit="1" customWidth="1"/>
    <col min="11059" max="11059" width="19" style="42" bestFit="1" customWidth="1"/>
    <col min="11060" max="11061" width="11" style="42"/>
    <col min="11062" max="11062" width="67.125" style="42" bestFit="1" customWidth="1"/>
    <col min="11063" max="11063" width="20.125" style="42" bestFit="1" customWidth="1"/>
    <col min="11064" max="11065" width="11" style="42"/>
    <col min="11066" max="11066" width="59.625" style="42" bestFit="1" customWidth="1"/>
    <col min="11067" max="11069" width="11" style="42"/>
    <col min="11070" max="11070" width="67.125" style="42" bestFit="1" customWidth="1"/>
    <col min="11071" max="11071" width="20.125" style="42" bestFit="1" customWidth="1"/>
    <col min="11072" max="11073" width="11" style="42"/>
    <col min="11074" max="11074" width="62.75" style="42" bestFit="1" customWidth="1"/>
    <col min="11075" max="11077" width="11" style="42"/>
    <col min="11078" max="11078" width="64.75" style="42" bestFit="1" customWidth="1"/>
    <col min="11079" max="11081" width="11" style="42"/>
    <col min="11082" max="11082" width="51.375" style="42" bestFit="1" customWidth="1"/>
    <col min="11083" max="11085" width="11" style="42"/>
    <col min="11086" max="11086" width="50.5" style="42" bestFit="1" customWidth="1"/>
    <col min="11087" max="11089" width="11" style="42"/>
    <col min="11090" max="11090" width="64.75" style="42" bestFit="1" customWidth="1"/>
    <col min="11091" max="11093" width="11" style="42"/>
    <col min="11094" max="11094" width="51.125" style="42" bestFit="1" customWidth="1"/>
    <col min="11095" max="11097" width="11" style="42"/>
    <col min="11098" max="11098" width="52" style="42" bestFit="1" customWidth="1"/>
    <col min="11099" max="11101" width="11" style="42"/>
    <col min="11102" max="11102" width="51" style="42" bestFit="1" customWidth="1"/>
    <col min="11103" max="11103" width="20.125" style="42" bestFit="1" customWidth="1"/>
    <col min="11104" max="11105" width="11" style="42"/>
    <col min="11106" max="11106" width="62.75" style="42" bestFit="1" customWidth="1"/>
    <col min="11107" max="11109" width="11" style="42"/>
    <col min="11110" max="11110" width="52" style="42" bestFit="1" customWidth="1"/>
    <col min="11111" max="11111" width="20.125" style="42" bestFit="1" customWidth="1"/>
    <col min="11112" max="11113" width="11" style="42"/>
    <col min="11114" max="11114" width="50.5" style="42" bestFit="1" customWidth="1"/>
    <col min="11115" max="11117" width="11" style="42"/>
    <col min="11118" max="11118" width="64.875" style="42" bestFit="1" customWidth="1"/>
    <col min="11119" max="11119" width="20.125" style="42" bestFit="1" customWidth="1"/>
    <col min="11120" max="11121" width="11" style="42"/>
    <col min="11122" max="11122" width="50.5" style="42" bestFit="1" customWidth="1"/>
    <col min="11123" max="11123" width="20.125" style="42" bestFit="1" customWidth="1"/>
    <col min="11124" max="11125" width="11" style="42"/>
    <col min="11126" max="11126" width="52.5" style="42" bestFit="1" customWidth="1"/>
    <col min="11127" max="11127" width="20.125" style="42" bestFit="1" customWidth="1"/>
    <col min="11128" max="11129" width="11" style="42"/>
    <col min="11130" max="11130" width="52.5" style="42" bestFit="1" customWidth="1"/>
    <col min="11131" max="11133" width="11" style="42"/>
    <col min="11134" max="11134" width="51.25" style="42" bestFit="1" customWidth="1"/>
    <col min="11135" max="11137" width="11" style="42"/>
    <col min="11138" max="11138" width="54.625" style="42" bestFit="1" customWidth="1"/>
    <col min="11139" max="11139" width="19.5" style="42" bestFit="1" customWidth="1"/>
    <col min="11140" max="11141" width="11" style="42"/>
    <col min="11142" max="11142" width="51.25" style="42" bestFit="1" customWidth="1"/>
    <col min="11143" max="11145" width="11" style="42"/>
    <col min="11146" max="11146" width="54.625" style="42" bestFit="1" customWidth="1"/>
    <col min="11147" max="11149" width="11" style="42"/>
    <col min="11150" max="11150" width="41.5" style="42" bestFit="1" customWidth="1"/>
    <col min="11151" max="11153" width="11" style="42"/>
    <col min="11154" max="11154" width="43.75" style="42" bestFit="1" customWidth="1"/>
    <col min="11155" max="11157" width="11" style="42"/>
    <col min="11158" max="11158" width="51" style="42" bestFit="1" customWidth="1"/>
    <col min="11159" max="11161" width="11" style="42"/>
    <col min="11162" max="11162" width="57.75" style="42" bestFit="1" customWidth="1"/>
    <col min="11163" max="11165" width="11" style="42"/>
    <col min="11166" max="11166" width="39.75" style="42" bestFit="1" customWidth="1"/>
    <col min="11167" max="11169" width="11" style="42"/>
    <col min="11170" max="11170" width="42.875" style="42" bestFit="1" customWidth="1"/>
    <col min="11171" max="11173" width="11" style="42"/>
    <col min="11174" max="11174" width="40" style="42" bestFit="1" customWidth="1"/>
    <col min="11175" max="11177" width="11" style="42"/>
    <col min="11178" max="11178" width="38.875" style="42" bestFit="1" customWidth="1"/>
    <col min="11179" max="11181" width="11" style="42"/>
    <col min="11182" max="11182" width="41.5" style="42" bestFit="1" customWidth="1"/>
    <col min="11183" max="11185" width="11" style="42"/>
    <col min="11186" max="11186" width="39.75" style="42" bestFit="1" customWidth="1"/>
    <col min="11187" max="11189" width="11" style="42"/>
    <col min="11190" max="11190" width="37.5" style="42" bestFit="1" customWidth="1"/>
    <col min="11191" max="11193" width="11" style="42"/>
    <col min="11194" max="11194" width="35" style="42" bestFit="1" customWidth="1"/>
    <col min="11195" max="11197" width="11" style="42"/>
    <col min="11198" max="11198" width="35.25" style="42" bestFit="1" customWidth="1"/>
    <col min="11199" max="11201" width="11" style="42"/>
    <col min="11202" max="11202" width="42.75" style="42" bestFit="1" customWidth="1"/>
    <col min="11203" max="11205" width="11" style="42"/>
    <col min="11206" max="11206" width="35" style="42" bestFit="1" customWidth="1"/>
    <col min="11207" max="11209" width="11" style="42"/>
    <col min="11210" max="11210" width="42.875" style="42" bestFit="1" customWidth="1"/>
    <col min="11211" max="11213" width="11" style="42"/>
    <col min="11214" max="11214" width="35.25" style="42" bestFit="1" customWidth="1"/>
    <col min="11215" max="11217" width="11" style="42"/>
    <col min="11218" max="11218" width="42.75" style="42" bestFit="1" customWidth="1"/>
    <col min="11219" max="11221" width="11" style="42"/>
    <col min="11222" max="11222" width="51.375" style="42" bestFit="1" customWidth="1"/>
    <col min="11223" max="11225" width="11" style="42"/>
    <col min="11226" max="11226" width="42.875" style="42" bestFit="1" customWidth="1"/>
    <col min="11227" max="11229" width="11" style="42"/>
    <col min="11230" max="11230" width="35" style="42" bestFit="1" customWidth="1"/>
    <col min="11231" max="11233" width="11" style="42"/>
    <col min="11234" max="11234" width="59.25" style="42" bestFit="1" customWidth="1"/>
    <col min="11235" max="11237" width="11" style="42"/>
    <col min="11238" max="11238" width="67.5" style="42" bestFit="1" customWidth="1"/>
    <col min="11239" max="11264" width="11" style="42"/>
    <col min="11265" max="11265" width="16.5" style="42" bestFit="1" customWidth="1"/>
    <col min="11266" max="11266" width="15.5" style="42" customWidth="1"/>
    <col min="11267" max="11267" width="28.125" style="42" customWidth="1"/>
    <col min="11268" max="11268" width="44.875" style="42" bestFit="1" customWidth="1"/>
    <col min="11269" max="11270" width="44.875" style="42" customWidth="1"/>
    <col min="11271" max="11271" width="59.5" style="42" bestFit="1" customWidth="1"/>
    <col min="11272" max="11272" width="10.5" style="42" customWidth="1"/>
    <col min="11273" max="11273" width="13.625" style="42" customWidth="1"/>
    <col min="11274" max="11274" width="19.625" style="42" customWidth="1"/>
    <col min="11275" max="11275" width="22.625" style="42" customWidth="1"/>
    <col min="11276" max="11276" width="66.5" style="42" bestFit="1" customWidth="1"/>
    <col min="11277" max="11277" width="96.5" style="42" bestFit="1" customWidth="1"/>
    <col min="11278" max="11278" width="67.25" style="42" bestFit="1" customWidth="1"/>
    <col min="11279" max="11280" width="16.125" style="42" customWidth="1"/>
    <col min="11281" max="11281" width="40.125" style="42" bestFit="1" customWidth="1"/>
    <col min="11282" max="11282" width="95.125" style="42" bestFit="1" customWidth="1"/>
    <col min="11283" max="11284" width="13.625" style="42" customWidth="1"/>
    <col min="11285" max="11285" width="25.125" style="42" bestFit="1" customWidth="1"/>
    <col min="11286" max="11286" width="63.5" style="42" customWidth="1"/>
    <col min="11287" max="11287" width="14.625" style="42" customWidth="1"/>
    <col min="11288" max="11288" width="13.625" style="42" customWidth="1"/>
    <col min="11289" max="11289" width="23.5" style="42" bestFit="1" customWidth="1"/>
    <col min="11290" max="11290" width="58.5" style="42" bestFit="1" customWidth="1"/>
    <col min="11291" max="11292" width="14.625" style="42" customWidth="1"/>
    <col min="11293" max="11293" width="27.375" style="42" bestFit="1" customWidth="1"/>
    <col min="11294" max="11294" width="57.625" style="42" bestFit="1" customWidth="1"/>
    <col min="11295" max="11295" width="12.625" style="42" customWidth="1"/>
    <col min="11296" max="11297" width="12.5" style="42" customWidth="1"/>
    <col min="11298" max="11298" width="65" style="42" bestFit="1" customWidth="1"/>
    <col min="11299" max="11299" width="13.875" style="42" customWidth="1"/>
    <col min="11300" max="11301" width="12.125" style="42" customWidth="1"/>
    <col min="11302" max="11302" width="65" style="42" bestFit="1" customWidth="1"/>
    <col min="11303" max="11305" width="11" style="42"/>
    <col min="11306" max="11306" width="67.125" style="42" bestFit="1" customWidth="1"/>
    <col min="11307" max="11309" width="11" style="42"/>
    <col min="11310" max="11310" width="59.625" style="42" bestFit="1" customWidth="1"/>
    <col min="11311" max="11311" width="17.75" style="42" bestFit="1" customWidth="1"/>
    <col min="11312" max="11313" width="11" style="42"/>
    <col min="11314" max="11314" width="59.625" style="42" bestFit="1" customWidth="1"/>
    <col min="11315" max="11315" width="19" style="42" bestFit="1" customWidth="1"/>
    <col min="11316" max="11317" width="11" style="42"/>
    <col min="11318" max="11318" width="67.125" style="42" bestFit="1" customWidth="1"/>
    <col min="11319" max="11319" width="20.125" style="42" bestFit="1" customWidth="1"/>
    <col min="11320" max="11321" width="11" style="42"/>
    <col min="11322" max="11322" width="59.625" style="42" bestFit="1" customWidth="1"/>
    <col min="11323" max="11325" width="11" style="42"/>
    <col min="11326" max="11326" width="67.125" style="42" bestFit="1" customWidth="1"/>
    <col min="11327" max="11327" width="20.125" style="42" bestFit="1" customWidth="1"/>
    <col min="11328" max="11329" width="11" style="42"/>
    <col min="11330" max="11330" width="62.75" style="42" bestFit="1" customWidth="1"/>
    <col min="11331" max="11333" width="11" style="42"/>
    <col min="11334" max="11334" width="64.75" style="42" bestFit="1" customWidth="1"/>
    <col min="11335" max="11337" width="11" style="42"/>
    <col min="11338" max="11338" width="51.375" style="42" bestFit="1" customWidth="1"/>
    <col min="11339" max="11341" width="11" style="42"/>
    <col min="11342" max="11342" width="50.5" style="42" bestFit="1" customWidth="1"/>
    <col min="11343" max="11345" width="11" style="42"/>
    <col min="11346" max="11346" width="64.75" style="42" bestFit="1" customWidth="1"/>
    <col min="11347" max="11349" width="11" style="42"/>
    <col min="11350" max="11350" width="51.125" style="42" bestFit="1" customWidth="1"/>
    <col min="11351" max="11353" width="11" style="42"/>
    <col min="11354" max="11354" width="52" style="42" bestFit="1" customWidth="1"/>
    <col min="11355" max="11357" width="11" style="42"/>
    <col min="11358" max="11358" width="51" style="42" bestFit="1" customWidth="1"/>
    <col min="11359" max="11359" width="20.125" style="42" bestFit="1" customWidth="1"/>
    <col min="11360" max="11361" width="11" style="42"/>
    <col min="11362" max="11362" width="62.75" style="42" bestFit="1" customWidth="1"/>
    <col min="11363" max="11365" width="11" style="42"/>
    <col min="11366" max="11366" width="52" style="42" bestFit="1" customWidth="1"/>
    <col min="11367" max="11367" width="20.125" style="42" bestFit="1" customWidth="1"/>
    <col min="11368" max="11369" width="11" style="42"/>
    <col min="11370" max="11370" width="50.5" style="42" bestFit="1" customWidth="1"/>
    <col min="11371" max="11373" width="11" style="42"/>
    <col min="11374" max="11374" width="64.875" style="42" bestFit="1" customWidth="1"/>
    <col min="11375" max="11375" width="20.125" style="42" bestFit="1" customWidth="1"/>
    <col min="11376" max="11377" width="11" style="42"/>
    <col min="11378" max="11378" width="50.5" style="42" bestFit="1" customWidth="1"/>
    <col min="11379" max="11379" width="20.125" style="42" bestFit="1" customWidth="1"/>
    <col min="11380" max="11381" width="11" style="42"/>
    <col min="11382" max="11382" width="52.5" style="42" bestFit="1" customWidth="1"/>
    <col min="11383" max="11383" width="20.125" style="42" bestFit="1" customWidth="1"/>
    <col min="11384" max="11385" width="11" style="42"/>
    <col min="11386" max="11386" width="52.5" style="42" bestFit="1" customWidth="1"/>
    <col min="11387" max="11389" width="11" style="42"/>
    <col min="11390" max="11390" width="51.25" style="42" bestFit="1" customWidth="1"/>
    <col min="11391" max="11393" width="11" style="42"/>
    <col min="11394" max="11394" width="54.625" style="42" bestFit="1" customWidth="1"/>
    <col min="11395" max="11395" width="19.5" style="42" bestFit="1" customWidth="1"/>
    <col min="11396" max="11397" width="11" style="42"/>
    <col min="11398" max="11398" width="51.25" style="42" bestFit="1" customWidth="1"/>
    <col min="11399" max="11401" width="11" style="42"/>
    <col min="11402" max="11402" width="54.625" style="42" bestFit="1" customWidth="1"/>
    <col min="11403" max="11405" width="11" style="42"/>
    <col min="11406" max="11406" width="41.5" style="42" bestFit="1" customWidth="1"/>
    <col min="11407" max="11409" width="11" style="42"/>
    <col min="11410" max="11410" width="43.75" style="42" bestFit="1" customWidth="1"/>
    <col min="11411" max="11413" width="11" style="42"/>
    <col min="11414" max="11414" width="51" style="42" bestFit="1" customWidth="1"/>
    <col min="11415" max="11417" width="11" style="42"/>
    <col min="11418" max="11418" width="57.75" style="42" bestFit="1" customWidth="1"/>
    <col min="11419" max="11421" width="11" style="42"/>
    <col min="11422" max="11422" width="39.75" style="42" bestFit="1" customWidth="1"/>
    <col min="11423" max="11425" width="11" style="42"/>
    <col min="11426" max="11426" width="42.875" style="42" bestFit="1" customWidth="1"/>
    <col min="11427" max="11429" width="11" style="42"/>
    <col min="11430" max="11430" width="40" style="42" bestFit="1" customWidth="1"/>
    <col min="11431" max="11433" width="11" style="42"/>
    <col min="11434" max="11434" width="38.875" style="42" bestFit="1" customWidth="1"/>
    <col min="11435" max="11437" width="11" style="42"/>
    <col min="11438" max="11438" width="41.5" style="42" bestFit="1" customWidth="1"/>
    <col min="11439" max="11441" width="11" style="42"/>
    <col min="11442" max="11442" width="39.75" style="42" bestFit="1" customWidth="1"/>
    <col min="11443" max="11445" width="11" style="42"/>
    <col min="11446" max="11446" width="37.5" style="42" bestFit="1" customWidth="1"/>
    <col min="11447" max="11449" width="11" style="42"/>
    <col min="11450" max="11450" width="35" style="42" bestFit="1" customWidth="1"/>
    <col min="11451" max="11453" width="11" style="42"/>
    <col min="11454" max="11454" width="35.25" style="42" bestFit="1" customWidth="1"/>
    <col min="11455" max="11457" width="11" style="42"/>
    <col min="11458" max="11458" width="42.75" style="42" bestFit="1" customWidth="1"/>
    <col min="11459" max="11461" width="11" style="42"/>
    <col min="11462" max="11462" width="35" style="42" bestFit="1" customWidth="1"/>
    <col min="11463" max="11465" width="11" style="42"/>
    <col min="11466" max="11466" width="42.875" style="42" bestFit="1" customWidth="1"/>
    <col min="11467" max="11469" width="11" style="42"/>
    <col min="11470" max="11470" width="35.25" style="42" bestFit="1" customWidth="1"/>
    <col min="11471" max="11473" width="11" style="42"/>
    <col min="11474" max="11474" width="42.75" style="42" bestFit="1" customWidth="1"/>
    <col min="11475" max="11477" width="11" style="42"/>
    <col min="11478" max="11478" width="51.375" style="42" bestFit="1" customWidth="1"/>
    <col min="11479" max="11481" width="11" style="42"/>
    <col min="11482" max="11482" width="42.875" style="42" bestFit="1" customWidth="1"/>
    <col min="11483" max="11485" width="11" style="42"/>
    <col min="11486" max="11486" width="35" style="42" bestFit="1" customWidth="1"/>
    <col min="11487" max="11489" width="11" style="42"/>
    <col min="11490" max="11490" width="59.25" style="42" bestFit="1" customWidth="1"/>
    <col min="11491" max="11493" width="11" style="42"/>
    <col min="11494" max="11494" width="67.5" style="42" bestFit="1" customWidth="1"/>
    <col min="11495" max="11520" width="11" style="42"/>
    <col min="11521" max="11521" width="16.5" style="42" bestFit="1" customWidth="1"/>
    <col min="11522" max="11522" width="15.5" style="42" customWidth="1"/>
    <col min="11523" max="11523" width="28.125" style="42" customWidth="1"/>
    <col min="11524" max="11524" width="44.875" style="42" bestFit="1" customWidth="1"/>
    <col min="11525" max="11526" width="44.875" style="42" customWidth="1"/>
    <col min="11527" max="11527" width="59.5" style="42" bestFit="1" customWidth="1"/>
    <col min="11528" max="11528" width="10.5" style="42" customWidth="1"/>
    <col min="11529" max="11529" width="13.625" style="42" customWidth="1"/>
    <col min="11530" max="11530" width="19.625" style="42" customWidth="1"/>
    <col min="11531" max="11531" width="22.625" style="42" customWidth="1"/>
    <col min="11532" max="11532" width="66.5" style="42" bestFit="1" customWidth="1"/>
    <col min="11533" max="11533" width="96.5" style="42" bestFit="1" customWidth="1"/>
    <col min="11534" max="11534" width="67.25" style="42" bestFit="1" customWidth="1"/>
    <col min="11535" max="11536" width="16.125" style="42" customWidth="1"/>
    <col min="11537" max="11537" width="40.125" style="42" bestFit="1" customWidth="1"/>
    <col min="11538" max="11538" width="95.125" style="42" bestFit="1" customWidth="1"/>
    <col min="11539" max="11540" width="13.625" style="42" customWidth="1"/>
    <col min="11541" max="11541" width="25.125" style="42" bestFit="1" customWidth="1"/>
    <col min="11542" max="11542" width="63.5" style="42" customWidth="1"/>
    <col min="11543" max="11543" width="14.625" style="42" customWidth="1"/>
    <col min="11544" max="11544" width="13.625" style="42" customWidth="1"/>
    <col min="11545" max="11545" width="23.5" style="42" bestFit="1" customWidth="1"/>
    <col min="11546" max="11546" width="58.5" style="42" bestFit="1" customWidth="1"/>
    <col min="11547" max="11548" width="14.625" style="42" customWidth="1"/>
    <col min="11549" max="11549" width="27.375" style="42" bestFit="1" customWidth="1"/>
    <col min="11550" max="11550" width="57.625" style="42" bestFit="1" customWidth="1"/>
    <col min="11551" max="11551" width="12.625" style="42" customWidth="1"/>
    <col min="11552" max="11553" width="12.5" style="42" customWidth="1"/>
    <col min="11554" max="11554" width="65" style="42" bestFit="1" customWidth="1"/>
    <col min="11555" max="11555" width="13.875" style="42" customWidth="1"/>
    <col min="11556" max="11557" width="12.125" style="42" customWidth="1"/>
    <col min="11558" max="11558" width="65" style="42" bestFit="1" customWidth="1"/>
    <col min="11559" max="11561" width="11" style="42"/>
    <col min="11562" max="11562" width="67.125" style="42" bestFit="1" customWidth="1"/>
    <col min="11563" max="11565" width="11" style="42"/>
    <col min="11566" max="11566" width="59.625" style="42" bestFit="1" customWidth="1"/>
    <col min="11567" max="11567" width="17.75" style="42" bestFit="1" customWidth="1"/>
    <col min="11568" max="11569" width="11" style="42"/>
    <col min="11570" max="11570" width="59.625" style="42" bestFit="1" customWidth="1"/>
    <col min="11571" max="11571" width="19" style="42" bestFit="1" customWidth="1"/>
    <col min="11572" max="11573" width="11" style="42"/>
    <col min="11574" max="11574" width="67.125" style="42" bestFit="1" customWidth="1"/>
    <col min="11575" max="11575" width="20.125" style="42" bestFit="1" customWidth="1"/>
    <col min="11576" max="11577" width="11" style="42"/>
    <col min="11578" max="11578" width="59.625" style="42" bestFit="1" customWidth="1"/>
    <col min="11579" max="11581" width="11" style="42"/>
    <col min="11582" max="11582" width="67.125" style="42" bestFit="1" customWidth="1"/>
    <col min="11583" max="11583" width="20.125" style="42" bestFit="1" customWidth="1"/>
    <col min="11584" max="11585" width="11" style="42"/>
    <col min="11586" max="11586" width="62.75" style="42" bestFit="1" customWidth="1"/>
    <col min="11587" max="11589" width="11" style="42"/>
    <col min="11590" max="11590" width="64.75" style="42" bestFit="1" customWidth="1"/>
    <col min="11591" max="11593" width="11" style="42"/>
    <col min="11594" max="11594" width="51.375" style="42" bestFit="1" customWidth="1"/>
    <col min="11595" max="11597" width="11" style="42"/>
    <col min="11598" max="11598" width="50.5" style="42" bestFit="1" customWidth="1"/>
    <col min="11599" max="11601" width="11" style="42"/>
    <col min="11602" max="11602" width="64.75" style="42" bestFit="1" customWidth="1"/>
    <col min="11603" max="11605" width="11" style="42"/>
    <col min="11606" max="11606" width="51.125" style="42" bestFit="1" customWidth="1"/>
    <col min="11607" max="11609" width="11" style="42"/>
    <col min="11610" max="11610" width="52" style="42" bestFit="1" customWidth="1"/>
    <col min="11611" max="11613" width="11" style="42"/>
    <col min="11614" max="11614" width="51" style="42" bestFit="1" customWidth="1"/>
    <col min="11615" max="11615" width="20.125" style="42" bestFit="1" customWidth="1"/>
    <col min="11616" max="11617" width="11" style="42"/>
    <col min="11618" max="11618" width="62.75" style="42" bestFit="1" customWidth="1"/>
    <col min="11619" max="11621" width="11" style="42"/>
    <col min="11622" max="11622" width="52" style="42" bestFit="1" customWidth="1"/>
    <col min="11623" max="11623" width="20.125" style="42" bestFit="1" customWidth="1"/>
    <col min="11624" max="11625" width="11" style="42"/>
    <col min="11626" max="11626" width="50.5" style="42" bestFit="1" customWidth="1"/>
    <col min="11627" max="11629" width="11" style="42"/>
    <col min="11630" max="11630" width="64.875" style="42" bestFit="1" customWidth="1"/>
    <col min="11631" max="11631" width="20.125" style="42" bestFit="1" customWidth="1"/>
    <col min="11632" max="11633" width="11" style="42"/>
    <col min="11634" max="11634" width="50.5" style="42" bestFit="1" customWidth="1"/>
    <col min="11635" max="11635" width="20.125" style="42" bestFit="1" customWidth="1"/>
    <col min="11636" max="11637" width="11" style="42"/>
    <col min="11638" max="11638" width="52.5" style="42" bestFit="1" customWidth="1"/>
    <col min="11639" max="11639" width="20.125" style="42" bestFit="1" customWidth="1"/>
    <col min="11640" max="11641" width="11" style="42"/>
    <col min="11642" max="11642" width="52.5" style="42" bestFit="1" customWidth="1"/>
    <col min="11643" max="11645" width="11" style="42"/>
    <col min="11646" max="11646" width="51.25" style="42" bestFit="1" customWidth="1"/>
    <col min="11647" max="11649" width="11" style="42"/>
    <col min="11650" max="11650" width="54.625" style="42" bestFit="1" customWidth="1"/>
    <col min="11651" max="11651" width="19.5" style="42" bestFit="1" customWidth="1"/>
    <col min="11652" max="11653" width="11" style="42"/>
    <col min="11654" max="11654" width="51.25" style="42" bestFit="1" customWidth="1"/>
    <col min="11655" max="11657" width="11" style="42"/>
    <col min="11658" max="11658" width="54.625" style="42" bestFit="1" customWidth="1"/>
    <col min="11659" max="11661" width="11" style="42"/>
    <col min="11662" max="11662" width="41.5" style="42" bestFit="1" customWidth="1"/>
    <col min="11663" max="11665" width="11" style="42"/>
    <col min="11666" max="11666" width="43.75" style="42" bestFit="1" customWidth="1"/>
    <col min="11667" max="11669" width="11" style="42"/>
    <col min="11670" max="11670" width="51" style="42" bestFit="1" customWidth="1"/>
    <col min="11671" max="11673" width="11" style="42"/>
    <col min="11674" max="11674" width="57.75" style="42" bestFit="1" customWidth="1"/>
    <col min="11675" max="11677" width="11" style="42"/>
    <col min="11678" max="11678" width="39.75" style="42" bestFit="1" customWidth="1"/>
    <col min="11679" max="11681" width="11" style="42"/>
    <col min="11682" max="11682" width="42.875" style="42" bestFit="1" customWidth="1"/>
    <col min="11683" max="11685" width="11" style="42"/>
    <col min="11686" max="11686" width="40" style="42" bestFit="1" customWidth="1"/>
    <col min="11687" max="11689" width="11" style="42"/>
    <col min="11690" max="11690" width="38.875" style="42" bestFit="1" customWidth="1"/>
    <col min="11691" max="11693" width="11" style="42"/>
    <col min="11694" max="11694" width="41.5" style="42" bestFit="1" customWidth="1"/>
    <col min="11695" max="11697" width="11" style="42"/>
    <col min="11698" max="11698" width="39.75" style="42" bestFit="1" customWidth="1"/>
    <col min="11699" max="11701" width="11" style="42"/>
    <col min="11702" max="11702" width="37.5" style="42" bestFit="1" customWidth="1"/>
    <col min="11703" max="11705" width="11" style="42"/>
    <col min="11706" max="11706" width="35" style="42" bestFit="1" customWidth="1"/>
    <col min="11707" max="11709" width="11" style="42"/>
    <col min="11710" max="11710" width="35.25" style="42" bestFit="1" customWidth="1"/>
    <col min="11711" max="11713" width="11" style="42"/>
    <col min="11714" max="11714" width="42.75" style="42" bestFit="1" customWidth="1"/>
    <col min="11715" max="11717" width="11" style="42"/>
    <col min="11718" max="11718" width="35" style="42" bestFit="1" customWidth="1"/>
    <col min="11719" max="11721" width="11" style="42"/>
    <col min="11722" max="11722" width="42.875" style="42" bestFit="1" customWidth="1"/>
    <col min="11723" max="11725" width="11" style="42"/>
    <col min="11726" max="11726" width="35.25" style="42" bestFit="1" customWidth="1"/>
    <col min="11727" max="11729" width="11" style="42"/>
    <col min="11730" max="11730" width="42.75" style="42" bestFit="1" customWidth="1"/>
    <col min="11731" max="11733" width="11" style="42"/>
    <col min="11734" max="11734" width="51.375" style="42" bestFit="1" customWidth="1"/>
    <col min="11735" max="11737" width="11" style="42"/>
    <col min="11738" max="11738" width="42.875" style="42" bestFit="1" customWidth="1"/>
    <col min="11739" max="11741" width="11" style="42"/>
    <col min="11742" max="11742" width="35" style="42" bestFit="1" customWidth="1"/>
    <col min="11743" max="11745" width="11" style="42"/>
    <col min="11746" max="11746" width="59.25" style="42" bestFit="1" customWidth="1"/>
    <col min="11747" max="11749" width="11" style="42"/>
    <col min="11750" max="11750" width="67.5" style="42" bestFit="1" customWidth="1"/>
    <col min="11751" max="11776" width="11" style="42"/>
    <col min="11777" max="11777" width="16.5" style="42" bestFit="1" customWidth="1"/>
    <col min="11778" max="11778" width="15.5" style="42" customWidth="1"/>
    <col min="11779" max="11779" width="28.125" style="42" customWidth="1"/>
    <col min="11780" max="11780" width="44.875" style="42" bestFit="1" customWidth="1"/>
    <col min="11781" max="11782" width="44.875" style="42" customWidth="1"/>
    <col min="11783" max="11783" width="59.5" style="42" bestFit="1" customWidth="1"/>
    <col min="11784" max="11784" width="10.5" style="42" customWidth="1"/>
    <col min="11785" max="11785" width="13.625" style="42" customWidth="1"/>
    <col min="11786" max="11786" width="19.625" style="42" customWidth="1"/>
    <col min="11787" max="11787" width="22.625" style="42" customWidth="1"/>
    <col min="11788" max="11788" width="66.5" style="42" bestFit="1" customWidth="1"/>
    <col min="11789" max="11789" width="96.5" style="42" bestFit="1" customWidth="1"/>
    <col min="11790" max="11790" width="67.25" style="42" bestFit="1" customWidth="1"/>
    <col min="11791" max="11792" width="16.125" style="42" customWidth="1"/>
    <col min="11793" max="11793" width="40.125" style="42" bestFit="1" customWidth="1"/>
    <col min="11794" max="11794" width="95.125" style="42" bestFit="1" customWidth="1"/>
    <col min="11795" max="11796" width="13.625" style="42" customWidth="1"/>
    <col min="11797" max="11797" width="25.125" style="42" bestFit="1" customWidth="1"/>
    <col min="11798" max="11798" width="63.5" style="42" customWidth="1"/>
    <col min="11799" max="11799" width="14.625" style="42" customWidth="1"/>
    <col min="11800" max="11800" width="13.625" style="42" customWidth="1"/>
    <col min="11801" max="11801" width="23.5" style="42" bestFit="1" customWidth="1"/>
    <col min="11802" max="11802" width="58.5" style="42" bestFit="1" customWidth="1"/>
    <col min="11803" max="11804" width="14.625" style="42" customWidth="1"/>
    <col min="11805" max="11805" width="27.375" style="42" bestFit="1" customWidth="1"/>
    <col min="11806" max="11806" width="57.625" style="42" bestFit="1" customWidth="1"/>
    <col min="11807" max="11807" width="12.625" style="42" customWidth="1"/>
    <col min="11808" max="11809" width="12.5" style="42" customWidth="1"/>
    <col min="11810" max="11810" width="65" style="42" bestFit="1" customWidth="1"/>
    <col min="11811" max="11811" width="13.875" style="42" customWidth="1"/>
    <col min="11812" max="11813" width="12.125" style="42" customWidth="1"/>
    <col min="11814" max="11814" width="65" style="42" bestFit="1" customWidth="1"/>
    <col min="11815" max="11817" width="11" style="42"/>
    <col min="11818" max="11818" width="67.125" style="42" bestFit="1" customWidth="1"/>
    <col min="11819" max="11821" width="11" style="42"/>
    <col min="11822" max="11822" width="59.625" style="42" bestFit="1" customWidth="1"/>
    <col min="11823" max="11823" width="17.75" style="42" bestFit="1" customWidth="1"/>
    <col min="11824" max="11825" width="11" style="42"/>
    <col min="11826" max="11826" width="59.625" style="42" bestFit="1" customWidth="1"/>
    <col min="11827" max="11827" width="19" style="42" bestFit="1" customWidth="1"/>
    <col min="11828" max="11829" width="11" style="42"/>
    <col min="11830" max="11830" width="67.125" style="42" bestFit="1" customWidth="1"/>
    <col min="11831" max="11831" width="20.125" style="42" bestFit="1" customWidth="1"/>
    <col min="11832" max="11833" width="11" style="42"/>
    <col min="11834" max="11834" width="59.625" style="42" bestFit="1" customWidth="1"/>
    <col min="11835" max="11837" width="11" style="42"/>
    <col min="11838" max="11838" width="67.125" style="42" bestFit="1" customWidth="1"/>
    <col min="11839" max="11839" width="20.125" style="42" bestFit="1" customWidth="1"/>
    <col min="11840" max="11841" width="11" style="42"/>
    <col min="11842" max="11842" width="62.75" style="42" bestFit="1" customWidth="1"/>
    <col min="11843" max="11845" width="11" style="42"/>
    <col min="11846" max="11846" width="64.75" style="42" bestFit="1" customWidth="1"/>
    <col min="11847" max="11849" width="11" style="42"/>
    <col min="11850" max="11850" width="51.375" style="42" bestFit="1" customWidth="1"/>
    <col min="11851" max="11853" width="11" style="42"/>
    <col min="11854" max="11854" width="50.5" style="42" bestFit="1" customWidth="1"/>
    <col min="11855" max="11857" width="11" style="42"/>
    <col min="11858" max="11858" width="64.75" style="42" bestFit="1" customWidth="1"/>
    <col min="11859" max="11861" width="11" style="42"/>
    <col min="11862" max="11862" width="51.125" style="42" bestFit="1" customWidth="1"/>
    <col min="11863" max="11865" width="11" style="42"/>
    <col min="11866" max="11866" width="52" style="42" bestFit="1" customWidth="1"/>
    <col min="11867" max="11869" width="11" style="42"/>
    <col min="11870" max="11870" width="51" style="42" bestFit="1" customWidth="1"/>
    <col min="11871" max="11871" width="20.125" style="42" bestFit="1" customWidth="1"/>
    <col min="11872" max="11873" width="11" style="42"/>
    <col min="11874" max="11874" width="62.75" style="42" bestFit="1" customWidth="1"/>
    <col min="11875" max="11877" width="11" style="42"/>
    <col min="11878" max="11878" width="52" style="42" bestFit="1" customWidth="1"/>
    <col min="11879" max="11879" width="20.125" style="42" bestFit="1" customWidth="1"/>
    <col min="11880" max="11881" width="11" style="42"/>
    <col min="11882" max="11882" width="50.5" style="42" bestFit="1" customWidth="1"/>
    <col min="11883" max="11885" width="11" style="42"/>
    <col min="11886" max="11886" width="64.875" style="42" bestFit="1" customWidth="1"/>
    <col min="11887" max="11887" width="20.125" style="42" bestFit="1" customWidth="1"/>
    <col min="11888" max="11889" width="11" style="42"/>
    <col min="11890" max="11890" width="50.5" style="42" bestFit="1" customWidth="1"/>
    <col min="11891" max="11891" width="20.125" style="42" bestFit="1" customWidth="1"/>
    <col min="11892" max="11893" width="11" style="42"/>
    <col min="11894" max="11894" width="52.5" style="42" bestFit="1" customWidth="1"/>
    <col min="11895" max="11895" width="20.125" style="42" bestFit="1" customWidth="1"/>
    <col min="11896" max="11897" width="11" style="42"/>
    <col min="11898" max="11898" width="52.5" style="42" bestFit="1" customWidth="1"/>
    <col min="11899" max="11901" width="11" style="42"/>
    <col min="11902" max="11902" width="51.25" style="42" bestFit="1" customWidth="1"/>
    <col min="11903" max="11905" width="11" style="42"/>
    <col min="11906" max="11906" width="54.625" style="42" bestFit="1" customWidth="1"/>
    <col min="11907" max="11907" width="19.5" style="42" bestFit="1" customWidth="1"/>
    <col min="11908" max="11909" width="11" style="42"/>
    <col min="11910" max="11910" width="51.25" style="42" bestFit="1" customWidth="1"/>
    <col min="11911" max="11913" width="11" style="42"/>
    <col min="11914" max="11914" width="54.625" style="42" bestFit="1" customWidth="1"/>
    <col min="11915" max="11917" width="11" style="42"/>
    <col min="11918" max="11918" width="41.5" style="42" bestFit="1" customWidth="1"/>
    <col min="11919" max="11921" width="11" style="42"/>
    <col min="11922" max="11922" width="43.75" style="42" bestFit="1" customWidth="1"/>
    <col min="11923" max="11925" width="11" style="42"/>
    <col min="11926" max="11926" width="51" style="42" bestFit="1" customWidth="1"/>
    <col min="11927" max="11929" width="11" style="42"/>
    <col min="11930" max="11930" width="57.75" style="42" bestFit="1" customWidth="1"/>
    <col min="11931" max="11933" width="11" style="42"/>
    <col min="11934" max="11934" width="39.75" style="42" bestFit="1" customWidth="1"/>
    <col min="11935" max="11937" width="11" style="42"/>
    <col min="11938" max="11938" width="42.875" style="42" bestFit="1" customWidth="1"/>
    <col min="11939" max="11941" width="11" style="42"/>
    <col min="11942" max="11942" width="40" style="42" bestFit="1" customWidth="1"/>
    <col min="11943" max="11945" width="11" style="42"/>
    <col min="11946" max="11946" width="38.875" style="42" bestFit="1" customWidth="1"/>
    <col min="11947" max="11949" width="11" style="42"/>
    <col min="11950" max="11950" width="41.5" style="42" bestFit="1" customWidth="1"/>
    <col min="11951" max="11953" width="11" style="42"/>
    <col min="11954" max="11954" width="39.75" style="42" bestFit="1" customWidth="1"/>
    <col min="11955" max="11957" width="11" style="42"/>
    <col min="11958" max="11958" width="37.5" style="42" bestFit="1" customWidth="1"/>
    <col min="11959" max="11961" width="11" style="42"/>
    <col min="11962" max="11962" width="35" style="42" bestFit="1" customWidth="1"/>
    <col min="11963" max="11965" width="11" style="42"/>
    <col min="11966" max="11966" width="35.25" style="42" bestFit="1" customWidth="1"/>
    <col min="11967" max="11969" width="11" style="42"/>
    <col min="11970" max="11970" width="42.75" style="42" bestFit="1" customWidth="1"/>
    <col min="11971" max="11973" width="11" style="42"/>
    <col min="11974" max="11974" width="35" style="42" bestFit="1" customWidth="1"/>
    <col min="11975" max="11977" width="11" style="42"/>
    <col min="11978" max="11978" width="42.875" style="42" bestFit="1" customWidth="1"/>
    <col min="11979" max="11981" width="11" style="42"/>
    <col min="11982" max="11982" width="35.25" style="42" bestFit="1" customWidth="1"/>
    <col min="11983" max="11985" width="11" style="42"/>
    <col min="11986" max="11986" width="42.75" style="42" bestFit="1" customWidth="1"/>
    <col min="11987" max="11989" width="11" style="42"/>
    <col min="11990" max="11990" width="51.375" style="42" bestFit="1" customWidth="1"/>
    <col min="11991" max="11993" width="11" style="42"/>
    <col min="11994" max="11994" width="42.875" style="42" bestFit="1" customWidth="1"/>
    <col min="11995" max="11997" width="11" style="42"/>
    <col min="11998" max="11998" width="35" style="42" bestFit="1" customWidth="1"/>
    <col min="11999" max="12001" width="11" style="42"/>
    <col min="12002" max="12002" width="59.25" style="42" bestFit="1" customWidth="1"/>
    <col min="12003" max="12005" width="11" style="42"/>
    <col min="12006" max="12006" width="67.5" style="42" bestFit="1" customWidth="1"/>
    <col min="12007" max="12032" width="11" style="42"/>
    <col min="12033" max="12033" width="16.5" style="42" bestFit="1" customWidth="1"/>
    <col min="12034" max="12034" width="15.5" style="42" customWidth="1"/>
    <col min="12035" max="12035" width="28.125" style="42" customWidth="1"/>
    <col min="12036" max="12036" width="44.875" style="42" bestFit="1" customWidth="1"/>
    <col min="12037" max="12038" width="44.875" style="42" customWidth="1"/>
    <col min="12039" max="12039" width="59.5" style="42" bestFit="1" customWidth="1"/>
    <col min="12040" max="12040" width="10.5" style="42" customWidth="1"/>
    <col min="12041" max="12041" width="13.625" style="42" customWidth="1"/>
    <col min="12042" max="12042" width="19.625" style="42" customWidth="1"/>
    <col min="12043" max="12043" width="22.625" style="42" customWidth="1"/>
    <col min="12044" max="12044" width="66.5" style="42" bestFit="1" customWidth="1"/>
    <col min="12045" max="12045" width="96.5" style="42" bestFit="1" customWidth="1"/>
    <col min="12046" max="12046" width="67.25" style="42" bestFit="1" customWidth="1"/>
    <col min="12047" max="12048" width="16.125" style="42" customWidth="1"/>
    <col min="12049" max="12049" width="40.125" style="42" bestFit="1" customWidth="1"/>
    <col min="12050" max="12050" width="95.125" style="42" bestFit="1" customWidth="1"/>
    <col min="12051" max="12052" width="13.625" style="42" customWidth="1"/>
    <col min="12053" max="12053" width="25.125" style="42" bestFit="1" customWidth="1"/>
    <col min="12054" max="12054" width="63.5" style="42" customWidth="1"/>
    <col min="12055" max="12055" width="14.625" style="42" customWidth="1"/>
    <col min="12056" max="12056" width="13.625" style="42" customWidth="1"/>
    <col min="12057" max="12057" width="23.5" style="42" bestFit="1" customWidth="1"/>
    <col min="12058" max="12058" width="58.5" style="42" bestFit="1" customWidth="1"/>
    <col min="12059" max="12060" width="14.625" style="42" customWidth="1"/>
    <col min="12061" max="12061" width="27.375" style="42" bestFit="1" customWidth="1"/>
    <col min="12062" max="12062" width="57.625" style="42" bestFit="1" customWidth="1"/>
    <col min="12063" max="12063" width="12.625" style="42" customWidth="1"/>
    <col min="12064" max="12065" width="12.5" style="42" customWidth="1"/>
    <col min="12066" max="12066" width="65" style="42" bestFit="1" customWidth="1"/>
    <col min="12067" max="12067" width="13.875" style="42" customWidth="1"/>
    <col min="12068" max="12069" width="12.125" style="42" customWidth="1"/>
    <col min="12070" max="12070" width="65" style="42" bestFit="1" customWidth="1"/>
    <col min="12071" max="12073" width="11" style="42"/>
    <col min="12074" max="12074" width="67.125" style="42" bestFit="1" customWidth="1"/>
    <col min="12075" max="12077" width="11" style="42"/>
    <col min="12078" max="12078" width="59.625" style="42" bestFit="1" customWidth="1"/>
    <col min="12079" max="12079" width="17.75" style="42" bestFit="1" customWidth="1"/>
    <col min="12080" max="12081" width="11" style="42"/>
    <col min="12082" max="12082" width="59.625" style="42" bestFit="1" customWidth="1"/>
    <col min="12083" max="12083" width="19" style="42" bestFit="1" customWidth="1"/>
    <col min="12084" max="12085" width="11" style="42"/>
    <col min="12086" max="12086" width="67.125" style="42" bestFit="1" customWidth="1"/>
    <col min="12087" max="12087" width="20.125" style="42" bestFit="1" customWidth="1"/>
    <col min="12088" max="12089" width="11" style="42"/>
    <col min="12090" max="12090" width="59.625" style="42" bestFit="1" customWidth="1"/>
    <col min="12091" max="12093" width="11" style="42"/>
    <col min="12094" max="12094" width="67.125" style="42" bestFit="1" customWidth="1"/>
    <col min="12095" max="12095" width="20.125" style="42" bestFit="1" customWidth="1"/>
    <col min="12096" max="12097" width="11" style="42"/>
    <col min="12098" max="12098" width="62.75" style="42" bestFit="1" customWidth="1"/>
    <col min="12099" max="12101" width="11" style="42"/>
    <col min="12102" max="12102" width="64.75" style="42" bestFit="1" customWidth="1"/>
    <col min="12103" max="12105" width="11" style="42"/>
    <col min="12106" max="12106" width="51.375" style="42" bestFit="1" customWidth="1"/>
    <col min="12107" max="12109" width="11" style="42"/>
    <col min="12110" max="12110" width="50.5" style="42" bestFit="1" customWidth="1"/>
    <col min="12111" max="12113" width="11" style="42"/>
    <col min="12114" max="12114" width="64.75" style="42" bestFit="1" customWidth="1"/>
    <col min="12115" max="12117" width="11" style="42"/>
    <col min="12118" max="12118" width="51.125" style="42" bestFit="1" customWidth="1"/>
    <col min="12119" max="12121" width="11" style="42"/>
    <col min="12122" max="12122" width="52" style="42" bestFit="1" customWidth="1"/>
    <col min="12123" max="12125" width="11" style="42"/>
    <col min="12126" max="12126" width="51" style="42" bestFit="1" customWidth="1"/>
    <col min="12127" max="12127" width="20.125" style="42" bestFit="1" customWidth="1"/>
    <col min="12128" max="12129" width="11" style="42"/>
    <col min="12130" max="12130" width="62.75" style="42" bestFit="1" customWidth="1"/>
    <col min="12131" max="12133" width="11" style="42"/>
    <col min="12134" max="12134" width="52" style="42" bestFit="1" customWidth="1"/>
    <col min="12135" max="12135" width="20.125" style="42" bestFit="1" customWidth="1"/>
    <col min="12136" max="12137" width="11" style="42"/>
    <col min="12138" max="12138" width="50.5" style="42" bestFit="1" customWidth="1"/>
    <col min="12139" max="12141" width="11" style="42"/>
    <col min="12142" max="12142" width="64.875" style="42" bestFit="1" customWidth="1"/>
    <col min="12143" max="12143" width="20.125" style="42" bestFit="1" customWidth="1"/>
    <col min="12144" max="12145" width="11" style="42"/>
    <col min="12146" max="12146" width="50.5" style="42" bestFit="1" customWidth="1"/>
    <col min="12147" max="12147" width="20.125" style="42" bestFit="1" customWidth="1"/>
    <col min="12148" max="12149" width="11" style="42"/>
    <col min="12150" max="12150" width="52.5" style="42" bestFit="1" customWidth="1"/>
    <col min="12151" max="12151" width="20.125" style="42" bestFit="1" customWidth="1"/>
    <col min="12152" max="12153" width="11" style="42"/>
    <col min="12154" max="12154" width="52.5" style="42" bestFit="1" customWidth="1"/>
    <col min="12155" max="12157" width="11" style="42"/>
    <col min="12158" max="12158" width="51.25" style="42" bestFit="1" customWidth="1"/>
    <col min="12159" max="12161" width="11" style="42"/>
    <col min="12162" max="12162" width="54.625" style="42" bestFit="1" customWidth="1"/>
    <col min="12163" max="12163" width="19.5" style="42" bestFit="1" customWidth="1"/>
    <col min="12164" max="12165" width="11" style="42"/>
    <col min="12166" max="12166" width="51.25" style="42" bestFit="1" customWidth="1"/>
    <col min="12167" max="12169" width="11" style="42"/>
    <col min="12170" max="12170" width="54.625" style="42" bestFit="1" customWidth="1"/>
    <col min="12171" max="12173" width="11" style="42"/>
    <col min="12174" max="12174" width="41.5" style="42" bestFit="1" customWidth="1"/>
    <col min="12175" max="12177" width="11" style="42"/>
    <col min="12178" max="12178" width="43.75" style="42" bestFit="1" customWidth="1"/>
    <col min="12179" max="12181" width="11" style="42"/>
    <col min="12182" max="12182" width="51" style="42" bestFit="1" customWidth="1"/>
    <col min="12183" max="12185" width="11" style="42"/>
    <col min="12186" max="12186" width="57.75" style="42" bestFit="1" customWidth="1"/>
    <col min="12187" max="12189" width="11" style="42"/>
    <col min="12190" max="12190" width="39.75" style="42" bestFit="1" customWidth="1"/>
    <col min="12191" max="12193" width="11" style="42"/>
    <col min="12194" max="12194" width="42.875" style="42" bestFit="1" customWidth="1"/>
    <col min="12195" max="12197" width="11" style="42"/>
    <col min="12198" max="12198" width="40" style="42" bestFit="1" customWidth="1"/>
    <col min="12199" max="12201" width="11" style="42"/>
    <col min="12202" max="12202" width="38.875" style="42" bestFit="1" customWidth="1"/>
    <col min="12203" max="12205" width="11" style="42"/>
    <col min="12206" max="12206" width="41.5" style="42" bestFit="1" customWidth="1"/>
    <col min="12207" max="12209" width="11" style="42"/>
    <col min="12210" max="12210" width="39.75" style="42" bestFit="1" customWidth="1"/>
    <col min="12211" max="12213" width="11" style="42"/>
    <col min="12214" max="12214" width="37.5" style="42" bestFit="1" customWidth="1"/>
    <col min="12215" max="12217" width="11" style="42"/>
    <col min="12218" max="12218" width="35" style="42" bestFit="1" customWidth="1"/>
    <col min="12219" max="12221" width="11" style="42"/>
    <col min="12222" max="12222" width="35.25" style="42" bestFit="1" customWidth="1"/>
    <col min="12223" max="12225" width="11" style="42"/>
    <col min="12226" max="12226" width="42.75" style="42" bestFit="1" customWidth="1"/>
    <col min="12227" max="12229" width="11" style="42"/>
    <col min="12230" max="12230" width="35" style="42" bestFit="1" customWidth="1"/>
    <col min="12231" max="12233" width="11" style="42"/>
    <col min="12234" max="12234" width="42.875" style="42" bestFit="1" customWidth="1"/>
    <col min="12235" max="12237" width="11" style="42"/>
    <col min="12238" max="12238" width="35.25" style="42" bestFit="1" customWidth="1"/>
    <col min="12239" max="12241" width="11" style="42"/>
    <col min="12242" max="12242" width="42.75" style="42" bestFit="1" customWidth="1"/>
    <col min="12243" max="12245" width="11" style="42"/>
    <col min="12246" max="12246" width="51.375" style="42" bestFit="1" customWidth="1"/>
    <col min="12247" max="12249" width="11" style="42"/>
    <col min="12250" max="12250" width="42.875" style="42" bestFit="1" customWidth="1"/>
    <col min="12251" max="12253" width="11" style="42"/>
    <col min="12254" max="12254" width="35" style="42" bestFit="1" customWidth="1"/>
    <col min="12255" max="12257" width="11" style="42"/>
    <col min="12258" max="12258" width="59.25" style="42" bestFit="1" customWidth="1"/>
    <col min="12259" max="12261" width="11" style="42"/>
    <col min="12262" max="12262" width="67.5" style="42" bestFit="1" customWidth="1"/>
    <col min="12263" max="12288" width="11" style="42"/>
    <col min="12289" max="12289" width="16.5" style="42" bestFit="1" customWidth="1"/>
    <col min="12290" max="12290" width="15.5" style="42" customWidth="1"/>
    <col min="12291" max="12291" width="28.125" style="42" customWidth="1"/>
    <col min="12292" max="12292" width="44.875" style="42" bestFit="1" customWidth="1"/>
    <col min="12293" max="12294" width="44.875" style="42" customWidth="1"/>
    <col min="12295" max="12295" width="59.5" style="42" bestFit="1" customWidth="1"/>
    <col min="12296" max="12296" width="10.5" style="42" customWidth="1"/>
    <col min="12297" max="12297" width="13.625" style="42" customWidth="1"/>
    <col min="12298" max="12298" width="19.625" style="42" customWidth="1"/>
    <col min="12299" max="12299" width="22.625" style="42" customWidth="1"/>
    <col min="12300" max="12300" width="66.5" style="42" bestFit="1" customWidth="1"/>
    <col min="12301" max="12301" width="96.5" style="42" bestFit="1" customWidth="1"/>
    <col min="12302" max="12302" width="67.25" style="42" bestFit="1" customWidth="1"/>
    <col min="12303" max="12304" width="16.125" style="42" customWidth="1"/>
    <col min="12305" max="12305" width="40.125" style="42" bestFit="1" customWidth="1"/>
    <col min="12306" max="12306" width="95.125" style="42" bestFit="1" customWidth="1"/>
    <col min="12307" max="12308" width="13.625" style="42" customWidth="1"/>
    <col min="12309" max="12309" width="25.125" style="42" bestFit="1" customWidth="1"/>
    <col min="12310" max="12310" width="63.5" style="42" customWidth="1"/>
    <col min="12311" max="12311" width="14.625" style="42" customWidth="1"/>
    <col min="12312" max="12312" width="13.625" style="42" customWidth="1"/>
    <col min="12313" max="12313" width="23.5" style="42" bestFit="1" customWidth="1"/>
    <col min="12314" max="12314" width="58.5" style="42" bestFit="1" customWidth="1"/>
    <col min="12315" max="12316" width="14.625" style="42" customWidth="1"/>
    <col min="12317" max="12317" width="27.375" style="42" bestFit="1" customWidth="1"/>
    <col min="12318" max="12318" width="57.625" style="42" bestFit="1" customWidth="1"/>
    <col min="12319" max="12319" width="12.625" style="42" customWidth="1"/>
    <col min="12320" max="12321" width="12.5" style="42" customWidth="1"/>
    <col min="12322" max="12322" width="65" style="42" bestFit="1" customWidth="1"/>
    <col min="12323" max="12323" width="13.875" style="42" customWidth="1"/>
    <col min="12324" max="12325" width="12.125" style="42" customWidth="1"/>
    <col min="12326" max="12326" width="65" style="42" bestFit="1" customWidth="1"/>
    <col min="12327" max="12329" width="11" style="42"/>
    <col min="12330" max="12330" width="67.125" style="42" bestFit="1" customWidth="1"/>
    <col min="12331" max="12333" width="11" style="42"/>
    <col min="12334" max="12334" width="59.625" style="42" bestFit="1" customWidth="1"/>
    <col min="12335" max="12335" width="17.75" style="42" bestFit="1" customWidth="1"/>
    <col min="12336" max="12337" width="11" style="42"/>
    <col min="12338" max="12338" width="59.625" style="42" bestFit="1" customWidth="1"/>
    <col min="12339" max="12339" width="19" style="42" bestFit="1" customWidth="1"/>
    <col min="12340" max="12341" width="11" style="42"/>
    <col min="12342" max="12342" width="67.125" style="42" bestFit="1" customWidth="1"/>
    <col min="12343" max="12343" width="20.125" style="42" bestFit="1" customWidth="1"/>
    <col min="12344" max="12345" width="11" style="42"/>
    <col min="12346" max="12346" width="59.625" style="42" bestFit="1" customWidth="1"/>
    <col min="12347" max="12349" width="11" style="42"/>
    <col min="12350" max="12350" width="67.125" style="42" bestFit="1" customWidth="1"/>
    <col min="12351" max="12351" width="20.125" style="42" bestFit="1" customWidth="1"/>
    <col min="12352" max="12353" width="11" style="42"/>
    <col min="12354" max="12354" width="62.75" style="42" bestFit="1" customWidth="1"/>
    <col min="12355" max="12357" width="11" style="42"/>
    <col min="12358" max="12358" width="64.75" style="42" bestFit="1" customWidth="1"/>
    <col min="12359" max="12361" width="11" style="42"/>
    <col min="12362" max="12362" width="51.375" style="42" bestFit="1" customWidth="1"/>
    <col min="12363" max="12365" width="11" style="42"/>
    <col min="12366" max="12366" width="50.5" style="42" bestFit="1" customWidth="1"/>
    <col min="12367" max="12369" width="11" style="42"/>
    <col min="12370" max="12370" width="64.75" style="42" bestFit="1" customWidth="1"/>
    <col min="12371" max="12373" width="11" style="42"/>
    <col min="12374" max="12374" width="51.125" style="42" bestFit="1" customWidth="1"/>
    <col min="12375" max="12377" width="11" style="42"/>
    <col min="12378" max="12378" width="52" style="42" bestFit="1" customWidth="1"/>
    <col min="12379" max="12381" width="11" style="42"/>
    <col min="12382" max="12382" width="51" style="42" bestFit="1" customWidth="1"/>
    <col min="12383" max="12383" width="20.125" style="42" bestFit="1" customWidth="1"/>
    <col min="12384" max="12385" width="11" style="42"/>
    <col min="12386" max="12386" width="62.75" style="42" bestFit="1" customWidth="1"/>
    <col min="12387" max="12389" width="11" style="42"/>
    <col min="12390" max="12390" width="52" style="42" bestFit="1" customWidth="1"/>
    <col min="12391" max="12391" width="20.125" style="42" bestFit="1" customWidth="1"/>
    <col min="12392" max="12393" width="11" style="42"/>
    <col min="12394" max="12394" width="50.5" style="42" bestFit="1" customWidth="1"/>
    <col min="12395" max="12397" width="11" style="42"/>
    <col min="12398" max="12398" width="64.875" style="42" bestFit="1" customWidth="1"/>
    <col min="12399" max="12399" width="20.125" style="42" bestFit="1" customWidth="1"/>
    <col min="12400" max="12401" width="11" style="42"/>
    <col min="12402" max="12402" width="50.5" style="42" bestFit="1" customWidth="1"/>
    <col min="12403" max="12403" width="20.125" style="42" bestFit="1" customWidth="1"/>
    <col min="12404" max="12405" width="11" style="42"/>
    <col min="12406" max="12406" width="52.5" style="42" bestFit="1" customWidth="1"/>
    <col min="12407" max="12407" width="20.125" style="42" bestFit="1" customWidth="1"/>
    <col min="12408" max="12409" width="11" style="42"/>
    <col min="12410" max="12410" width="52.5" style="42" bestFit="1" customWidth="1"/>
    <col min="12411" max="12413" width="11" style="42"/>
    <col min="12414" max="12414" width="51.25" style="42" bestFit="1" customWidth="1"/>
    <col min="12415" max="12417" width="11" style="42"/>
    <col min="12418" max="12418" width="54.625" style="42" bestFit="1" customWidth="1"/>
    <col min="12419" max="12419" width="19.5" style="42" bestFit="1" customWidth="1"/>
    <col min="12420" max="12421" width="11" style="42"/>
    <col min="12422" max="12422" width="51.25" style="42" bestFit="1" customWidth="1"/>
    <col min="12423" max="12425" width="11" style="42"/>
    <col min="12426" max="12426" width="54.625" style="42" bestFit="1" customWidth="1"/>
    <col min="12427" max="12429" width="11" style="42"/>
    <col min="12430" max="12430" width="41.5" style="42" bestFit="1" customWidth="1"/>
    <col min="12431" max="12433" width="11" style="42"/>
    <col min="12434" max="12434" width="43.75" style="42" bestFit="1" customWidth="1"/>
    <col min="12435" max="12437" width="11" style="42"/>
    <col min="12438" max="12438" width="51" style="42" bestFit="1" customWidth="1"/>
    <col min="12439" max="12441" width="11" style="42"/>
    <col min="12442" max="12442" width="57.75" style="42" bestFit="1" customWidth="1"/>
    <col min="12443" max="12445" width="11" style="42"/>
    <col min="12446" max="12446" width="39.75" style="42" bestFit="1" customWidth="1"/>
    <col min="12447" max="12449" width="11" style="42"/>
    <col min="12450" max="12450" width="42.875" style="42" bestFit="1" customWidth="1"/>
    <col min="12451" max="12453" width="11" style="42"/>
    <col min="12454" max="12454" width="40" style="42" bestFit="1" customWidth="1"/>
    <col min="12455" max="12457" width="11" style="42"/>
    <col min="12458" max="12458" width="38.875" style="42" bestFit="1" customWidth="1"/>
    <col min="12459" max="12461" width="11" style="42"/>
    <col min="12462" max="12462" width="41.5" style="42" bestFit="1" customWidth="1"/>
    <col min="12463" max="12465" width="11" style="42"/>
    <col min="12466" max="12466" width="39.75" style="42" bestFit="1" customWidth="1"/>
    <col min="12467" max="12469" width="11" style="42"/>
    <col min="12470" max="12470" width="37.5" style="42" bestFit="1" customWidth="1"/>
    <col min="12471" max="12473" width="11" style="42"/>
    <col min="12474" max="12474" width="35" style="42" bestFit="1" customWidth="1"/>
    <col min="12475" max="12477" width="11" style="42"/>
    <col min="12478" max="12478" width="35.25" style="42" bestFit="1" customWidth="1"/>
    <col min="12479" max="12481" width="11" style="42"/>
    <col min="12482" max="12482" width="42.75" style="42" bestFit="1" customWidth="1"/>
    <col min="12483" max="12485" width="11" style="42"/>
    <col min="12486" max="12486" width="35" style="42" bestFit="1" customWidth="1"/>
    <col min="12487" max="12489" width="11" style="42"/>
    <col min="12490" max="12490" width="42.875" style="42" bestFit="1" customWidth="1"/>
    <col min="12491" max="12493" width="11" style="42"/>
    <col min="12494" max="12494" width="35.25" style="42" bestFit="1" customWidth="1"/>
    <col min="12495" max="12497" width="11" style="42"/>
    <col min="12498" max="12498" width="42.75" style="42" bestFit="1" customWidth="1"/>
    <col min="12499" max="12501" width="11" style="42"/>
    <col min="12502" max="12502" width="51.375" style="42" bestFit="1" customWidth="1"/>
    <col min="12503" max="12505" width="11" style="42"/>
    <col min="12506" max="12506" width="42.875" style="42" bestFit="1" customWidth="1"/>
    <col min="12507" max="12509" width="11" style="42"/>
    <col min="12510" max="12510" width="35" style="42" bestFit="1" customWidth="1"/>
    <col min="12511" max="12513" width="11" style="42"/>
    <col min="12514" max="12514" width="59.25" style="42" bestFit="1" customWidth="1"/>
    <col min="12515" max="12517" width="11" style="42"/>
    <col min="12518" max="12518" width="67.5" style="42" bestFit="1" customWidth="1"/>
    <col min="12519" max="12544" width="11" style="42"/>
    <col min="12545" max="12545" width="16.5" style="42" bestFit="1" customWidth="1"/>
    <col min="12546" max="12546" width="15.5" style="42" customWidth="1"/>
    <col min="12547" max="12547" width="28.125" style="42" customWidth="1"/>
    <col min="12548" max="12548" width="44.875" style="42" bestFit="1" customWidth="1"/>
    <col min="12549" max="12550" width="44.875" style="42" customWidth="1"/>
    <col min="12551" max="12551" width="59.5" style="42" bestFit="1" customWidth="1"/>
    <col min="12552" max="12552" width="10.5" style="42" customWidth="1"/>
    <col min="12553" max="12553" width="13.625" style="42" customWidth="1"/>
    <col min="12554" max="12554" width="19.625" style="42" customWidth="1"/>
    <col min="12555" max="12555" width="22.625" style="42" customWidth="1"/>
    <col min="12556" max="12556" width="66.5" style="42" bestFit="1" customWidth="1"/>
    <col min="12557" max="12557" width="96.5" style="42" bestFit="1" customWidth="1"/>
    <col min="12558" max="12558" width="67.25" style="42" bestFit="1" customWidth="1"/>
    <col min="12559" max="12560" width="16.125" style="42" customWidth="1"/>
    <col min="12561" max="12561" width="40.125" style="42" bestFit="1" customWidth="1"/>
    <col min="12562" max="12562" width="95.125" style="42" bestFit="1" customWidth="1"/>
    <col min="12563" max="12564" width="13.625" style="42" customWidth="1"/>
    <col min="12565" max="12565" width="25.125" style="42" bestFit="1" customWidth="1"/>
    <col min="12566" max="12566" width="63.5" style="42" customWidth="1"/>
    <col min="12567" max="12567" width="14.625" style="42" customWidth="1"/>
    <col min="12568" max="12568" width="13.625" style="42" customWidth="1"/>
    <col min="12569" max="12569" width="23.5" style="42" bestFit="1" customWidth="1"/>
    <col min="12570" max="12570" width="58.5" style="42" bestFit="1" customWidth="1"/>
    <col min="12571" max="12572" width="14.625" style="42" customWidth="1"/>
    <col min="12573" max="12573" width="27.375" style="42" bestFit="1" customWidth="1"/>
    <col min="12574" max="12574" width="57.625" style="42" bestFit="1" customWidth="1"/>
    <col min="12575" max="12575" width="12.625" style="42" customWidth="1"/>
    <col min="12576" max="12577" width="12.5" style="42" customWidth="1"/>
    <col min="12578" max="12578" width="65" style="42" bestFit="1" customWidth="1"/>
    <col min="12579" max="12579" width="13.875" style="42" customWidth="1"/>
    <col min="12580" max="12581" width="12.125" style="42" customWidth="1"/>
    <col min="12582" max="12582" width="65" style="42" bestFit="1" customWidth="1"/>
    <col min="12583" max="12585" width="11" style="42"/>
    <col min="12586" max="12586" width="67.125" style="42" bestFit="1" customWidth="1"/>
    <col min="12587" max="12589" width="11" style="42"/>
    <col min="12590" max="12590" width="59.625" style="42" bestFit="1" customWidth="1"/>
    <col min="12591" max="12591" width="17.75" style="42" bestFit="1" customWidth="1"/>
    <col min="12592" max="12593" width="11" style="42"/>
    <col min="12594" max="12594" width="59.625" style="42" bestFit="1" customWidth="1"/>
    <col min="12595" max="12595" width="19" style="42" bestFit="1" customWidth="1"/>
    <col min="12596" max="12597" width="11" style="42"/>
    <col min="12598" max="12598" width="67.125" style="42" bestFit="1" customWidth="1"/>
    <col min="12599" max="12599" width="20.125" style="42" bestFit="1" customWidth="1"/>
    <col min="12600" max="12601" width="11" style="42"/>
    <col min="12602" max="12602" width="59.625" style="42" bestFit="1" customWidth="1"/>
    <col min="12603" max="12605" width="11" style="42"/>
    <col min="12606" max="12606" width="67.125" style="42" bestFit="1" customWidth="1"/>
    <col min="12607" max="12607" width="20.125" style="42" bestFit="1" customWidth="1"/>
    <col min="12608" max="12609" width="11" style="42"/>
    <col min="12610" max="12610" width="62.75" style="42" bestFit="1" customWidth="1"/>
    <col min="12611" max="12613" width="11" style="42"/>
    <col min="12614" max="12614" width="64.75" style="42" bestFit="1" customWidth="1"/>
    <col min="12615" max="12617" width="11" style="42"/>
    <col min="12618" max="12618" width="51.375" style="42" bestFit="1" customWidth="1"/>
    <col min="12619" max="12621" width="11" style="42"/>
    <col min="12622" max="12622" width="50.5" style="42" bestFit="1" customWidth="1"/>
    <col min="12623" max="12625" width="11" style="42"/>
    <col min="12626" max="12626" width="64.75" style="42" bestFit="1" customWidth="1"/>
    <col min="12627" max="12629" width="11" style="42"/>
    <col min="12630" max="12630" width="51.125" style="42" bestFit="1" customWidth="1"/>
    <col min="12631" max="12633" width="11" style="42"/>
    <col min="12634" max="12634" width="52" style="42" bestFit="1" customWidth="1"/>
    <col min="12635" max="12637" width="11" style="42"/>
    <col min="12638" max="12638" width="51" style="42" bestFit="1" customWidth="1"/>
    <col min="12639" max="12639" width="20.125" style="42" bestFit="1" customWidth="1"/>
    <col min="12640" max="12641" width="11" style="42"/>
    <col min="12642" max="12642" width="62.75" style="42" bestFit="1" customWidth="1"/>
    <col min="12643" max="12645" width="11" style="42"/>
    <col min="12646" max="12646" width="52" style="42" bestFit="1" customWidth="1"/>
    <col min="12647" max="12647" width="20.125" style="42" bestFit="1" customWidth="1"/>
    <col min="12648" max="12649" width="11" style="42"/>
    <col min="12650" max="12650" width="50.5" style="42" bestFit="1" customWidth="1"/>
    <col min="12651" max="12653" width="11" style="42"/>
    <col min="12654" max="12654" width="64.875" style="42" bestFit="1" customWidth="1"/>
    <col min="12655" max="12655" width="20.125" style="42" bestFit="1" customWidth="1"/>
    <col min="12656" max="12657" width="11" style="42"/>
    <col min="12658" max="12658" width="50.5" style="42" bestFit="1" customWidth="1"/>
    <col min="12659" max="12659" width="20.125" style="42" bestFit="1" customWidth="1"/>
    <col min="12660" max="12661" width="11" style="42"/>
    <col min="12662" max="12662" width="52.5" style="42" bestFit="1" customWidth="1"/>
    <col min="12663" max="12663" width="20.125" style="42" bestFit="1" customWidth="1"/>
    <col min="12664" max="12665" width="11" style="42"/>
    <col min="12666" max="12666" width="52.5" style="42" bestFit="1" customWidth="1"/>
    <col min="12667" max="12669" width="11" style="42"/>
    <col min="12670" max="12670" width="51.25" style="42" bestFit="1" customWidth="1"/>
    <col min="12671" max="12673" width="11" style="42"/>
    <col min="12674" max="12674" width="54.625" style="42" bestFit="1" customWidth="1"/>
    <col min="12675" max="12675" width="19.5" style="42" bestFit="1" customWidth="1"/>
    <col min="12676" max="12677" width="11" style="42"/>
    <col min="12678" max="12678" width="51.25" style="42" bestFit="1" customWidth="1"/>
    <col min="12679" max="12681" width="11" style="42"/>
    <col min="12682" max="12682" width="54.625" style="42" bestFit="1" customWidth="1"/>
    <col min="12683" max="12685" width="11" style="42"/>
    <col min="12686" max="12686" width="41.5" style="42" bestFit="1" customWidth="1"/>
    <col min="12687" max="12689" width="11" style="42"/>
    <col min="12690" max="12690" width="43.75" style="42" bestFit="1" customWidth="1"/>
    <col min="12691" max="12693" width="11" style="42"/>
    <col min="12694" max="12694" width="51" style="42" bestFit="1" customWidth="1"/>
    <col min="12695" max="12697" width="11" style="42"/>
    <col min="12698" max="12698" width="57.75" style="42" bestFit="1" customWidth="1"/>
    <col min="12699" max="12701" width="11" style="42"/>
    <col min="12702" max="12702" width="39.75" style="42" bestFit="1" customWidth="1"/>
    <col min="12703" max="12705" width="11" style="42"/>
    <col min="12706" max="12706" width="42.875" style="42" bestFit="1" customWidth="1"/>
    <col min="12707" max="12709" width="11" style="42"/>
    <col min="12710" max="12710" width="40" style="42" bestFit="1" customWidth="1"/>
    <col min="12711" max="12713" width="11" style="42"/>
    <col min="12714" max="12714" width="38.875" style="42" bestFit="1" customWidth="1"/>
    <col min="12715" max="12717" width="11" style="42"/>
    <col min="12718" max="12718" width="41.5" style="42" bestFit="1" customWidth="1"/>
    <col min="12719" max="12721" width="11" style="42"/>
    <col min="12722" max="12722" width="39.75" style="42" bestFit="1" customWidth="1"/>
    <col min="12723" max="12725" width="11" style="42"/>
    <col min="12726" max="12726" width="37.5" style="42" bestFit="1" customWidth="1"/>
    <col min="12727" max="12729" width="11" style="42"/>
    <col min="12730" max="12730" width="35" style="42" bestFit="1" customWidth="1"/>
    <col min="12731" max="12733" width="11" style="42"/>
    <col min="12734" max="12734" width="35.25" style="42" bestFit="1" customWidth="1"/>
    <col min="12735" max="12737" width="11" style="42"/>
    <col min="12738" max="12738" width="42.75" style="42" bestFit="1" customWidth="1"/>
    <col min="12739" max="12741" width="11" style="42"/>
    <col min="12742" max="12742" width="35" style="42" bestFit="1" customWidth="1"/>
    <col min="12743" max="12745" width="11" style="42"/>
    <col min="12746" max="12746" width="42.875" style="42" bestFit="1" customWidth="1"/>
    <col min="12747" max="12749" width="11" style="42"/>
    <col min="12750" max="12750" width="35.25" style="42" bestFit="1" customWidth="1"/>
    <col min="12751" max="12753" width="11" style="42"/>
    <col min="12754" max="12754" width="42.75" style="42" bestFit="1" customWidth="1"/>
    <col min="12755" max="12757" width="11" style="42"/>
    <col min="12758" max="12758" width="51.375" style="42" bestFit="1" customWidth="1"/>
    <col min="12759" max="12761" width="11" style="42"/>
    <col min="12762" max="12762" width="42.875" style="42" bestFit="1" customWidth="1"/>
    <col min="12763" max="12765" width="11" style="42"/>
    <col min="12766" max="12766" width="35" style="42" bestFit="1" customWidth="1"/>
    <col min="12767" max="12769" width="11" style="42"/>
    <col min="12770" max="12770" width="59.25" style="42" bestFit="1" customWidth="1"/>
    <col min="12771" max="12773" width="11" style="42"/>
    <col min="12774" max="12774" width="67.5" style="42" bestFit="1" customWidth="1"/>
    <col min="12775" max="12800" width="11" style="42"/>
    <col min="12801" max="12801" width="16.5" style="42" bestFit="1" customWidth="1"/>
    <col min="12802" max="12802" width="15.5" style="42" customWidth="1"/>
    <col min="12803" max="12803" width="28.125" style="42" customWidth="1"/>
    <col min="12804" max="12804" width="44.875" style="42" bestFit="1" customWidth="1"/>
    <col min="12805" max="12806" width="44.875" style="42" customWidth="1"/>
    <col min="12807" max="12807" width="59.5" style="42" bestFit="1" customWidth="1"/>
    <col min="12808" max="12808" width="10.5" style="42" customWidth="1"/>
    <col min="12809" max="12809" width="13.625" style="42" customWidth="1"/>
    <col min="12810" max="12810" width="19.625" style="42" customWidth="1"/>
    <col min="12811" max="12811" width="22.625" style="42" customWidth="1"/>
    <col min="12812" max="12812" width="66.5" style="42" bestFit="1" customWidth="1"/>
    <col min="12813" max="12813" width="96.5" style="42" bestFit="1" customWidth="1"/>
    <col min="12814" max="12814" width="67.25" style="42" bestFit="1" customWidth="1"/>
    <col min="12815" max="12816" width="16.125" style="42" customWidth="1"/>
    <col min="12817" max="12817" width="40.125" style="42" bestFit="1" customWidth="1"/>
    <col min="12818" max="12818" width="95.125" style="42" bestFit="1" customWidth="1"/>
    <col min="12819" max="12820" width="13.625" style="42" customWidth="1"/>
    <col min="12821" max="12821" width="25.125" style="42" bestFit="1" customWidth="1"/>
    <col min="12822" max="12822" width="63.5" style="42" customWidth="1"/>
    <col min="12823" max="12823" width="14.625" style="42" customWidth="1"/>
    <col min="12824" max="12824" width="13.625" style="42" customWidth="1"/>
    <col min="12825" max="12825" width="23.5" style="42" bestFit="1" customWidth="1"/>
    <col min="12826" max="12826" width="58.5" style="42" bestFit="1" customWidth="1"/>
    <col min="12827" max="12828" width="14.625" style="42" customWidth="1"/>
    <col min="12829" max="12829" width="27.375" style="42" bestFit="1" customWidth="1"/>
    <col min="12830" max="12830" width="57.625" style="42" bestFit="1" customWidth="1"/>
    <col min="12831" max="12831" width="12.625" style="42" customWidth="1"/>
    <col min="12832" max="12833" width="12.5" style="42" customWidth="1"/>
    <col min="12834" max="12834" width="65" style="42" bestFit="1" customWidth="1"/>
    <col min="12835" max="12835" width="13.875" style="42" customWidth="1"/>
    <col min="12836" max="12837" width="12.125" style="42" customWidth="1"/>
    <col min="12838" max="12838" width="65" style="42" bestFit="1" customWidth="1"/>
    <col min="12839" max="12841" width="11" style="42"/>
    <col min="12842" max="12842" width="67.125" style="42" bestFit="1" customWidth="1"/>
    <col min="12843" max="12845" width="11" style="42"/>
    <col min="12846" max="12846" width="59.625" style="42" bestFit="1" customWidth="1"/>
    <col min="12847" max="12847" width="17.75" style="42" bestFit="1" customWidth="1"/>
    <col min="12848" max="12849" width="11" style="42"/>
    <col min="12850" max="12850" width="59.625" style="42" bestFit="1" customWidth="1"/>
    <col min="12851" max="12851" width="19" style="42" bestFit="1" customWidth="1"/>
    <col min="12852" max="12853" width="11" style="42"/>
    <col min="12854" max="12854" width="67.125" style="42" bestFit="1" customWidth="1"/>
    <col min="12855" max="12855" width="20.125" style="42" bestFit="1" customWidth="1"/>
    <col min="12856" max="12857" width="11" style="42"/>
    <col min="12858" max="12858" width="59.625" style="42" bestFit="1" customWidth="1"/>
    <col min="12859" max="12861" width="11" style="42"/>
    <col min="12862" max="12862" width="67.125" style="42" bestFit="1" customWidth="1"/>
    <col min="12863" max="12863" width="20.125" style="42" bestFit="1" customWidth="1"/>
    <col min="12864" max="12865" width="11" style="42"/>
    <col min="12866" max="12866" width="62.75" style="42" bestFit="1" customWidth="1"/>
    <col min="12867" max="12869" width="11" style="42"/>
    <col min="12870" max="12870" width="64.75" style="42" bestFit="1" customWidth="1"/>
    <col min="12871" max="12873" width="11" style="42"/>
    <col min="12874" max="12874" width="51.375" style="42" bestFit="1" customWidth="1"/>
    <col min="12875" max="12877" width="11" style="42"/>
    <col min="12878" max="12878" width="50.5" style="42" bestFit="1" customWidth="1"/>
    <col min="12879" max="12881" width="11" style="42"/>
    <col min="12882" max="12882" width="64.75" style="42" bestFit="1" customWidth="1"/>
    <col min="12883" max="12885" width="11" style="42"/>
    <col min="12886" max="12886" width="51.125" style="42" bestFit="1" customWidth="1"/>
    <col min="12887" max="12889" width="11" style="42"/>
    <col min="12890" max="12890" width="52" style="42" bestFit="1" customWidth="1"/>
    <col min="12891" max="12893" width="11" style="42"/>
    <col min="12894" max="12894" width="51" style="42" bestFit="1" customWidth="1"/>
    <col min="12895" max="12895" width="20.125" style="42" bestFit="1" customWidth="1"/>
    <col min="12896" max="12897" width="11" style="42"/>
    <col min="12898" max="12898" width="62.75" style="42" bestFit="1" customWidth="1"/>
    <col min="12899" max="12901" width="11" style="42"/>
    <col min="12902" max="12902" width="52" style="42" bestFit="1" customWidth="1"/>
    <col min="12903" max="12903" width="20.125" style="42" bestFit="1" customWidth="1"/>
    <col min="12904" max="12905" width="11" style="42"/>
    <col min="12906" max="12906" width="50.5" style="42" bestFit="1" customWidth="1"/>
    <col min="12907" max="12909" width="11" style="42"/>
    <col min="12910" max="12910" width="64.875" style="42" bestFit="1" customWidth="1"/>
    <col min="12911" max="12911" width="20.125" style="42" bestFit="1" customWidth="1"/>
    <col min="12912" max="12913" width="11" style="42"/>
    <col min="12914" max="12914" width="50.5" style="42" bestFit="1" customWidth="1"/>
    <col min="12915" max="12915" width="20.125" style="42" bestFit="1" customWidth="1"/>
    <col min="12916" max="12917" width="11" style="42"/>
    <col min="12918" max="12918" width="52.5" style="42" bestFit="1" customWidth="1"/>
    <col min="12919" max="12919" width="20.125" style="42" bestFit="1" customWidth="1"/>
    <col min="12920" max="12921" width="11" style="42"/>
    <col min="12922" max="12922" width="52.5" style="42" bestFit="1" customWidth="1"/>
    <col min="12923" max="12925" width="11" style="42"/>
    <col min="12926" max="12926" width="51.25" style="42" bestFit="1" customWidth="1"/>
    <col min="12927" max="12929" width="11" style="42"/>
    <col min="12930" max="12930" width="54.625" style="42" bestFit="1" customWidth="1"/>
    <col min="12931" max="12931" width="19.5" style="42" bestFit="1" customWidth="1"/>
    <col min="12932" max="12933" width="11" style="42"/>
    <col min="12934" max="12934" width="51.25" style="42" bestFit="1" customWidth="1"/>
    <col min="12935" max="12937" width="11" style="42"/>
    <col min="12938" max="12938" width="54.625" style="42" bestFit="1" customWidth="1"/>
    <col min="12939" max="12941" width="11" style="42"/>
    <col min="12942" max="12942" width="41.5" style="42" bestFit="1" customWidth="1"/>
    <col min="12943" max="12945" width="11" style="42"/>
    <col min="12946" max="12946" width="43.75" style="42" bestFit="1" customWidth="1"/>
    <col min="12947" max="12949" width="11" style="42"/>
    <col min="12950" max="12950" width="51" style="42" bestFit="1" customWidth="1"/>
    <col min="12951" max="12953" width="11" style="42"/>
    <col min="12954" max="12954" width="57.75" style="42" bestFit="1" customWidth="1"/>
    <col min="12955" max="12957" width="11" style="42"/>
    <col min="12958" max="12958" width="39.75" style="42" bestFit="1" customWidth="1"/>
    <col min="12959" max="12961" width="11" style="42"/>
    <col min="12962" max="12962" width="42.875" style="42" bestFit="1" customWidth="1"/>
    <col min="12963" max="12965" width="11" style="42"/>
    <col min="12966" max="12966" width="40" style="42" bestFit="1" customWidth="1"/>
    <col min="12967" max="12969" width="11" style="42"/>
    <col min="12970" max="12970" width="38.875" style="42" bestFit="1" customWidth="1"/>
    <col min="12971" max="12973" width="11" style="42"/>
    <col min="12974" max="12974" width="41.5" style="42" bestFit="1" customWidth="1"/>
    <col min="12975" max="12977" width="11" style="42"/>
    <col min="12978" max="12978" width="39.75" style="42" bestFit="1" customWidth="1"/>
    <col min="12979" max="12981" width="11" style="42"/>
    <col min="12982" max="12982" width="37.5" style="42" bestFit="1" customWidth="1"/>
    <col min="12983" max="12985" width="11" style="42"/>
    <col min="12986" max="12986" width="35" style="42" bestFit="1" customWidth="1"/>
    <col min="12987" max="12989" width="11" style="42"/>
    <col min="12990" max="12990" width="35.25" style="42" bestFit="1" customWidth="1"/>
    <col min="12991" max="12993" width="11" style="42"/>
    <col min="12994" max="12994" width="42.75" style="42" bestFit="1" customWidth="1"/>
    <col min="12995" max="12997" width="11" style="42"/>
    <col min="12998" max="12998" width="35" style="42" bestFit="1" customWidth="1"/>
    <col min="12999" max="13001" width="11" style="42"/>
    <col min="13002" max="13002" width="42.875" style="42" bestFit="1" customWidth="1"/>
    <col min="13003" max="13005" width="11" style="42"/>
    <col min="13006" max="13006" width="35.25" style="42" bestFit="1" customWidth="1"/>
    <col min="13007" max="13009" width="11" style="42"/>
    <col min="13010" max="13010" width="42.75" style="42" bestFit="1" customWidth="1"/>
    <col min="13011" max="13013" width="11" style="42"/>
    <col min="13014" max="13014" width="51.375" style="42" bestFit="1" customWidth="1"/>
    <col min="13015" max="13017" width="11" style="42"/>
    <col min="13018" max="13018" width="42.875" style="42" bestFit="1" customWidth="1"/>
    <col min="13019" max="13021" width="11" style="42"/>
    <col min="13022" max="13022" width="35" style="42" bestFit="1" customWidth="1"/>
    <col min="13023" max="13025" width="11" style="42"/>
    <col min="13026" max="13026" width="59.25" style="42" bestFit="1" customWidth="1"/>
    <col min="13027" max="13029" width="11" style="42"/>
    <col min="13030" max="13030" width="67.5" style="42" bestFit="1" customWidth="1"/>
    <col min="13031" max="13056" width="11" style="42"/>
    <col min="13057" max="13057" width="16.5" style="42" bestFit="1" customWidth="1"/>
    <col min="13058" max="13058" width="15.5" style="42" customWidth="1"/>
    <col min="13059" max="13059" width="28.125" style="42" customWidth="1"/>
    <col min="13060" max="13060" width="44.875" style="42" bestFit="1" customWidth="1"/>
    <col min="13061" max="13062" width="44.875" style="42" customWidth="1"/>
    <col min="13063" max="13063" width="59.5" style="42" bestFit="1" customWidth="1"/>
    <col min="13064" max="13064" width="10.5" style="42" customWidth="1"/>
    <col min="13065" max="13065" width="13.625" style="42" customWidth="1"/>
    <col min="13066" max="13066" width="19.625" style="42" customWidth="1"/>
    <col min="13067" max="13067" width="22.625" style="42" customWidth="1"/>
    <col min="13068" max="13068" width="66.5" style="42" bestFit="1" customWidth="1"/>
    <col min="13069" max="13069" width="96.5" style="42" bestFit="1" customWidth="1"/>
    <col min="13070" max="13070" width="67.25" style="42" bestFit="1" customWidth="1"/>
    <col min="13071" max="13072" width="16.125" style="42" customWidth="1"/>
    <col min="13073" max="13073" width="40.125" style="42" bestFit="1" customWidth="1"/>
    <col min="13074" max="13074" width="95.125" style="42" bestFit="1" customWidth="1"/>
    <col min="13075" max="13076" width="13.625" style="42" customWidth="1"/>
    <col min="13077" max="13077" width="25.125" style="42" bestFit="1" customWidth="1"/>
    <col min="13078" max="13078" width="63.5" style="42" customWidth="1"/>
    <col min="13079" max="13079" width="14.625" style="42" customWidth="1"/>
    <col min="13080" max="13080" width="13.625" style="42" customWidth="1"/>
    <col min="13081" max="13081" width="23.5" style="42" bestFit="1" customWidth="1"/>
    <col min="13082" max="13082" width="58.5" style="42" bestFit="1" customWidth="1"/>
    <col min="13083" max="13084" width="14.625" style="42" customWidth="1"/>
    <col min="13085" max="13085" width="27.375" style="42" bestFit="1" customWidth="1"/>
    <col min="13086" max="13086" width="57.625" style="42" bestFit="1" customWidth="1"/>
    <col min="13087" max="13087" width="12.625" style="42" customWidth="1"/>
    <col min="13088" max="13089" width="12.5" style="42" customWidth="1"/>
    <col min="13090" max="13090" width="65" style="42" bestFit="1" customWidth="1"/>
    <col min="13091" max="13091" width="13.875" style="42" customWidth="1"/>
    <col min="13092" max="13093" width="12.125" style="42" customWidth="1"/>
    <col min="13094" max="13094" width="65" style="42" bestFit="1" customWidth="1"/>
    <col min="13095" max="13097" width="11" style="42"/>
    <col min="13098" max="13098" width="67.125" style="42" bestFit="1" customWidth="1"/>
    <col min="13099" max="13101" width="11" style="42"/>
    <col min="13102" max="13102" width="59.625" style="42" bestFit="1" customWidth="1"/>
    <col min="13103" max="13103" width="17.75" style="42" bestFit="1" customWidth="1"/>
    <col min="13104" max="13105" width="11" style="42"/>
    <col min="13106" max="13106" width="59.625" style="42" bestFit="1" customWidth="1"/>
    <col min="13107" max="13107" width="19" style="42" bestFit="1" customWidth="1"/>
    <col min="13108" max="13109" width="11" style="42"/>
    <col min="13110" max="13110" width="67.125" style="42" bestFit="1" customWidth="1"/>
    <col min="13111" max="13111" width="20.125" style="42" bestFit="1" customWidth="1"/>
    <col min="13112" max="13113" width="11" style="42"/>
    <col min="13114" max="13114" width="59.625" style="42" bestFit="1" customWidth="1"/>
    <col min="13115" max="13117" width="11" style="42"/>
    <col min="13118" max="13118" width="67.125" style="42" bestFit="1" customWidth="1"/>
    <col min="13119" max="13119" width="20.125" style="42" bestFit="1" customWidth="1"/>
    <col min="13120" max="13121" width="11" style="42"/>
    <col min="13122" max="13122" width="62.75" style="42" bestFit="1" customWidth="1"/>
    <col min="13123" max="13125" width="11" style="42"/>
    <col min="13126" max="13126" width="64.75" style="42" bestFit="1" customWidth="1"/>
    <col min="13127" max="13129" width="11" style="42"/>
    <col min="13130" max="13130" width="51.375" style="42" bestFit="1" customWidth="1"/>
    <col min="13131" max="13133" width="11" style="42"/>
    <col min="13134" max="13134" width="50.5" style="42" bestFit="1" customWidth="1"/>
    <col min="13135" max="13137" width="11" style="42"/>
    <col min="13138" max="13138" width="64.75" style="42" bestFit="1" customWidth="1"/>
    <col min="13139" max="13141" width="11" style="42"/>
    <col min="13142" max="13142" width="51.125" style="42" bestFit="1" customWidth="1"/>
    <col min="13143" max="13145" width="11" style="42"/>
    <col min="13146" max="13146" width="52" style="42" bestFit="1" customWidth="1"/>
    <col min="13147" max="13149" width="11" style="42"/>
    <col min="13150" max="13150" width="51" style="42" bestFit="1" customWidth="1"/>
    <col min="13151" max="13151" width="20.125" style="42" bestFit="1" customWidth="1"/>
    <col min="13152" max="13153" width="11" style="42"/>
    <col min="13154" max="13154" width="62.75" style="42" bestFit="1" customWidth="1"/>
    <col min="13155" max="13157" width="11" style="42"/>
    <col min="13158" max="13158" width="52" style="42" bestFit="1" customWidth="1"/>
    <col min="13159" max="13159" width="20.125" style="42" bestFit="1" customWidth="1"/>
    <col min="13160" max="13161" width="11" style="42"/>
    <col min="13162" max="13162" width="50.5" style="42" bestFit="1" customWidth="1"/>
    <col min="13163" max="13165" width="11" style="42"/>
    <col min="13166" max="13166" width="64.875" style="42" bestFit="1" customWidth="1"/>
    <col min="13167" max="13167" width="20.125" style="42" bestFit="1" customWidth="1"/>
    <col min="13168" max="13169" width="11" style="42"/>
    <col min="13170" max="13170" width="50.5" style="42" bestFit="1" customWidth="1"/>
    <col min="13171" max="13171" width="20.125" style="42" bestFit="1" customWidth="1"/>
    <col min="13172" max="13173" width="11" style="42"/>
    <col min="13174" max="13174" width="52.5" style="42" bestFit="1" customWidth="1"/>
    <col min="13175" max="13175" width="20.125" style="42" bestFit="1" customWidth="1"/>
    <col min="13176" max="13177" width="11" style="42"/>
    <col min="13178" max="13178" width="52.5" style="42" bestFit="1" customWidth="1"/>
    <col min="13179" max="13181" width="11" style="42"/>
    <col min="13182" max="13182" width="51.25" style="42" bestFit="1" customWidth="1"/>
    <col min="13183" max="13185" width="11" style="42"/>
    <col min="13186" max="13186" width="54.625" style="42" bestFit="1" customWidth="1"/>
    <col min="13187" max="13187" width="19.5" style="42" bestFit="1" customWidth="1"/>
    <col min="13188" max="13189" width="11" style="42"/>
    <col min="13190" max="13190" width="51.25" style="42" bestFit="1" customWidth="1"/>
    <col min="13191" max="13193" width="11" style="42"/>
    <col min="13194" max="13194" width="54.625" style="42" bestFit="1" customWidth="1"/>
    <col min="13195" max="13197" width="11" style="42"/>
    <col min="13198" max="13198" width="41.5" style="42" bestFit="1" customWidth="1"/>
    <col min="13199" max="13201" width="11" style="42"/>
    <col min="13202" max="13202" width="43.75" style="42" bestFit="1" customWidth="1"/>
    <col min="13203" max="13205" width="11" style="42"/>
    <col min="13206" max="13206" width="51" style="42" bestFit="1" customWidth="1"/>
    <col min="13207" max="13209" width="11" style="42"/>
    <col min="13210" max="13210" width="57.75" style="42" bestFit="1" customWidth="1"/>
    <col min="13211" max="13213" width="11" style="42"/>
    <col min="13214" max="13214" width="39.75" style="42" bestFit="1" customWidth="1"/>
    <col min="13215" max="13217" width="11" style="42"/>
    <col min="13218" max="13218" width="42.875" style="42" bestFit="1" customWidth="1"/>
    <col min="13219" max="13221" width="11" style="42"/>
    <col min="13222" max="13222" width="40" style="42" bestFit="1" customWidth="1"/>
    <col min="13223" max="13225" width="11" style="42"/>
    <col min="13226" max="13226" width="38.875" style="42" bestFit="1" customWidth="1"/>
    <col min="13227" max="13229" width="11" style="42"/>
    <col min="13230" max="13230" width="41.5" style="42" bestFit="1" customWidth="1"/>
    <col min="13231" max="13233" width="11" style="42"/>
    <col min="13234" max="13234" width="39.75" style="42" bestFit="1" customWidth="1"/>
    <col min="13235" max="13237" width="11" style="42"/>
    <col min="13238" max="13238" width="37.5" style="42" bestFit="1" customWidth="1"/>
    <col min="13239" max="13241" width="11" style="42"/>
    <col min="13242" max="13242" width="35" style="42" bestFit="1" customWidth="1"/>
    <col min="13243" max="13245" width="11" style="42"/>
    <col min="13246" max="13246" width="35.25" style="42" bestFit="1" customWidth="1"/>
    <col min="13247" max="13249" width="11" style="42"/>
    <col min="13250" max="13250" width="42.75" style="42" bestFit="1" customWidth="1"/>
    <col min="13251" max="13253" width="11" style="42"/>
    <col min="13254" max="13254" width="35" style="42" bestFit="1" customWidth="1"/>
    <col min="13255" max="13257" width="11" style="42"/>
    <col min="13258" max="13258" width="42.875" style="42" bestFit="1" customWidth="1"/>
    <col min="13259" max="13261" width="11" style="42"/>
    <col min="13262" max="13262" width="35.25" style="42" bestFit="1" customWidth="1"/>
    <col min="13263" max="13265" width="11" style="42"/>
    <col min="13266" max="13266" width="42.75" style="42" bestFit="1" customWidth="1"/>
    <col min="13267" max="13269" width="11" style="42"/>
    <col min="13270" max="13270" width="51.375" style="42" bestFit="1" customWidth="1"/>
    <col min="13271" max="13273" width="11" style="42"/>
    <col min="13274" max="13274" width="42.875" style="42" bestFit="1" customWidth="1"/>
    <col min="13275" max="13277" width="11" style="42"/>
    <col min="13278" max="13278" width="35" style="42" bestFit="1" customWidth="1"/>
    <col min="13279" max="13281" width="11" style="42"/>
    <col min="13282" max="13282" width="59.25" style="42" bestFit="1" customWidth="1"/>
    <col min="13283" max="13285" width="11" style="42"/>
    <col min="13286" max="13286" width="67.5" style="42" bestFit="1" customWidth="1"/>
    <col min="13287" max="13312" width="11" style="42"/>
    <col min="13313" max="13313" width="16.5" style="42" bestFit="1" customWidth="1"/>
    <col min="13314" max="13314" width="15.5" style="42" customWidth="1"/>
    <col min="13315" max="13315" width="28.125" style="42" customWidth="1"/>
    <col min="13316" max="13316" width="44.875" style="42" bestFit="1" customWidth="1"/>
    <col min="13317" max="13318" width="44.875" style="42" customWidth="1"/>
    <col min="13319" max="13319" width="59.5" style="42" bestFit="1" customWidth="1"/>
    <col min="13320" max="13320" width="10.5" style="42" customWidth="1"/>
    <col min="13321" max="13321" width="13.625" style="42" customWidth="1"/>
    <col min="13322" max="13322" width="19.625" style="42" customWidth="1"/>
    <col min="13323" max="13323" width="22.625" style="42" customWidth="1"/>
    <col min="13324" max="13324" width="66.5" style="42" bestFit="1" customWidth="1"/>
    <col min="13325" max="13325" width="96.5" style="42" bestFit="1" customWidth="1"/>
    <col min="13326" max="13326" width="67.25" style="42" bestFit="1" customWidth="1"/>
    <col min="13327" max="13328" width="16.125" style="42" customWidth="1"/>
    <col min="13329" max="13329" width="40.125" style="42" bestFit="1" customWidth="1"/>
    <col min="13330" max="13330" width="95.125" style="42" bestFit="1" customWidth="1"/>
    <col min="13331" max="13332" width="13.625" style="42" customWidth="1"/>
    <col min="13333" max="13333" width="25.125" style="42" bestFit="1" customWidth="1"/>
    <col min="13334" max="13334" width="63.5" style="42" customWidth="1"/>
    <col min="13335" max="13335" width="14.625" style="42" customWidth="1"/>
    <col min="13336" max="13336" width="13.625" style="42" customWidth="1"/>
    <col min="13337" max="13337" width="23.5" style="42" bestFit="1" customWidth="1"/>
    <col min="13338" max="13338" width="58.5" style="42" bestFit="1" customWidth="1"/>
    <col min="13339" max="13340" width="14.625" style="42" customWidth="1"/>
    <col min="13341" max="13341" width="27.375" style="42" bestFit="1" customWidth="1"/>
    <col min="13342" max="13342" width="57.625" style="42" bestFit="1" customWidth="1"/>
    <col min="13343" max="13343" width="12.625" style="42" customWidth="1"/>
    <col min="13344" max="13345" width="12.5" style="42" customWidth="1"/>
    <col min="13346" max="13346" width="65" style="42" bestFit="1" customWidth="1"/>
    <col min="13347" max="13347" width="13.875" style="42" customWidth="1"/>
    <col min="13348" max="13349" width="12.125" style="42" customWidth="1"/>
    <col min="13350" max="13350" width="65" style="42" bestFit="1" customWidth="1"/>
    <col min="13351" max="13353" width="11" style="42"/>
    <col min="13354" max="13354" width="67.125" style="42" bestFit="1" customWidth="1"/>
    <col min="13355" max="13357" width="11" style="42"/>
    <col min="13358" max="13358" width="59.625" style="42" bestFit="1" customWidth="1"/>
    <col min="13359" max="13359" width="17.75" style="42" bestFit="1" customWidth="1"/>
    <col min="13360" max="13361" width="11" style="42"/>
    <col min="13362" max="13362" width="59.625" style="42" bestFit="1" customWidth="1"/>
    <col min="13363" max="13363" width="19" style="42" bestFit="1" customWidth="1"/>
    <col min="13364" max="13365" width="11" style="42"/>
    <col min="13366" max="13366" width="67.125" style="42" bestFit="1" customWidth="1"/>
    <col min="13367" max="13367" width="20.125" style="42" bestFit="1" customWidth="1"/>
    <col min="13368" max="13369" width="11" style="42"/>
    <col min="13370" max="13370" width="59.625" style="42" bestFit="1" customWidth="1"/>
    <col min="13371" max="13373" width="11" style="42"/>
    <col min="13374" max="13374" width="67.125" style="42" bestFit="1" customWidth="1"/>
    <col min="13375" max="13375" width="20.125" style="42" bestFit="1" customWidth="1"/>
    <col min="13376" max="13377" width="11" style="42"/>
    <col min="13378" max="13378" width="62.75" style="42" bestFit="1" customWidth="1"/>
    <col min="13379" max="13381" width="11" style="42"/>
    <col min="13382" max="13382" width="64.75" style="42" bestFit="1" customWidth="1"/>
    <col min="13383" max="13385" width="11" style="42"/>
    <col min="13386" max="13386" width="51.375" style="42" bestFit="1" customWidth="1"/>
    <col min="13387" max="13389" width="11" style="42"/>
    <col min="13390" max="13390" width="50.5" style="42" bestFit="1" customWidth="1"/>
    <col min="13391" max="13393" width="11" style="42"/>
    <col min="13394" max="13394" width="64.75" style="42" bestFit="1" customWidth="1"/>
    <col min="13395" max="13397" width="11" style="42"/>
    <col min="13398" max="13398" width="51.125" style="42" bestFit="1" customWidth="1"/>
    <col min="13399" max="13401" width="11" style="42"/>
    <col min="13402" max="13402" width="52" style="42" bestFit="1" customWidth="1"/>
    <col min="13403" max="13405" width="11" style="42"/>
    <col min="13406" max="13406" width="51" style="42" bestFit="1" customWidth="1"/>
    <col min="13407" max="13407" width="20.125" style="42" bestFit="1" customWidth="1"/>
    <col min="13408" max="13409" width="11" style="42"/>
    <col min="13410" max="13410" width="62.75" style="42" bestFit="1" customWidth="1"/>
    <col min="13411" max="13413" width="11" style="42"/>
    <col min="13414" max="13414" width="52" style="42" bestFit="1" customWidth="1"/>
    <col min="13415" max="13415" width="20.125" style="42" bestFit="1" customWidth="1"/>
    <col min="13416" max="13417" width="11" style="42"/>
    <col min="13418" max="13418" width="50.5" style="42" bestFit="1" customWidth="1"/>
    <col min="13419" max="13421" width="11" style="42"/>
    <col min="13422" max="13422" width="64.875" style="42" bestFit="1" customWidth="1"/>
    <col min="13423" max="13423" width="20.125" style="42" bestFit="1" customWidth="1"/>
    <col min="13424" max="13425" width="11" style="42"/>
    <col min="13426" max="13426" width="50.5" style="42" bestFit="1" customWidth="1"/>
    <col min="13427" max="13427" width="20.125" style="42" bestFit="1" customWidth="1"/>
    <col min="13428" max="13429" width="11" style="42"/>
    <col min="13430" max="13430" width="52.5" style="42" bestFit="1" customWidth="1"/>
    <col min="13431" max="13431" width="20.125" style="42" bestFit="1" customWidth="1"/>
    <col min="13432" max="13433" width="11" style="42"/>
    <col min="13434" max="13434" width="52.5" style="42" bestFit="1" customWidth="1"/>
    <col min="13435" max="13437" width="11" style="42"/>
    <col min="13438" max="13438" width="51.25" style="42" bestFit="1" customWidth="1"/>
    <col min="13439" max="13441" width="11" style="42"/>
    <col min="13442" max="13442" width="54.625" style="42" bestFit="1" customWidth="1"/>
    <col min="13443" max="13443" width="19.5" style="42" bestFit="1" customWidth="1"/>
    <col min="13444" max="13445" width="11" style="42"/>
    <col min="13446" max="13446" width="51.25" style="42" bestFit="1" customWidth="1"/>
    <col min="13447" max="13449" width="11" style="42"/>
    <col min="13450" max="13450" width="54.625" style="42" bestFit="1" customWidth="1"/>
    <col min="13451" max="13453" width="11" style="42"/>
    <col min="13454" max="13454" width="41.5" style="42" bestFit="1" customWidth="1"/>
    <col min="13455" max="13457" width="11" style="42"/>
    <col min="13458" max="13458" width="43.75" style="42" bestFit="1" customWidth="1"/>
    <col min="13459" max="13461" width="11" style="42"/>
    <col min="13462" max="13462" width="51" style="42" bestFit="1" customWidth="1"/>
    <col min="13463" max="13465" width="11" style="42"/>
    <col min="13466" max="13466" width="57.75" style="42" bestFit="1" customWidth="1"/>
    <col min="13467" max="13469" width="11" style="42"/>
    <col min="13470" max="13470" width="39.75" style="42" bestFit="1" customWidth="1"/>
    <col min="13471" max="13473" width="11" style="42"/>
    <col min="13474" max="13474" width="42.875" style="42" bestFit="1" customWidth="1"/>
    <col min="13475" max="13477" width="11" style="42"/>
    <col min="13478" max="13478" width="40" style="42" bestFit="1" customWidth="1"/>
    <col min="13479" max="13481" width="11" style="42"/>
    <col min="13482" max="13482" width="38.875" style="42" bestFit="1" customWidth="1"/>
    <col min="13483" max="13485" width="11" style="42"/>
    <col min="13486" max="13486" width="41.5" style="42" bestFit="1" customWidth="1"/>
    <col min="13487" max="13489" width="11" style="42"/>
    <col min="13490" max="13490" width="39.75" style="42" bestFit="1" customWidth="1"/>
    <col min="13491" max="13493" width="11" style="42"/>
    <col min="13494" max="13494" width="37.5" style="42" bestFit="1" customWidth="1"/>
    <col min="13495" max="13497" width="11" style="42"/>
    <col min="13498" max="13498" width="35" style="42" bestFit="1" customWidth="1"/>
    <col min="13499" max="13501" width="11" style="42"/>
    <col min="13502" max="13502" width="35.25" style="42" bestFit="1" customWidth="1"/>
    <col min="13503" max="13505" width="11" style="42"/>
    <col min="13506" max="13506" width="42.75" style="42" bestFit="1" customWidth="1"/>
    <col min="13507" max="13509" width="11" style="42"/>
    <col min="13510" max="13510" width="35" style="42" bestFit="1" customWidth="1"/>
    <col min="13511" max="13513" width="11" style="42"/>
    <col min="13514" max="13514" width="42.875" style="42" bestFit="1" customWidth="1"/>
    <col min="13515" max="13517" width="11" style="42"/>
    <col min="13518" max="13518" width="35.25" style="42" bestFit="1" customWidth="1"/>
    <col min="13519" max="13521" width="11" style="42"/>
    <col min="13522" max="13522" width="42.75" style="42" bestFit="1" customWidth="1"/>
    <col min="13523" max="13525" width="11" style="42"/>
    <col min="13526" max="13526" width="51.375" style="42" bestFit="1" customWidth="1"/>
    <col min="13527" max="13529" width="11" style="42"/>
    <col min="13530" max="13530" width="42.875" style="42" bestFit="1" customWidth="1"/>
    <col min="13531" max="13533" width="11" style="42"/>
    <col min="13534" max="13534" width="35" style="42" bestFit="1" customWidth="1"/>
    <col min="13535" max="13537" width="11" style="42"/>
    <col min="13538" max="13538" width="59.25" style="42" bestFit="1" customWidth="1"/>
    <col min="13539" max="13541" width="11" style="42"/>
    <col min="13542" max="13542" width="67.5" style="42" bestFit="1" customWidth="1"/>
    <col min="13543" max="13568" width="11" style="42"/>
    <col min="13569" max="13569" width="16.5" style="42" bestFit="1" customWidth="1"/>
    <col min="13570" max="13570" width="15.5" style="42" customWidth="1"/>
    <col min="13571" max="13571" width="28.125" style="42" customWidth="1"/>
    <col min="13572" max="13572" width="44.875" style="42" bestFit="1" customWidth="1"/>
    <col min="13573" max="13574" width="44.875" style="42" customWidth="1"/>
    <col min="13575" max="13575" width="59.5" style="42" bestFit="1" customWidth="1"/>
    <col min="13576" max="13576" width="10.5" style="42" customWidth="1"/>
    <col min="13577" max="13577" width="13.625" style="42" customWidth="1"/>
    <col min="13578" max="13578" width="19.625" style="42" customWidth="1"/>
    <col min="13579" max="13579" width="22.625" style="42" customWidth="1"/>
    <col min="13580" max="13580" width="66.5" style="42" bestFit="1" customWidth="1"/>
    <col min="13581" max="13581" width="96.5" style="42" bestFit="1" customWidth="1"/>
    <col min="13582" max="13582" width="67.25" style="42" bestFit="1" customWidth="1"/>
    <col min="13583" max="13584" width="16.125" style="42" customWidth="1"/>
    <col min="13585" max="13585" width="40.125" style="42" bestFit="1" customWidth="1"/>
    <col min="13586" max="13586" width="95.125" style="42" bestFit="1" customWidth="1"/>
    <col min="13587" max="13588" width="13.625" style="42" customWidth="1"/>
    <col min="13589" max="13589" width="25.125" style="42" bestFit="1" customWidth="1"/>
    <col min="13590" max="13590" width="63.5" style="42" customWidth="1"/>
    <col min="13591" max="13591" width="14.625" style="42" customWidth="1"/>
    <col min="13592" max="13592" width="13.625" style="42" customWidth="1"/>
    <col min="13593" max="13593" width="23.5" style="42" bestFit="1" customWidth="1"/>
    <col min="13594" max="13594" width="58.5" style="42" bestFit="1" customWidth="1"/>
    <col min="13595" max="13596" width="14.625" style="42" customWidth="1"/>
    <col min="13597" max="13597" width="27.375" style="42" bestFit="1" customWidth="1"/>
    <col min="13598" max="13598" width="57.625" style="42" bestFit="1" customWidth="1"/>
    <col min="13599" max="13599" width="12.625" style="42" customWidth="1"/>
    <col min="13600" max="13601" width="12.5" style="42" customWidth="1"/>
    <col min="13602" max="13602" width="65" style="42" bestFit="1" customWidth="1"/>
    <col min="13603" max="13603" width="13.875" style="42" customWidth="1"/>
    <col min="13604" max="13605" width="12.125" style="42" customWidth="1"/>
    <col min="13606" max="13606" width="65" style="42" bestFit="1" customWidth="1"/>
    <col min="13607" max="13609" width="11" style="42"/>
    <col min="13610" max="13610" width="67.125" style="42" bestFit="1" customWidth="1"/>
    <col min="13611" max="13613" width="11" style="42"/>
    <col min="13614" max="13614" width="59.625" style="42" bestFit="1" customWidth="1"/>
    <col min="13615" max="13615" width="17.75" style="42" bestFit="1" customWidth="1"/>
    <col min="13616" max="13617" width="11" style="42"/>
    <col min="13618" max="13618" width="59.625" style="42" bestFit="1" customWidth="1"/>
    <col min="13619" max="13619" width="19" style="42" bestFit="1" customWidth="1"/>
    <col min="13620" max="13621" width="11" style="42"/>
    <col min="13622" max="13622" width="67.125" style="42" bestFit="1" customWidth="1"/>
    <col min="13623" max="13623" width="20.125" style="42" bestFit="1" customWidth="1"/>
    <col min="13624" max="13625" width="11" style="42"/>
    <col min="13626" max="13626" width="59.625" style="42" bestFit="1" customWidth="1"/>
    <col min="13627" max="13629" width="11" style="42"/>
    <col min="13630" max="13630" width="67.125" style="42" bestFit="1" customWidth="1"/>
    <col min="13631" max="13631" width="20.125" style="42" bestFit="1" customWidth="1"/>
    <col min="13632" max="13633" width="11" style="42"/>
    <col min="13634" max="13634" width="62.75" style="42" bestFit="1" customWidth="1"/>
    <col min="13635" max="13637" width="11" style="42"/>
    <col min="13638" max="13638" width="64.75" style="42" bestFit="1" customWidth="1"/>
    <col min="13639" max="13641" width="11" style="42"/>
    <col min="13642" max="13642" width="51.375" style="42" bestFit="1" customWidth="1"/>
    <col min="13643" max="13645" width="11" style="42"/>
    <col min="13646" max="13646" width="50.5" style="42" bestFit="1" customWidth="1"/>
    <col min="13647" max="13649" width="11" style="42"/>
    <col min="13650" max="13650" width="64.75" style="42" bestFit="1" customWidth="1"/>
    <col min="13651" max="13653" width="11" style="42"/>
    <col min="13654" max="13654" width="51.125" style="42" bestFit="1" customWidth="1"/>
    <col min="13655" max="13657" width="11" style="42"/>
    <col min="13658" max="13658" width="52" style="42" bestFit="1" customWidth="1"/>
    <col min="13659" max="13661" width="11" style="42"/>
    <col min="13662" max="13662" width="51" style="42" bestFit="1" customWidth="1"/>
    <col min="13663" max="13663" width="20.125" style="42" bestFit="1" customWidth="1"/>
    <col min="13664" max="13665" width="11" style="42"/>
    <col min="13666" max="13666" width="62.75" style="42" bestFit="1" customWidth="1"/>
    <col min="13667" max="13669" width="11" style="42"/>
    <col min="13670" max="13670" width="52" style="42" bestFit="1" customWidth="1"/>
    <col min="13671" max="13671" width="20.125" style="42" bestFit="1" customWidth="1"/>
    <col min="13672" max="13673" width="11" style="42"/>
    <col min="13674" max="13674" width="50.5" style="42" bestFit="1" customWidth="1"/>
    <col min="13675" max="13677" width="11" style="42"/>
    <col min="13678" max="13678" width="64.875" style="42" bestFit="1" customWidth="1"/>
    <col min="13679" max="13679" width="20.125" style="42" bestFit="1" customWidth="1"/>
    <col min="13680" max="13681" width="11" style="42"/>
    <col min="13682" max="13682" width="50.5" style="42" bestFit="1" customWidth="1"/>
    <col min="13683" max="13683" width="20.125" style="42" bestFit="1" customWidth="1"/>
    <col min="13684" max="13685" width="11" style="42"/>
    <col min="13686" max="13686" width="52.5" style="42" bestFit="1" customWidth="1"/>
    <col min="13687" max="13687" width="20.125" style="42" bestFit="1" customWidth="1"/>
    <col min="13688" max="13689" width="11" style="42"/>
    <col min="13690" max="13690" width="52.5" style="42" bestFit="1" customWidth="1"/>
    <col min="13691" max="13693" width="11" style="42"/>
    <col min="13694" max="13694" width="51.25" style="42" bestFit="1" customWidth="1"/>
    <col min="13695" max="13697" width="11" style="42"/>
    <col min="13698" max="13698" width="54.625" style="42" bestFit="1" customWidth="1"/>
    <col min="13699" max="13699" width="19.5" style="42" bestFit="1" customWidth="1"/>
    <col min="13700" max="13701" width="11" style="42"/>
    <col min="13702" max="13702" width="51.25" style="42" bestFit="1" customWidth="1"/>
    <col min="13703" max="13705" width="11" style="42"/>
    <col min="13706" max="13706" width="54.625" style="42" bestFit="1" customWidth="1"/>
    <col min="13707" max="13709" width="11" style="42"/>
    <col min="13710" max="13710" width="41.5" style="42" bestFit="1" customWidth="1"/>
    <col min="13711" max="13713" width="11" style="42"/>
    <col min="13714" max="13714" width="43.75" style="42" bestFit="1" customWidth="1"/>
    <col min="13715" max="13717" width="11" style="42"/>
    <col min="13718" max="13718" width="51" style="42" bestFit="1" customWidth="1"/>
    <col min="13719" max="13721" width="11" style="42"/>
    <col min="13722" max="13722" width="57.75" style="42" bestFit="1" customWidth="1"/>
    <col min="13723" max="13725" width="11" style="42"/>
    <col min="13726" max="13726" width="39.75" style="42" bestFit="1" customWidth="1"/>
    <col min="13727" max="13729" width="11" style="42"/>
    <col min="13730" max="13730" width="42.875" style="42" bestFit="1" customWidth="1"/>
    <col min="13731" max="13733" width="11" style="42"/>
    <col min="13734" max="13734" width="40" style="42" bestFit="1" customWidth="1"/>
    <col min="13735" max="13737" width="11" style="42"/>
    <col min="13738" max="13738" width="38.875" style="42" bestFit="1" customWidth="1"/>
    <col min="13739" max="13741" width="11" style="42"/>
    <col min="13742" max="13742" width="41.5" style="42" bestFit="1" customWidth="1"/>
    <col min="13743" max="13745" width="11" style="42"/>
    <col min="13746" max="13746" width="39.75" style="42" bestFit="1" customWidth="1"/>
    <col min="13747" max="13749" width="11" style="42"/>
    <col min="13750" max="13750" width="37.5" style="42" bestFit="1" customWidth="1"/>
    <col min="13751" max="13753" width="11" style="42"/>
    <col min="13754" max="13754" width="35" style="42" bestFit="1" customWidth="1"/>
    <col min="13755" max="13757" width="11" style="42"/>
    <col min="13758" max="13758" width="35.25" style="42" bestFit="1" customWidth="1"/>
    <col min="13759" max="13761" width="11" style="42"/>
    <col min="13762" max="13762" width="42.75" style="42" bestFit="1" customWidth="1"/>
    <col min="13763" max="13765" width="11" style="42"/>
    <col min="13766" max="13766" width="35" style="42" bestFit="1" customWidth="1"/>
    <col min="13767" max="13769" width="11" style="42"/>
    <col min="13770" max="13770" width="42.875" style="42" bestFit="1" customWidth="1"/>
    <col min="13771" max="13773" width="11" style="42"/>
    <col min="13774" max="13774" width="35.25" style="42" bestFit="1" customWidth="1"/>
    <col min="13775" max="13777" width="11" style="42"/>
    <col min="13778" max="13778" width="42.75" style="42" bestFit="1" customWidth="1"/>
    <col min="13779" max="13781" width="11" style="42"/>
    <col min="13782" max="13782" width="51.375" style="42" bestFit="1" customWidth="1"/>
    <col min="13783" max="13785" width="11" style="42"/>
    <col min="13786" max="13786" width="42.875" style="42" bestFit="1" customWidth="1"/>
    <col min="13787" max="13789" width="11" style="42"/>
    <col min="13790" max="13790" width="35" style="42" bestFit="1" customWidth="1"/>
    <col min="13791" max="13793" width="11" style="42"/>
    <col min="13794" max="13794" width="59.25" style="42" bestFit="1" customWidth="1"/>
    <col min="13795" max="13797" width="11" style="42"/>
    <col min="13798" max="13798" width="67.5" style="42" bestFit="1" customWidth="1"/>
    <col min="13799" max="13824" width="11" style="42"/>
    <col min="13825" max="13825" width="16.5" style="42" bestFit="1" customWidth="1"/>
    <col min="13826" max="13826" width="15.5" style="42" customWidth="1"/>
    <col min="13827" max="13827" width="28.125" style="42" customWidth="1"/>
    <col min="13828" max="13828" width="44.875" style="42" bestFit="1" customWidth="1"/>
    <col min="13829" max="13830" width="44.875" style="42" customWidth="1"/>
    <col min="13831" max="13831" width="59.5" style="42" bestFit="1" customWidth="1"/>
    <col min="13832" max="13832" width="10.5" style="42" customWidth="1"/>
    <col min="13833" max="13833" width="13.625" style="42" customWidth="1"/>
    <col min="13834" max="13834" width="19.625" style="42" customWidth="1"/>
    <col min="13835" max="13835" width="22.625" style="42" customWidth="1"/>
    <col min="13836" max="13836" width="66.5" style="42" bestFit="1" customWidth="1"/>
    <col min="13837" max="13837" width="96.5" style="42" bestFit="1" customWidth="1"/>
    <col min="13838" max="13838" width="67.25" style="42" bestFit="1" customWidth="1"/>
    <col min="13839" max="13840" width="16.125" style="42" customWidth="1"/>
    <col min="13841" max="13841" width="40.125" style="42" bestFit="1" customWidth="1"/>
    <col min="13842" max="13842" width="95.125" style="42" bestFit="1" customWidth="1"/>
    <col min="13843" max="13844" width="13.625" style="42" customWidth="1"/>
    <col min="13845" max="13845" width="25.125" style="42" bestFit="1" customWidth="1"/>
    <col min="13846" max="13846" width="63.5" style="42" customWidth="1"/>
    <col min="13847" max="13847" width="14.625" style="42" customWidth="1"/>
    <col min="13848" max="13848" width="13.625" style="42" customWidth="1"/>
    <col min="13849" max="13849" width="23.5" style="42" bestFit="1" customWidth="1"/>
    <col min="13850" max="13850" width="58.5" style="42" bestFit="1" customWidth="1"/>
    <col min="13851" max="13852" width="14.625" style="42" customWidth="1"/>
    <col min="13853" max="13853" width="27.375" style="42" bestFit="1" customWidth="1"/>
    <col min="13854" max="13854" width="57.625" style="42" bestFit="1" customWidth="1"/>
    <col min="13855" max="13855" width="12.625" style="42" customWidth="1"/>
    <col min="13856" max="13857" width="12.5" style="42" customWidth="1"/>
    <col min="13858" max="13858" width="65" style="42" bestFit="1" customWidth="1"/>
    <col min="13859" max="13859" width="13.875" style="42" customWidth="1"/>
    <col min="13860" max="13861" width="12.125" style="42" customWidth="1"/>
    <col min="13862" max="13862" width="65" style="42" bestFit="1" customWidth="1"/>
    <col min="13863" max="13865" width="11" style="42"/>
    <col min="13866" max="13866" width="67.125" style="42" bestFit="1" customWidth="1"/>
    <col min="13867" max="13869" width="11" style="42"/>
    <col min="13870" max="13870" width="59.625" style="42" bestFit="1" customWidth="1"/>
    <col min="13871" max="13871" width="17.75" style="42" bestFit="1" customWidth="1"/>
    <col min="13872" max="13873" width="11" style="42"/>
    <col min="13874" max="13874" width="59.625" style="42" bestFit="1" customWidth="1"/>
    <col min="13875" max="13875" width="19" style="42" bestFit="1" customWidth="1"/>
    <col min="13876" max="13877" width="11" style="42"/>
    <col min="13878" max="13878" width="67.125" style="42" bestFit="1" customWidth="1"/>
    <col min="13879" max="13879" width="20.125" style="42" bestFit="1" customWidth="1"/>
    <col min="13880" max="13881" width="11" style="42"/>
    <col min="13882" max="13882" width="59.625" style="42" bestFit="1" customWidth="1"/>
    <col min="13883" max="13885" width="11" style="42"/>
    <col min="13886" max="13886" width="67.125" style="42" bestFit="1" customWidth="1"/>
    <col min="13887" max="13887" width="20.125" style="42" bestFit="1" customWidth="1"/>
    <col min="13888" max="13889" width="11" style="42"/>
    <col min="13890" max="13890" width="62.75" style="42" bestFit="1" customWidth="1"/>
    <col min="13891" max="13893" width="11" style="42"/>
    <col min="13894" max="13894" width="64.75" style="42" bestFit="1" customWidth="1"/>
    <col min="13895" max="13897" width="11" style="42"/>
    <col min="13898" max="13898" width="51.375" style="42" bestFit="1" customWidth="1"/>
    <col min="13899" max="13901" width="11" style="42"/>
    <col min="13902" max="13902" width="50.5" style="42" bestFit="1" customWidth="1"/>
    <col min="13903" max="13905" width="11" style="42"/>
    <col min="13906" max="13906" width="64.75" style="42" bestFit="1" customWidth="1"/>
    <col min="13907" max="13909" width="11" style="42"/>
    <col min="13910" max="13910" width="51.125" style="42" bestFit="1" customWidth="1"/>
    <col min="13911" max="13913" width="11" style="42"/>
    <col min="13914" max="13914" width="52" style="42" bestFit="1" customWidth="1"/>
    <col min="13915" max="13917" width="11" style="42"/>
    <col min="13918" max="13918" width="51" style="42" bestFit="1" customWidth="1"/>
    <col min="13919" max="13919" width="20.125" style="42" bestFit="1" customWidth="1"/>
    <col min="13920" max="13921" width="11" style="42"/>
    <col min="13922" max="13922" width="62.75" style="42" bestFit="1" customWidth="1"/>
    <col min="13923" max="13925" width="11" style="42"/>
    <col min="13926" max="13926" width="52" style="42" bestFit="1" customWidth="1"/>
    <col min="13927" max="13927" width="20.125" style="42" bestFit="1" customWidth="1"/>
    <col min="13928" max="13929" width="11" style="42"/>
    <col min="13930" max="13930" width="50.5" style="42" bestFit="1" customWidth="1"/>
    <col min="13931" max="13933" width="11" style="42"/>
    <col min="13934" max="13934" width="64.875" style="42" bestFit="1" customWidth="1"/>
    <col min="13935" max="13935" width="20.125" style="42" bestFit="1" customWidth="1"/>
    <col min="13936" max="13937" width="11" style="42"/>
    <col min="13938" max="13938" width="50.5" style="42" bestFit="1" customWidth="1"/>
    <col min="13939" max="13939" width="20.125" style="42" bestFit="1" customWidth="1"/>
    <col min="13940" max="13941" width="11" style="42"/>
    <col min="13942" max="13942" width="52.5" style="42" bestFit="1" customWidth="1"/>
    <col min="13943" max="13943" width="20.125" style="42" bestFit="1" customWidth="1"/>
    <col min="13944" max="13945" width="11" style="42"/>
    <col min="13946" max="13946" width="52.5" style="42" bestFit="1" customWidth="1"/>
    <col min="13947" max="13949" width="11" style="42"/>
    <col min="13950" max="13950" width="51.25" style="42" bestFit="1" customWidth="1"/>
    <col min="13951" max="13953" width="11" style="42"/>
    <col min="13954" max="13954" width="54.625" style="42" bestFit="1" customWidth="1"/>
    <col min="13955" max="13955" width="19.5" style="42" bestFit="1" customWidth="1"/>
    <col min="13956" max="13957" width="11" style="42"/>
    <col min="13958" max="13958" width="51.25" style="42" bestFit="1" customWidth="1"/>
    <col min="13959" max="13961" width="11" style="42"/>
    <col min="13962" max="13962" width="54.625" style="42" bestFit="1" customWidth="1"/>
    <col min="13963" max="13965" width="11" style="42"/>
    <col min="13966" max="13966" width="41.5" style="42" bestFit="1" customWidth="1"/>
    <col min="13967" max="13969" width="11" style="42"/>
    <col min="13970" max="13970" width="43.75" style="42" bestFit="1" customWidth="1"/>
    <col min="13971" max="13973" width="11" style="42"/>
    <col min="13974" max="13974" width="51" style="42" bestFit="1" customWidth="1"/>
    <col min="13975" max="13977" width="11" style="42"/>
    <col min="13978" max="13978" width="57.75" style="42" bestFit="1" customWidth="1"/>
    <col min="13979" max="13981" width="11" style="42"/>
    <col min="13982" max="13982" width="39.75" style="42" bestFit="1" customWidth="1"/>
    <col min="13983" max="13985" width="11" style="42"/>
    <col min="13986" max="13986" width="42.875" style="42" bestFit="1" customWidth="1"/>
    <col min="13987" max="13989" width="11" style="42"/>
    <col min="13990" max="13990" width="40" style="42" bestFit="1" customWidth="1"/>
    <col min="13991" max="13993" width="11" style="42"/>
    <col min="13994" max="13994" width="38.875" style="42" bestFit="1" customWidth="1"/>
    <col min="13995" max="13997" width="11" style="42"/>
    <col min="13998" max="13998" width="41.5" style="42" bestFit="1" customWidth="1"/>
    <col min="13999" max="14001" width="11" style="42"/>
    <col min="14002" max="14002" width="39.75" style="42" bestFit="1" customWidth="1"/>
    <col min="14003" max="14005" width="11" style="42"/>
    <col min="14006" max="14006" width="37.5" style="42" bestFit="1" customWidth="1"/>
    <col min="14007" max="14009" width="11" style="42"/>
    <col min="14010" max="14010" width="35" style="42" bestFit="1" customWidth="1"/>
    <col min="14011" max="14013" width="11" style="42"/>
    <col min="14014" max="14014" width="35.25" style="42" bestFit="1" customWidth="1"/>
    <col min="14015" max="14017" width="11" style="42"/>
    <col min="14018" max="14018" width="42.75" style="42" bestFit="1" customWidth="1"/>
    <col min="14019" max="14021" width="11" style="42"/>
    <col min="14022" max="14022" width="35" style="42" bestFit="1" customWidth="1"/>
    <col min="14023" max="14025" width="11" style="42"/>
    <col min="14026" max="14026" width="42.875" style="42" bestFit="1" customWidth="1"/>
    <col min="14027" max="14029" width="11" style="42"/>
    <col min="14030" max="14030" width="35.25" style="42" bestFit="1" customWidth="1"/>
    <col min="14031" max="14033" width="11" style="42"/>
    <col min="14034" max="14034" width="42.75" style="42" bestFit="1" customWidth="1"/>
    <col min="14035" max="14037" width="11" style="42"/>
    <col min="14038" max="14038" width="51.375" style="42" bestFit="1" customWidth="1"/>
    <col min="14039" max="14041" width="11" style="42"/>
    <col min="14042" max="14042" width="42.875" style="42" bestFit="1" customWidth="1"/>
    <col min="14043" max="14045" width="11" style="42"/>
    <col min="14046" max="14046" width="35" style="42" bestFit="1" customWidth="1"/>
    <col min="14047" max="14049" width="11" style="42"/>
    <col min="14050" max="14050" width="59.25" style="42" bestFit="1" customWidth="1"/>
    <col min="14051" max="14053" width="11" style="42"/>
    <col min="14054" max="14054" width="67.5" style="42" bestFit="1" customWidth="1"/>
    <col min="14055" max="14080" width="11" style="42"/>
    <col min="14081" max="14081" width="16.5" style="42" bestFit="1" customWidth="1"/>
    <col min="14082" max="14082" width="15.5" style="42" customWidth="1"/>
    <col min="14083" max="14083" width="28.125" style="42" customWidth="1"/>
    <col min="14084" max="14084" width="44.875" style="42" bestFit="1" customWidth="1"/>
    <col min="14085" max="14086" width="44.875" style="42" customWidth="1"/>
    <col min="14087" max="14087" width="59.5" style="42" bestFit="1" customWidth="1"/>
    <col min="14088" max="14088" width="10.5" style="42" customWidth="1"/>
    <col min="14089" max="14089" width="13.625" style="42" customWidth="1"/>
    <col min="14090" max="14090" width="19.625" style="42" customWidth="1"/>
    <col min="14091" max="14091" width="22.625" style="42" customWidth="1"/>
    <col min="14092" max="14092" width="66.5" style="42" bestFit="1" customWidth="1"/>
    <col min="14093" max="14093" width="96.5" style="42" bestFit="1" customWidth="1"/>
    <col min="14094" max="14094" width="67.25" style="42" bestFit="1" customWidth="1"/>
    <col min="14095" max="14096" width="16.125" style="42" customWidth="1"/>
    <col min="14097" max="14097" width="40.125" style="42" bestFit="1" customWidth="1"/>
    <col min="14098" max="14098" width="95.125" style="42" bestFit="1" customWidth="1"/>
    <col min="14099" max="14100" width="13.625" style="42" customWidth="1"/>
    <col min="14101" max="14101" width="25.125" style="42" bestFit="1" customWidth="1"/>
    <col min="14102" max="14102" width="63.5" style="42" customWidth="1"/>
    <col min="14103" max="14103" width="14.625" style="42" customWidth="1"/>
    <col min="14104" max="14104" width="13.625" style="42" customWidth="1"/>
    <col min="14105" max="14105" width="23.5" style="42" bestFit="1" customWidth="1"/>
    <col min="14106" max="14106" width="58.5" style="42" bestFit="1" customWidth="1"/>
    <col min="14107" max="14108" width="14.625" style="42" customWidth="1"/>
    <col min="14109" max="14109" width="27.375" style="42" bestFit="1" customWidth="1"/>
    <col min="14110" max="14110" width="57.625" style="42" bestFit="1" customWidth="1"/>
    <col min="14111" max="14111" width="12.625" style="42" customWidth="1"/>
    <col min="14112" max="14113" width="12.5" style="42" customWidth="1"/>
    <col min="14114" max="14114" width="65" style="42" bestFit="1" customWidth="1"/>
    <col min="14115" max="14115" width="13.875" style="42" customWidth="1"/>
    <col min="14116" max="14117" width="12.125" style="42" customWidth="1"/>
    <col min="14118" max="14118" width="65" style="42" bestFit="1" customWidth="1"/>
    <col min="14119" max="14121" width="11" style="42"/>
    <col min="14122" max="14122" width="67.125" style="42" bestFit="1" customWidth="1"/>
    <col min="14123" max="14125" width="11" style="42"/>
    <col min="14126" max="14126" width="59.625" style="42" bestFit="1" customWidth="1"/>
    <col min="14127" max="14127" width="17.75" style="42" bestFit="1" customWidth="1"/>
    <col min="14128" max="14129" width="11" style="42"/>
    <col min="14130" max="14130" width="59.625" style="42" bestFit="1" customWidth="1"/>
    <col min="14131" max="14131" width="19" style="42" bestFit="1" customWidth="1"/>
    <col min="14132" max="14133" width="11" style="42"/>
    <col min="14134" max="14134" width="67.125" style="42" bestFit="1" customWidth="1"/>
    <col min="14135" max="14135" width="20.125" style="42" bestFit="1" customWidth="1"/>
    <col min="14136" max="14137" width="11" style="42"/>
    <col min="14138" max="14138" width="59.625" style="42" bestFit="1" customWidth="1"/>
    <col min="14139" max="14141" width="11" style="42"/>
    <col min="14142" max="14142" width="67.125" style="42" bestFit="1" customWidth="1"/>
    <col min="14143" max="14143" width="20.125" style="42" bestFit="1" customWidth="1"/>
    <col min="14144" max="14145" width="11" style="42"/>
    <col min="14146" max="14146" width="62.75" style="42" bestFit="1" customWidth="1"/>
    <col min="14147" max="14149" width="11" style="42"/>
    <col min="14150" max="14150" width="64.75" style="42" bestFit="1" customWidth="1"/>
    <col min="14151" max="14153" width="11" style="42"/>
    <col min="14154" max="14154" width="51.375" style="42" bestFit="1" customWidth="1"/>
    <col min="14155" max="14157" width="11" style="42"/>
    <col min="14158" max="14158" width="50.5" style="42" bestFit="1" customWidth="1"/>
    <col min="14159" max="14161" width="11" style="42"/>
    <col min="14162" max="14162" width="64.75" style="42" bestFit="1" customWidth="1"/>
    <col min="14163" max="14165" width="11" style="42"/>
    <col min="14166" max="14166" width="51.125" style="42" bestFit="1" customWidth="1"/>
    <col min="14167" max="14169" width="11" style="42"/>
    <col min="14170" max="14170" width="52" style="42" bestFit="1" customWidth="1"/>
    <col min="14171" max="14173" width="11" style="42"/>
    <col min="14174" max="14174" width="51" style="42" bestFit="1" customWidth="1"/>
    <col min="14175" max="14175" width="20.125" style="42" bestFit="1" customWidth="1"/>
    <col min="14176" max="14177" width="11" style="42"/>
    <col min="14178" max="14178" width="62.75" style="42" bestFit="1" customWidth="1"/>
    <col min="14179" max="14181" width="11" style="42"/>
    <col min="14182" max="14182" width="52" style="42" bestFit="1" customWidth="1"/>
    <col min="14183" max="14183" width="20.125" style="42" bestFit="1" customWidth="1"/>
    <col min="14184" max="14185" width="11" style="42"/>
    <col min="14186" max="14186" width="50.5" style="42" bestFit="1" customWidth="1"/>
    <col min="14187" max="14189" width="11" style="42"/>
    <col min="14190" max="14190" width="64.875" style="42" bestFit="1" customWidth="1"/>
    <col min="14191" max="14191" width="20.125" style="42" bestFit="1" customWidth="1"/>
    <col min="14192" max="14193" width="11" style="42"/>
    <col min="14194" max="14194" width="50.5" style="42" bestFit="1" customWidth="1"/>
    <col min="14195" max="14195" width="20.125" style="42" bestFit="1" customWidth="1"/>
    <col min="14196" max="14197" width="11" style="42"/>
    <col min="14198" max="14198" width="52.5" style="42" bestFit="1" customWidth="1"/>
    <col min="14199" max="14199" width="20.125" style="42" bestFit="1" customWidth="1"/>
    <col min="14200" max="14201" width="11" style="42"/>
    <col min="14202" max="14202" width="52.5" style="42" bestFit="1" customWidth="1"/>
    <col min="14203" max="14205" width="11" style="42"/>
    <col min="14206" max="14206" width="51.25" style="42" bestFit="1" customWidth="1"/>
    <col min="14207" max="14209" width="11" style="42"/>
    <col min="14210" max="14210" width="54.625" style="42" bestFit="1" customWidth="1"/>
    <col min="14211" max="14211" width="19.5" style="42" bestFit="1" customWidth="1"/>
    <col min="14212" max="14213" width="11" style="42"/>
    <col min="14214" max="14214" width="51.25" style="42" bestFit="1" customWidth="1"/>
    <col min="14215" max="14217" width="11" style="42"/>
    <col min="14218" max="14218" width="54.625" style="42" bestFit="1" customWidth="1"/>
    <col min="14219" max="14221" width="11" style="42"/>
    <col min="14222" max="14222" width="41.5" style="42" bestFit="1" customWidth="1"/>
    <col min="14223" max="14225" width="11" style="42"/>
    <col min="14226" max="14226" width="43.75" style="42" bestFit="1" customWidth="1"/>
    <col min="14227" max="14229" width="11" style="42"/>
    <col min="14230" max="14230" width="51" style="42" bestFit="1" customWidth="1"/>
    <col min="14231" max="14233" width="11" style="42"/>
    <col min="14234" max="14234" width="57.75" style="42" bestFit="1" customWidth="1"/>
    <col min="14235" max="14237" width="11" style="42"/>
    <col min="14238" max="14238" width="39.75" style="42" bestFit="1" customWidth="1"/>
    <col min="14239" max="14241" width="11" style="42"/>
    <col min="14242" max="14242" width="42.875" style="42" bestFit="1" customWidth="1"/>
    <col min="14243" max="14245" width="11" style="42"/>
    <col min="14246" max="14246" width="40" style="42" bestFit="1" customWidth="1"/>
    <col min="14247" max="14249" width="11" style="42"/>
    <col min="14250" max="14250" width="38.875" style="42" bestFit="1" customWidth="1"/>
    <col min="14251" max="14253" width="11" style="42"/>
    <col min="14254" max="14254" width="41.5" style="42" bestFit="1" customWidth="1"/>
    <col min="14255" max="14257" width="11" style="42"/>
    <col min="14258" max="14258" width="39.75" style="42" bestFit="1" customWidth="1"/>
    <col min="14259" max="14261" width="11" style="42"/>
    <col min="14262" max="14262" width="37.5" style="42" bestFit="1" customWidth="1"/>
    <col min="14263" max="14265" width="11" style="42"/>
    <col min="14266" max="14266" width="35" style="42" bestFit="1" customWidth="1"/>
    <col min="14267" max="14269" width="11" style="42"/>
    <col min="14270" max="14270" width="35.25" style="42" bestFit="1" customWidth="1"/>
    <col min="14271" max="14273" width="11" style="42"/>
    <col min="14274" max="14274" width="42.75" style="42" bestFit="1" customWidth="1"/>
    <col min="14275" max="14277" width="11" style="42"/>
    <col min="14278" max="14278" width="35" style="42" bestFit="1" customWidth="1"/>
    <col min="14279" max="14281" width="11" style="42"/>
    <col min="14282" max="14282" width="42.875" style="42" bestFit="1" customWidth="1"/>
    <col min="14283" max="14285" width="11" style="42"/>
    <col min="14286" max="14286" width="35.25" style="42" bestFit="1" customWidth="1"/>
    <col min="14287" max="14289" width="11" style="42"/>
    <col min="14290" max="14290" width="42.75" style="42" bestFit="1" customWidth="1"/>
    <col min="14291" max="14293" width="11" style="42"/>
    <col min="14294" max="14294" width="51.375" style="42" bestFit="1" customWidth="1"/>
    <col min="14295" max="14297" width="11" style="42"/>
    <col min="14298" max="14298" width="42.875" style="42" bestFit="1" customWidth="1"/>
    <col min="14299" max="14301" width="11" style="42"/>
    <col min="14302" max="14302" width="35" style="42" bestFit="1" customWidth="1"/>
    <col min="14303" max="14305" width="11" style="42"/>
    <col min="14306" max="14306" width="59.25" style="42" bestFit="1" customWidth="1"/>
    <col min="14307" max="14309" width="11" style="42"/>
    <col min="14310" max="14310" width="67.5" style="42" bestFit="1" customWidth="1"/>
    <col min="14311" max="14336" width="11" style="42"/>
    <col min="14337" max="14337" width="16.5" style="42" bestFit="1" customWidth="1"/>
    <col min="14338" max="14338" width="15.5" style="42" customWidth="1"/>
    <col min="14339" max="14339" width="28.125" style="42" customWidth="1"/>
    <col min="14340" max="14340" width="44.875" style="42" bestFit="1" customWidth="1"/>
    <col min="14341" max="14342" width="44.875" style="42" customWidth="1"/>
    <col min="14343" max="14343" width="59.5" style="42" bestFit="1" customWidth="1"/>
    <col min="14344" max="14344" width="10.5" style="42" customWidth="1"/>
    <col min="14345" max="14345" width="13.625" style="42" customWidth="1"/>
    <col min="14346" max="14346" width="19.625" style="42" customWidth="1"/>
    <col min="14347" max="14347" width="22.625" style="42" customWidth="1"/>
    <col min="14348" max="14348" width="66.5" style="42" bestFit="1" customWidth="1"/>
    <col min="14349" max="14349" width="96.5" style="42" bestFit="1" customWidth="1"/>
    <col min="14350" max="14350" width="67.25" style="42" bestFit="1" customWidth="1"/>
    <col min="14351" max="14352" width="16.125" style="42" customWidth="1"/>
    <col min="14353" max="14353" width="40.125" style="42" bestFit="1" customWidth="1"/>
    <col min="14354" max="14354" width="95.125" style="42" bestFit="1" customWidth="1"/>
    <col min="14355" max="14356" width="13.625" style="42" customWidth="1"/>
    <col min="14357" max="14357" width="25.125" style="42" bestFit="1" customWidth="1"/>
    <col min="14358" max="14358" width="63.5" style="42" customWidth="1"/>
    <col min="14359" max="14359" width="14.625" style="42" customWidth="1"/>
    <col min="14360" max="14360" width="13.625" style="42" customWidth="1"/>
    <col min="14361" max="14361" width="23.5" style="42" bestFit="1" customWidth="1"/>
    <col min="14362" max="14362" width="58.5" style="42" bestFit="1" customWidth="1"/>
    <col min="14363" max="14364" width="14.625" style="42" customWidth="1"/>
    <col min="14365" max="14365" width="27.375" style="42" bestFit="1" customWidth="1"/>
    <col min="14366" max="14366" width="57.625" style="42" bestFit="1" customWidth="1"/>
    <col min="14367" max="14367" width="12.625" style="42" customWidth="1"/>
    <col min="14368" max="14369" width="12.5" style="42" customWidth="1"/>
    <col min="14370" max="14370" width="65" style="42" bestFit="1" customWidth="1"/>
    <col min="14371" max="14371" width="13.875" style="42" customWidth="1"/>
    <col min="14372" max="14373" width="12.125" style="42" customWidth="1"/>
    <col min="14374" max="14374" width="65" style="42" bestFit="1" customWidth="1"/>
    <col min="14375" max="14377" width="11" style="42"/>
    <col min="14378" max="14378" width="67.125" style="42" bestFit="1" customWidth="1"/>
    <col min="14379" max="14381" width="11" style="42"/>
    <col min="14382" max="14382" width="59.625" style="42" bestFit="1" customWidth="1"/>
    <col min="14383" max="14383" width="17.75" style="42" bestFit="1" customWidth="1"/>
    <col min="14384" max="14385" width="11" style="42"/>
    <col min="14386" max="14386" width="59.625" style="42" bestFit="1" customWidth="1"/>
    <col min="14387" max="14387" width="19" style="42" bestFit="1" customWidth="1"/>
    <col min="14388" max="14389" width="11" style="42"/>
    <col min="14390" max="14390" width="67.125" style="42" bestFit="1" customWidth="1"/>
    <col min="14391" max="14391" width="20.125" style="42" bestFit="1" customWidth="1"/>
    <col min="14392" max="14393" width="11" style="42"/>
    <col min="14394" max="14394" width="59.625" style="42" bestFit="1" customWidth="1"/>
    <col min="14395" max="14397" width="11" style="42"/>
    <col min="14398" max="14398" width="67.125" style="42" bestFit="1" customWidth="1"/>
    <col min="14399" max="14399" width="20.125" style="42" bestFit="1" customWidth="1"/>
    <col min="14400" max="14401" width="11" style="42"/>
    <col min="14402" max="14402" width="62.75" style="42" bestFit="1" customWidth="1"/>
    <col min="14403" max="14405" width="11" style="42"/>
    <col min="14406" max="14406" width="64.75" style="42" bestFit="1" customWidth="1"/>
    <col min="14407" max="14409" width="11" style="42"/>
    <col min="14410" max="14410" width="51.375" style="42" bestFit="1" customWidth="1"/>
    <col min="14411" max="14413" width="11" style="42"/>
    <col min="14414" max="14414" width="50.5" style="42" bestFit="1" customWidth="1"/>
    <col min="14415" max="14417" width="11" style="42"/>
    <col min="14418" max="14418" width="64.75" style="42" bestFit="1" customWidth="1"/>
    <col min="14419" max="14421" width="11" style="42"/>
    <col min="14422" max="14422" width="51.125" style="42" bestFit="1" customWidth="1"/>
    <col min="14423" max="14425" width="11" style="42"/>
    <col min="14426" max="14426" width="52" style="42" bestFit="1" customWidth="1"/>
    <col min="14427" max="14429" width="11" style="42"/>
    <col min="14430" max="14430" width="51" style="42" bestFit="1" customWidth="1"/>
    <col min="14431" max="14431" width="20.125" style="42" bestFit="1" customWidth="1"/>
    <col min="14432" max="14433" width="11" style="42"/>
    <col min="14434" max="14434" width="62.75" style="42" bestFit="1" customWidth="1"/>
    <col min="14435" max="14437" width="11" style="42"/>
    <col min="14438" max="14438" width="52" style="42" bestFit="1" customWidth="1"/>
    <col min="14439" max="14439" width="20.125" style="42" bestFit="1" customWidth="1"/>
    <col min="14440" max="14441" width="11" style="42"/>
    <col min="14442" max="14442" width="50.5" style="42" bestFit="1" customWidth="1"/>
    <col min="14443" max="14445" width="11" style="42"/>
    <col min="14446" max="14446" width="64.875" style="42" bestFit="1" customWidth="1"/>
    <col min="14447" max="14447" width="20.125" style="42" bestFit="1" customWidth="1"/>
    <col min="14448" max="14449" width="11" style="42"/>
    <col min="14450" max="14450" width="50.5" style="42" bestFit="1" customWidth="1"/>
    <col min="14451" max="14451" width="20.125" style="42" bestFit="1" customWidth="1"/>
    <col min="14452" max="14453" width="11" style="42"/>
    <col min="14454" max="14454" width="52.5" style="42" bestFit="1" customWidth="1"/>
    <col min="14455" max="14455" width="20.125" style="42" bestFit="1" customWidth="1"/>
    <col min="14456" max="14457" width="11" style="42"/>
    <col min="14458" max="14458" width="52.5" style="42" bestFit="1" customWidth="1"/>
    <col min="14459" max="14461" width="11" style="42"/>
    <col min="14462" max="14462" width="51.25" style="42" bestFit="1" customWidth="1"/>
    <col min="14463" max="14465" width="11" style="42"/>
    <col min="14466" max="14466" width="54.625" style="42" bestFit="1" customWidth="1"/>
    <col min="14467" max="14467" width="19.5" style="42" bestFit="1" customWidth="1"/>
    <col min="14468" max="14469" width="11" style="42"/>
    <col min="14470" max="14470" width="51.25" style="42" bestFit="1" customWidth="1"/>
    <col min="14471" max="14473" width="11" style="42"/>
    <col min="14474" max="14474" width="54.625" style="42" bestFit="1" customWidth="1"/>
    <col min="14475" max="14477" width="11" style="42"/>
    <col min="14478" max="14478" width="41.5" style="42" bestFit="1" customWidth="1"/>
    <col min="14479" max="14481" width="11" style="42"/>
    <col min="14482" max="14482" width="43.75" style="42" bestFit="1" customWidth="1"/>
    <col min="14483" max="14485" width="11" style="42"/>
    <col min="14486" max="14486" width="51" style="42" bestFit="1" customWidth="1"/>
    <col min="14487" max="14489" width="11" style="42"/>
    <col min="14490" max="14490" width="57.75" style="42" bestFit="1" customWidth="1"/>
    <col min="14491" max="14493" width="11" style="42"/>
    <col min="14494" max="14494" width="39.75" style="42" bestFit="1" customWidth="1"/>
    <col min="14495" max="14497" width="11" style="42"/>
    <col min="14498" max="14498" width="42.875" style="42" bestFit="1" customWidth="1"/>
    <col min="14499" max="14501" width="11" style="42"/>
    <col min="14502" max="14502" width="40" style="42" bestFit="1" customWidth="1"/>
    <col min="14503" max="14505" width="11" style="42"/>
    <col min="14506" max="14506" width="38.875" style="42" bestFit="1" customWidth="1"/>
    <col min="14507" max="14509" width="11" style="42"/>
    <col min="14510" max="14510" width="41.5" style="42" bestFit="1" customWidth="1"/>
    <col min="14511" max="14513" width="11" style="42"/>
    <col min="14514" max="14514" width="39.75" style="42" bestFit="1" customWidth="1"/>
    <col min="14515" max="14517" width="11" style="42"/>
    <col min="14518" max="14518" width="37.5" style="42" bestFit="1" customWidth="1"/>
    <col min="14519" max="14521" width="11" style="42"/>
    <col min="14522" max="14522" width="35" style="42" bestFit="1" customWidth="1"/>
    <col min="14523" max="14525" width="11" style="42"/>
    <col min="14526" max="14526" width="35.25" style="42" bestFit="1" customWidth="1"/>
    <col min="14527" max="14529" width="11" style="42"/>
    <col min="14530" max="14530" width="42.75" style="42" bestFit="1" customWidth="1"/>
    <col min="14531" max="14533" width="11" style="42"/>
    <col min="14534" max="14534" width="35" style="42" bestFit="1" customWidth="1"/>
    <col min="14535" max="14537" width="11" style="42"/>
    <col min="14538" max="14538" width="42.875" style="42" bestFit="1" customWidth="1"/>
    <col min="14539" max="14541" width="11" style="42"/>
    <col min="14542" max="14542" width="35.25" style="42" bestFit="1" customWidth="1"/>
    <col min="14543" max="14545" width="11" style="42"/>
    <col min="14546" max="14546" width="42.75" style="42" bestFit="1" customWidth="1"/>
    <col min="14547" max="14549" width="11" style="42"/>
    <col min="14550" max="14550" width="51.375" style="42" bestFit="1" customWidth="1"/>
    <col min="14551" max="14553" width="11" style="42"/>
    <col min="14554" max="14554" width="42.875" style="42" bestFit="1" customWidth="1"/>
    <col min="14555" max="14557" width="11" style="42"/>
    <col min="14558" max="14558" width="35" style="42" bestFit="1" customWidth="1"/>
    <col min="14559" max="14561" width="11" style="42"/>
    <col min="14562" max="14562" width="59.25" style="42" bestFit="1" customWidth="1"/>
    <col min="14563" max="14565" width="11" style="42"/>
    <col min="14566" max="14566" width="67.5" style="42" bestFit="1" customWidth="1"/>
    <col min="14567" max="14592" width="11" style="42"/>
    <col min="14593" max="14593" width="16.5" style="42" bestFit="1" customWidth="1"/>
    <col min="14594" max="14594" width="15.5" style="42" customWidth="1"/>
    <col min="14595" max="14595" width="28.125" style="42" customWidth="1"/>
    <col min="14596" max="14596" width="44.875" style="42" bestFit="1" customWidth="1"/>
    <col min="14597" max="14598" width="44.875" style="42" customWidth="1"/>
    <col min="14599" max="14599" width="59.5" style="42" bestFit="1" customWidth="1"/>
    <col min="14600" max="14600" width="10.5" style="42" customWidth="1"/>
    <col min="14601" max="14601" width="13.625" style="42" customWidth="1"/>
    <col min="14602" max="14602" width="19.625" style="42" customWidth="1"/>
    <col min="14603" max="14603" width="22.625" style="42" customWidth="1"/>
    <col min="14604" max="14604" width="66.5" style="42" bestFit="1" customWidth="1"/>
    <col min="14605" max="14605" width="96.5" style="42" bestFit="1" customWidth="1"/>
    <col min="14606" max="14606" width="67.25" style="42" bestFit="1" customWidth="1"/>
    <col min="14607" max="14608" width="16.125" style="42" customWidth="1"/>
    <col min="14609" max="14609" width="40.125" style="42" bestFit="1" customWidth="1"/>
    <col min="14610" max="14610" width="95.125" style="42" bestFit="1" customWidth="1"/>
    <col min="14611" max="14612" width="13.625" style="42" customWidth="1"/>
    <col min="14613" max="14613" width="25.125" style="42" bestFit="1" customWidth="1"/>
    <col min="14614" max="14614" width="63.5" style="42" customWidth="1"/>
    <col min="14615" max="14615" width="14.625" style="42" customWidth="1"/>
    <col min="14616" max="14616" width="13.625" style="42" customWidth="1"/>
    <col min="14617" max="14617" width="23.5" style="42" bestFit="1" customWidth="1"/>
    <col min="14618" max="14618" width="58.5" style="42" bestFit="1" customWidth="1"/>
    <col min="14619" max="14620" width="14.625" style="42" customWidth="1"/>
    <col min="14621" max="14621" width="27.375" style="42" bestFit="1" customWidth="1"/>
    <col min="14622" max="14622" width="57.625" style="42" bestFit="1" customWidth="1"/>
    <col min="14623" max="14623" width="12.625" style="42" customWidth="1"/>
    <col min="14624" max="14625" width="12.5" style="42" customWidth="1"/>
    <col min="14626" max="14626" width="65" style="42" bestFit="1" customWidth="1"/>
    <col min="14627" max="14627" width="13.875" style="42" customWidth="1"/>
    <col min="14628" max="14629" width="12.125" style="42" customWidth="1"/>
    <col min="14630" max="14630" width="65" style="42" bestFit="1" customWidth="1"/>
    <col min="14631" max="14633" width="11" style="42"/>
    <col min="14634" max="14634" width="67.125" style="42" bestFit="1" customWidth="1"/>
    <col min="14635" max="14637" width="11" style="42"/>
    <col min="14638" max="14638" width="59.625" style="42" bestFit="1" customWidth="1"/>
    <col min="14639" max="14639" width="17.75" style="42" bestFit="1" customWidth="1"/>
    <col min="14640" max="14641" width="11" style="42"/>
    <col min="14642" max="14642" width="59.625" style="42" bestFit="1" customWidth="1"/>
    <col min="14643" max="14643" width="19" style="42" bestFit="1" customWidth="1"/>
    <col min="14644" max="14645" width="11" style="42"/>
    <col min="14646" max="14646" width="67.125" style="42" bestFit="1" customWidth="1"/>
    <col min="14647" max="14647" width="20.125" style="42" bestFit="1" customWidth="1"/>
    <col min="14648" max="14649" width="11" style="42"/>
    <col min="14650" max="14650" width="59.625" style="42" bestFit="1" customWidth="1"/>
    <col min="14651" max="14653" width="11" style="42"/>
    <col min="14654" max="14654" width="67.125" style="42" bestFit="1" customWidth="1"/>
    <col min="14655" max="14655" width="20.125" style="42" bestFit="1" customWidth="1"/>
    <col min="14656" max="14657" width="11" style="42"/>
    <col min="14658" max="14658" width="62.75" style="42" bestFit="1" customWidth="1"/>
    <col min="14659" max="14661" width="11" style="42"/>
    <col min="14662" max="14662" width="64.75" style="42" bestFit="1" customWidth="1"/>
    <col min="14663" max="14665" width="11" style="42"/>
    <col min="14666" max="14666" width="51.375" style="42" bestFit="1" customWidth="1"/>
    <col min="14667" max="14669" width="11" style="42"/>
    <col min="14670" max="14670" width="50.5" style="42" bestFit="1" customWidth="1"/>
    <col min="14671" max="14673" width="11" style="42"/>
    <col min="14674" max="14674" width="64.75" style="42" bestFit="1" customWidth="1"/>
    <col min="14675" max="14677" width="11" style="42"/>
    <col min="14678" max="14678" width="51.125" style="42" bestFit="1" customWidth="1"/>
    <col min="14679" max="14681" width="11" style="42"/>
    <col min="14682" max="14682" width="52" style="42" bestFit="1" customWidth="1"/>
    <col min="14683" max="14685" width="11" style="42"/>
    <col min="14686" max="14686" width="51" style="42" bestFit="1" customWidth="1"/>
    <col min="14687" max="14687" width="20.125" style="42" bestFit="1" customWidth="1"/>
    <col min="14688" max="14689" width="11" style="42"/>
    <col min="14690" max="14690" width="62.75" style="42" bestFit="1" customWidth="1"/>
    <col min="14691" max="14693" width="11" style="42"/>
    <col min="14694" max="14694" width="52" style="42" bestFit="1" customWidth="1"/>
    <col min="14695" max="14695" width="20.125" style="42" bestFit="1" customWidth="1"/>
    <col min="14696" max="14697" width="11" style="42"/>
    <col min="14698" max="14698" width="50.5" style="42" bestFit="1" customWidth="1"/>
    <col min="14699" max="14701" width="11" style="42"/>
    <col min="14702" max="14702" width="64.875" style="42" bestFit="1" customWidth="1"/>
    <col min="14703" max="14703" width="20.125" style="42" bestFit="1" customWidth="1"/>
    <col min="14704" max="14705" width="11" style="42"/>
    <col min="14706" max="14706" width="50.5" style="42" bestFit="1" customWidth="1"/>
    <col min="14707" max="14707" width="20.125" style="42" bestFit="1" customWidth="1"/>
    <col min="14708" max="14709" width="11" style="42"/>
    <col min="14710" max="14710" width="52.5" style="42" bestFit="1" customWidth="1"/>
    <col min="14711" max="14711" width="20.125" style="42" bestFit="1" customWidth="1"/>
    <col min="14712" max="14713" width="11" style="42"/>
    <col min="14714" max="14714" width="52.5" style="42" bestFit="1" customWidth="1"/>
    <col min="14715" max="14717" width="11" style="42"/>
    <col min="14718" max="14718" width="51.25" style="42" bestFit="1" customWidth="1"/>
    <col min="14719" max="14721" width="11" style="42"/>
    <col min="14722" max="14722" width="54.625" style="42" bestFit="1" customWidth="1"/>
    <col min="14723" max="14723" width="19.5" style="42" bestFit="1" customWidth="1"/>
    <col min="14724" max="14725" width="11" style="42"/>
    <col min="14726" max="14726" width="51.25" style="42" bestFit="1" customWidth="1"/>
    <col min="14727" max="14729" width="11" style="42"/>
    <col min="14730" max="14730" width="54.625" style="42" bestFit="1" customWidth="1"/>
    <col min="14731" max="14733" width="11" style="42"/>
    <col min="14734" max="14734" width="41.5" style="42" bestFit="1" customWidth="1"/>
    <col min="14735" max="14737" width="11" style="42"/>
    <col min="14738" max="14738" width="43.75" style="42" bestFit="1" customWidth="1"/>
    <col min="14739" max="14741" width="11" style="42"/>
    <col min="14742" max="14742" width="51" style="42" bestFit="1" customWidth="1"/>
    <col min="14743" max="14745" width="11" style="42"/>
    <col min="14746" max="14746" width="57.75" style="42" bestFit="1" customWidth="1"/>
    <col min="14747" max="14749" width="11" style="42"/>
    <col min="14750" max="14750" width="39.75" style="42" bestFit="1" customWidth="1"/>
    <col min="14751" max="14753" width="11" style="42"/>
    <col min="14754" max="14754" width="42.875" style="42" bestFit="1" customWidth="1"/>
    <col min="14755" max="14757" width="11" style="42"/>
    <col min="14758" max="14758" width="40" style="42" bestFit="1" customWidth="1"/>
    <col min="14759" max="14761" width="11" style="42"/>
    <col min="14762" max="14762" width="38.875" style="42" bestFit="1" customWidth="1"/>
    <col min="14763" max="14765" width="11" style="42"/>
    <col min="14766" max="14766" width="41.5" style="42" bestFit="1" customWidth="1"/>
    <col min="14767" max="14769" width="11" style="42"/>
    <col min="14770" max="14770" width="39.75" style="42" bestFit="1" customWidth="1"/>
    <col min="14771" max="14773" width="11" style="42"/>
    <col min="14774" max="14774" width="37.5" style="42" bestFit="1" customWidth="1"/>
    <col min="14775" max="14777" width="11" style="42"/>
    <col min="14778" max="14778" width="35" style="42" bestFit="1" customWidth="1"/>
    <col min="14779" max="14781" width="11" style="42"/>
    <col min="14782" max="14782" width="35.25" style="42" bestFit="1" customWidth="1"/>
    <col min="14783" max="14785" width="11" style="42"/>
    <col min="14786" max="14786" width="42.75" style="42" bestFit="1" customWidth="1"/>
    <col min="14787" max="14789" width="11" style="42"/>
    <col min="14790" max="14790" width="35" style="42" bestFit="1" customWidth="1"/>
    <col min="14791" max="14793" width="11" style="42"/>
    <col min="14794" max="14794" width="42.875" style="42" bestFit="1" customWidth="1"/>
    <col min="14795" max="14797" width="11" style="42"/>
    <col min="14798" max="14798" width="35.25" style="42" bestFit="1" customWidth="1"/>
    <col min="14799" max="14801" width="11" style="42"/>
    <col min="14802" max="14802" width="42.75" style="42" bestFit="1" customWidth="1"/>
    <col min="14803" max="14805" width="11" style="42"/>
    <col min="14806" max="14806" width="51.375" style="42" bestFit="1" customWidth="1"/>
    <col min="14807" max="14809" width="11" style="42"/>
    <col min="14810" max="14810" width="42.875" style="42" bestFit="1" customWidth="1"/>
    <col min="14811" max="14813" width="11" style="42"/>
    <col min="14814" max="14814" width="35" style="42" bestFit="1" customWidth="1"/>
    <col min="14815" max="14817" width="11" style="42"/>
    <col min="14818" max="14818" width="59.25" style="42" bestFit="1" customWidth="1"/>
    <col min="14819" max="14821" width="11" style="42"/>
    <col min="14822" max="14822" width="67.5" style="42" bestFit="1" customWidth="1"/>
    <col min="14823" max="14848" width="11" style="42"/>
    <col min="14849" max="14849" width="16.5" style="42" bestFit="1" customWidth="1"/>
    <col min="14850" max="14850" width="15.5" style="42" customWidth="1"/>
    <col min="14851" max="14851" width="28.125" style="42" customWidth="1"/>
    <col min="14852" max="14852" width="44.875" style="42" bestFit="1" customWidth="1"/>
    <col min="14853" max="14854" width="44.875" style="42" customWidth="1"/>
    <col min="14855" max="14855" width="59.5" style="42" bestFit="1" customWidth="1"/>
    <col min="14856" max="14856" width="10.5" style="42" customWidth="1"/>
    <col min="14857" max="14857" width="13.625" style="42" customWidth="1"/>
    <col min="14858" max="14858" width="19.625" style="42" customWidth="1"/>
    <col min="14859" max="14859" width="22.625" style="42" customWidth="1"/>
    <col min="14860" max="14860" width="66.5" style="42" bestFit="1" customWidth="1"/>
    <col min="14861" max="14861" width="96.5" style="42" bestFit="1" customWidth="1"/>
    <col min="14862" max="14862" width="67.25" style="42" bestFit="1" customWidth="1"/>
    <col min="14863" max="14864" width="16.125" style="42" customWidth="1"/>
    <col min="14865" max="14865" width="40.125" style="42" bestFit="1" customWidth="1"/>
    <col min="14866" max="14866" width="95.125" style="42" bestFit="1" customWidth="1"/>
    <col min="14867" max="14868" width="13.625" style="42" customWidth="1"/>
    <col min="14869" max="14869" width="25.125" style="42" bestFit="1" customWidth="1"/>
    <col min="14870" max="14870" width="63.5" style="42" customWidth="1"/>
    <col min="14871" max="14871" width="14.625" style="42" customWidth="1"/>
    <col min="14872" max="14872" width="13.625" style="42" customWidth="1"/>
    <col min="14873" max="14873" width="23.5" style="42" bestFit="1" customWidth="1"/>
    <col min="14874" max="14874" width="58.5" style="42" bestFit="1" customWidth="1"/>
    <col min="14875" max="14876" width="14.625" style="42" customWidth="1"/>
    <col min="14877" max="14877" width="27.375" style="42" bestFit="1" customWidth="1"/>
    <col min="14878" max="14878" width="57.625" style="42" bestFit="1" customWidth="1"/>
    <col min="14879" max="14879" width="12.625" style="42" customWidth="1"/>
    <col min="14880" max="14881" width="12.5" style="42" customWidth="1"/>
    <col min="14882" max="14882" width="65" style="42" bestFit="1" customWidth="1"/>
    <col min="14883" max="14883" width="13.875" style="42" customWidth="1"/>
    <col min="14884" max="14885" width="12.125" style="42" customWidth="1"/>
    <col min="14886" max="14886" width="65" style="42" bestFit="1" customWidth="1"/>
    <col min="14887" max="14889" width="11" style="42"/>
    <col min="14890" max="14890" width="67.125" style="42" bestFit="1" customWidth="1"/>
    <col min="14891" max="14893" width="11" style="42"/>
    <col min="14894" max="14894" width="59.625" style="42" bestFit="1" customWidth="1"/>
    <col min="14895" max="14895" width="17.75" style="42" bestFit="1" customWidth="1"/>
    <col min="14896" max="14897" width="11" style="42"/>
    <col min="14898" max="14898" width="59.625" style="42" bestFit="1" customWidth="1"/>
    <col min="14899" max="14899" width="19" style="42" bestFit="1" customWidth="1"/>
    <col min="14900" max="14901" width="11" style="42"/>
    <col min="14902" max="14902" width="67.125" style="42" bestFit="1" customWidth="1"/>
    <col min="14903" max="14903" width="20.125" style="42" bestFit="1" customWidth="1"/>
    <col min="14904" max="14905" width="11" style="42"/>
    <col min="14906" max="14906" width="59.625" style="42" bestFit="1" customWidth="1"/>
    <col min="14907" max="14909" width="11" style="42"/>
    <col min="14910" max="14910" width="67.125" style="42" bestFit="1" customWidth="1"/>
    <col min="14911" max="14911" width="20.125" style="42" bestFit="1" customWidth="1"/>
    <col min="14912" max="14913" width="11" style="42"/>
    <col min="14914" max="14914" width="62.75" style="42" bestFit="1" customWidth="1"/>
    <col min="14915" max="14917" width="11" style="42"/>
    <col min="14918" max="14918" width="64.75" style="42" bestFit="1" customWidth="1"/>
    <col min="14919" max="14921" width="11" style="42"/>
    <col min="14922" max="14922" width="51.375" style="42" bestFit="1" customWidth="1"/>
    <col min="14923" max="14925" width="11" style="42"/>
    <col min="14926" max="14926" width="50.5" style="42" bestFit="1" customWidth="1"/>
    <col min="14927" max="14929" width="11" style="42"/>
    <col min="14930" max="14930" width="64.75" style="42" bestFit="1" customWidth="1"/>
    <col min="14931" max="14933" width="11" style="42"/>
    <col min="14934" max="14934" width="51.125" style="42" bestFit="1" customWidth="1"/>
    <col min="14935" max="14937" width="11" style="42"/>
    <col min="14938" max="14938" width="52" style="42" bestFit="1" customWidth="1"/>
    <col min="14939" max="14941" width="11" style="42"/>
    <col min="14942" max="14942" width="51" style="42" bestFit="1" customWidth="1"/>
    <col min="14943" max="14943" width="20.125" style="42" bestFit="1" customWidth="1"/>
    <col min="14944" max="14945" width="11" style="42"/>
    <col min="14946" max="14946" width="62.75" style="42" bestFit="1" customWidth="1"/>
    <col min="14947" max="14949" width="11" style="42"/>
    <col min="14950" max="14950" width="52" style="42" bestFit="1" customWidth="1"/>
    <col min="14951" max="14951" width="20.125" style="42" bestFit="1" customWidth="1"/>
    <col min="14952" max="14953" width="11" style="42"/>
    <col min="14954" max="14954" width="50.5" style="42" bestFit="1" customWidth="1"/>
    <col min="14955" max="14957" width="11" style="42"/>
    <col min="14958" max="14958" width="64.875" style="42" bestFit="1" customWidth="1"/>
    <col min="14959" max="14959" width="20.125" style="42" bestFit="1" customWidth="1"/>
    <col min="14960" max="14961" width="11" style="42"/>
    <col min="14962" max="14962" width="50.5" style="42" bestFit="1" customWidth="1"/>
    <col min="14963" max="14963" width="20.125" style="42" bestFit="1" customWidth="1"/>
    <col min="14964" max="14965" width="11" style="42"/>
    <col min="14966" max="14966" width="52.5" style="42" bestFit="1" customWidth="1"/>
    <col min="14967" max="14967" width="20.125" style="42" bestFit="1" customWidth="1"/>
    <col min="14968" max="14969" width="11" style="42"/>
    <col min="14970" max="14970" width="52.5" style="42" bestFit="1" customWidth="1"/>
    <col min="14971" max="14973" width="11" style="42"/>
    <col min="14974" max="14974" width="51.25" style="42" bestFit="1" customWidth="1"/>
    <col min="14975" max="14977" width="11" style="42"/>
    <col min="14978" max="14978" width="54.625" style="42" bestFit="1" customWidth="1"/>
    <col min="14979" max="14979" width="19.5" style="42" bestFit="1" customWidth="1"/>
    <col min="14980" max="14981" width="11" style="42"/>
    <col min="14982" max="14982" width="51.25" style="42" bestFit="1" customWidth="1"/>
    <col min="14983" max="14985" width="11" style="42"/>
    <col min="14986" max="14986" width="54.625" style="42" bestFit="1" customWidth="1"/>
    <col min="14987" max="14989" width="11" style="42"/>
    <col min="14990" max="14990" width="41.5" style="42" bestFit="1" customWidth="1"/>
    <col min="14991" max="14993" width="11" style="42"/>
    <col min="14994" max="14994" width="43.75" style="42" bestFit="1" customWidth="1"/>
    <col min="14995" max="14997" width="11" style="42"/>
    <col min="14998" max="14998" width="51" style="42" bestFit="1" customWidth="1"/>
    <col min="14999" max="15001" width="11" style="42"/>
    <col min="15002" max="15002" width="57.75" style="42" bestFit="1" customWidth="1"/>
    <col min="15003" max="15005" width="11" style="42"/>
    <col min="15006" max="15006" width="39.75" style="42" bestFit="1" customWidth="1"/>
    <col min="15007" max="15009" width="11" style="42"/>
    <col min="15010" max="15010" width="42.875" style="42" bestFit="1" customWidth="1"/>
    <col min="15011" max="15013" width="11" style="42"/>
    <col min="15014" max="15014" width="40" style="42" bestFit="1" customWidth="1"/>
    <col min="15015" max="15017" width="11" style="42"/>
    <col min="15018" max="15018" width="38.875" style="42" bestFit="1" customWidth="1"/>
    <col min="15019" max="15021" width="11" style="42"/>
    <col min="15022" max="15022" width="41.5" style="42" bestFit="1" customWidth="1"/>
    <col min="15023" max="15025" width="11" style="42"/>
    <col min="15026" max="15026" width="39.75" style="42" bestFit="1" customWidth="1"/>
    <col min="15027" max="15029" width="11" style="42"/>
    <col min="15030" max="15030" width="37.5" style="42" bestFit="1" customWidth="1"/>
    <col min="15031" max="15033" width="11" style="42"/>
    <col min="15034" max="15034" width="35" style="42" bestFit="1" customWidth="1"/>
    <col min="15035" max="15037" width="11" style="42"/>
    <col min="15038" max="15038" width="35.25" style="42" bestFit="1" customWidth="1"/>
    <col min="15039" max="15041" width="11" style="42"/>
    <col min="15042" max="15042" width="42.75" style="42" bestFit="1" customWidth="1"/>
    <col min="15043" max="15045" width="11" style="42"/>
    <col min="15046" max="15046" width="35" style="42" bestFit="1" customWidth="1"/>
    <col min="15047" max="15049" width="11" style="42"/>
    <col min="15050" max="15050" width="42.875" style="42" bestFit="1" customWidth="1"/>
    <col min="15051" max="15053" width="11" style="42"/>
    <col min="15054" max="15054" width="35.25" style="42" bestFit="1" customWidth="1"/>
    <col min="15055" max="15057" width="11" style="42"/>
    <col min="15058" max="15058" width="42.75" style="42" bestFit="1" customWidth="1"/>
    <col min="15059" max="15061" width="11" style="42"/>
    <col min="15062" max="15062" width="51.375" style="42" bestFit="1" customWidth="1"/>
    <col min="15063" max="15065" width="11" style="42"/>
    <col min="15066" max="15066" width="42.875" style="42" bestFit="1" customWidth="1"/>
    <col min="15067" max="15069" width="11" style="42"/>
    <col min="15070" max="15070" width="35" style="42" bestFit="1" customWidth="1"/>
    <col min="15071" max="15073" width="11" style="42"/>
    <col min="15074" max="15074" width="59.25" style="42" bestFit="1" customWidth="1"/>
    <col min="15075" max="15077" width="11" style="42"/>
    <col min="15078" max="15078" width="67.5" style="42" bestFit="1" customWidth="1"/>
    <col min="15079" max="15104" width="11" style="42"/>
    <col min="15105" max="15105" width="16.5" style="42" bestFit="1" customWidth="1"/>
    <col min="15106" max="15106" width="15.5" style="42" customWidth="1"/>
    <col min="15107" max="15107" width="28.125" style="42" customWidth="1"/>
    <col min="15108" max="15108" width="44.875" style="42" bestFit="1" customWidth="1"/>
    <col min="15109" max="15110" width="44.875" style="42" customWidth="1"/>
    <col min="15111" max="15111" width="59.5" style="42" bestFit="1" customWidth="1"/>
    <col min="15112" max="15112" width="10.5" style="42" customWidth="1"/>
    <col min="15113" max="15113" width="13.625" style="42" customWidth="1"/>
    <col min="15114" max="15114" width="19.625" style="42" customWidth="1"/>
    <col min="15115" max="15115" width="22.625" style="42" customWidth="1"/>
    <col min="15116" max="15116" width="66.5" style="42" bestFit="1" customWidth="1"/>
    <col min="15117" max="15117" width="96.5" style="42" bestFit="1" customWidth="1"/>
    <col min="15118" max="15118" width="67.25" style="42" bestFit="1" customWidth="1"/>
    <col min="15119" max="15120" width="16.125" style="42" customWidth="1"/>
    <col min="15121" max="15121" width="40.125" style="42" bestFit="1" customWidth="1"/>
    <col min="15122" max="15122" width="95.125" style="42" bestFit="1" customWidth="1"/>
    <col min="15123" max="15124" width="13.625" style="42" customWidth="1"/>
    <col min="15125" max="15125" width="25.125" style="42" bestFit="1" customWidth="1"/>
    <col min="15126" max="15126" width="63.5" style="42" customWidth="1"/>
    <col min="15127" max="15127" width="14.625" style="42" customWidth="1"/>
    <col min="15128" max="15128" width="13.625" style="42" customWidth="1"/>
    <col min="15129" max="15129" width="23.5" style="42" bestFit="1" customWidth="1"/>
    <col min="15130" max="15130" width="58.5" style="42" bestFit="1" customWidth="1"/>
    <col min="15131" max="15132" width="14.625" style="42" customWidth="1"/>
    <col min="15133" max="15133" width="27.375" style="42" bestFit="1" customWidth="1"/>
    <col min="15134" max="15134" width="57.625" style="42" bestFit="1" customWidth="1"/>
    <col min="15135" max="15135" width="12.625" style="42" customWidth="1"/>
    <col min="15136" max="15137" width="12.5" style="42" customWidth="1"/>
    <col min="15138" max="15138" width="65" style="42" bestFit="1" customWidth="1"/>
    <col min="15139" max="15139" width="13.875" style="42" customWidth="1"/>
    <col min="15140" max="15141" width="12.125" style="42" customWidth="1"/>
    <col min="15142" max="15142" width="65" style="42" bestFit="1" customWidth="1"/>
    <col min="15143" max="15145" width="11" style="42"/>
    <col min="15146" max="15146" width="67.125" style="42" bestFit="1" customWidth="1"/>
    <col min="15147" max="15149" width="11" style="42"/>
    <col min="15150" max="15150" width="59.625" style="42" bestFit="1" customWidth="1"/>
    <col min="15151" max="15151" width="17.75" style="42" bestFit="1" customWidth="1"/>
    <col min="15152" max="15153" width="11" style="42"/>
    <col min="15154" max="15154" width="59.625" style="42" bestFit="1" customWidth="1"/>
    <col min="15155" max="15155" width="19" style="42" bestFit="1" customWidth="1"/>
    <col min="15156" max="15157" width="11" style="42"/>
    <col min="15158" max="15158" width="67.125" style="42" bestFit="1" customWidth="1"/>
    <col min="15159" max="15159" width="20.125" style="42" bestFit="1" customWidth="1"/>
    <col min="15160" max="15161" width="11" style="42"/>
    <col min="15162" max="15162" width="59.625" style="42" bestFit="1" customWidth="1"/>
    <col min="15163" max="15165" width="11" style="42"/>
    <col min="15166" max="15166" width="67.125" style="42" bestFit="1" customWidth="1"/>
    <col min="15167" max="15167" width="20.125" style="42" bestFit="1" customWidth="1"/>
    <col min="15168" max="15169" width="11" style="42"/>
    <col min="15170" max="15170" width="62.75" style="42" bestFit="1" customWidth="1"/>
    <col min="15171" max="15173" width="11" style="42"/>
    <col min="15174" max="15174" width="64.75" style="42" bestFit="1" customWidth="1"/>
    <col min="15175" max="15177" width="11" style="42"/>
    <col min="15178" max="15178" width="51.375" style="42" bestFit="1" customWidth="1"/>
    <col min="15179" max="15181" width="11" style="42"/>
    <col min="15182" max="15182" width="50.5" style="42" bestFit="1" customWidth="1"/>
    <col min="15183" max="15185" width="11" style="42"/>
    <col min="15186" max="15186" width="64.75" style="42" bestFit="1" customWidth="1"/>
    <col min="15187" max="15189" width="11" style="42"/>
    <col min="15190" max="15190" width="51.125" style="42" bestFit="1" customWidth="1"/>
    <col min="15191" max="15193" width="11" style="42"/>
    <col min="15194" max="15194" width="52" style="42" bestFit="1" customWidth="1"/>
    <col min="15195" max="15197" width="11" style="42"/>
    <col min="15198" max="15198" width="51" style="42" bestFit="1" customWidth="1"/>
    <col min="15199" max="15199" width="20.125" style="42" bestFit="1" customWidth="1"/>
    <col min="15200" max="15201" width="11" style="42"/>
    <col min="15202" max="15202" width="62.75" style="42" bestFit="1" customWidth="1"/>
    <col min="15203" max="15205" width="11" style="42"/>
    <col min="15206" max="15206" width="52" style="42" bestFit="1" customWidth="1"/>
    <col min="15207" max="15207" width="20.125" style="42" bestFit="1" customWidth="1"/>
    <col min="15208" max="15209" width="11" style="42"/>
    <col min="15210" max="15210" width="50.5" style="42" bestFit="1" customWidth="1"/>
    <col min="15211" max="15213" width="11" style="42"/>
    <col min="15214" max="15214" width="64.875" style="42" bestFit="1" customWidth="1"/>
    <col min="15215" max="15215" width="20.125" style="42" bestFit="1" customWidth="1"/>
    <col min="15216" max="15217" width="11" style="42"/>
    <col min="15218" max="15218" width="50.5" style="42" bestFit="1" customWidth="1"/>
    <col min="15219" max="15219" width="20.125" style="42" bestFit="1" customWidth="1"/>
    <col min="15220" max="15221" width="11" style="42"/>
    <col min="15222" max="15222" width="52.5" style="42" bestFit="1" customWidth="1"/>
    <col min="15223" max="15223" width="20.125" style="42" bestFit="1" customWidth="1"/>
    <col min="15224" max="15225" width="11" style="42"/>
    <col min="15226" max="15226" width="52.5" style="42" bestFit="1" customWidth="1"/>
    <col min="15227" max="15229" width="11" style="42"/>
    <col min="15230" max="15230" width="51.25" style="42" bestFit="1" customWidth="1"/>
    <col min="15231" max="15233" width="11" style="42"/>
    <col min="15234" max="15234" width="54.625" style="42" bestFit="1" customWidth="1"/>
    <col min="15235" max="15235" width="19.5" style="42" bestFit="1" customWidth="1"/>
    <col min="15236" max="15237" width="11" style="42"/>
    <col min="15238" max="15238" width="51.25" style="42" bestFit="1" customWidth="1"/>
    <col min="15239" max="15241" width="11" style="42"/>
    <col min="15242" max="15242" width="54.625" style="42" bestFit="1" customWidth="1"/>
    <col min="15243" max="15245" width="11" style="42"/>
    <col min="15246" max="15246" width="41.5" style="42" bestFit="1" customWidth="1"/>
    <col min="15247" max="15249" width="11" style="42"/>
    <col min="15250" max="15250" width="43.75" style="42" bestFit="1" customWidth="1"/>
    <col min="15251" max="15253" width="11" style="42"/>
    <col min="15254" max="15254" width="51" style="42" bestFit="1" customWidth="1"/>
    <col min="15255" max="15257" width="11" style="42"/>
    <col min="15258" max="15258" width="57.75" style="42" bestFit="1" customWidth="1"/>
    <col min="15259" max="15261" width="11" style="42"/>
    <col min="15262" max="15262" width="39.75" style="42" bestFit="1" customWidth="1"/>
    <col min="15263" max="15265" width="11" style="42"/>
    <col min="15266" max="15266" width="42.875" style="42" bestFit="1" customWidth="1"/>
    <col min="15267" max="15269" width="11" style="42"/>
    <col min="15270" max="15270" width="40" style="42" bestFit="1" customWidth="1"/>
    <col min="15271" max="15273" width="11" style="42"/>
    <col min="15274" max="15274" width="38.875" style="42" bestFit="1" customWidth="1"/>
    <col min="15275" max="15277" width="11" style="42"/>
    <col min="15278" max="15278" width="41.5" style="42" bestFit="1" customWidth="1"/>
    <col min="15279" max="15281" width="11" style="42"/>
    <col min="15282" max="15282" width="39.75" style="42" bestFit="1" customWidth="1"/>
    <col min="15283" max="15285" width="11" style="42"/>
    <col min="15286" max="15286" width="37.5" style="42" bestFit="1" customWidth="1"/>
    <col min="15287" max="15289" width="11" style="42"/>
    <col min="15290" max="15290" width="35" style="42" bestFit="1" customWidth="1"/>
    <col min="15291" max="15293" width="11" style="42"/>
    <col min="15294" max="15294" width="35.25" style="42" bestFit="1" customWidth="1"/>
    <col min="15295" max="15297" width="11" style="42"/>
    <col min="15298" max="15298" width="42.75" style="42" bestFit="1" customWidth="1"/>
    <col min="15299" max="15301" width="11" style="42"/>
    <col min="15302" max="15302" width="35" style="42" bestFit="1" customWidth="1"/>
    <col min="15303" max="15305" width="11" style="42"/>
    <col min="15306" max="15306" width="42.875" style="42" bestFit="1" customWidth="1"/>
    <col min="15307" max="15309" width="11" style="42"/>
    <col min="15310" max="15310" width="35.25" style="42" bestFit="1" customWidth="1"/>
    <col min="15311" max="15313" width="11" style="42"/>
    <col min="15314" max="15314" width="42.75" style="42" bestFit="1" customWidth="1"/>
    <col min="15315" max="15317" width="11" style="42"/>
    <col min="15318" max="15318" width="51.375" style="42" bestFit="1" customWidth="1"/>
    <col min="15319" max="15321" width="11" style="42"/>
    <col min="15322" max="15322" width="42.875" style="42" bestFit="1" customWidth="1"/>
    <col min="15323" max="15325" width="11" style="42"/>
    <col min="15326" max="15326" width="35" style="42" bestFit="1" customWidth="1"/>
    <col min="15327" max="15329" width="11" style="42"/>
    <col min="15330" max="15330" width="59.25" style="42" bestFit="1" customWidth="1"/>
    <col min="15331" max="15333" width="11" style="42"/>
    <col min="15334" max="15334" width="67.5" style="42" bestFit="1" customWidth="1"/>
    <col min="15335" max="15360" width="11" style="42"/>
    <col min="15361" max="15361" width="16.5" style="42" bestFit="1" customWidth="1"/>
    <col min="15362" max="15362" width="15.5" style="42" customWidth="1"/>
    <col min="15363" max="15363" width="28.125" style="42" customWidth="1"/>
    <col min="15364" max="15364" width="44.875" style="42" bestFit="1" customWidth="1"/>
    <col min="15365" max="15366" width="44.875" style="42" customWidth="1"/>
    <col min="15367" max="15367" width="59.5" style="42" bestFit="1" customWidth="1"/>
    <col min="15368" max="15368" width="10.5" style="42" customWidth="1"/>
    <col min="15369" max="15369" width="13.625" style="42" customWidth="1"/>
    <col min="15370" max="15370" width="19.625" style="42" customWidth="1"/>
    <col min="15371" max="15371" width="22.625" style="42" customWidth="1"/>
    <col min="15372" max="15372" width="66.5" style="42" bestFit="1" customWidth="1"/>
    <col min="15373" max="15373" width="96.5" style="42" bestFit="1" customWidth="1"/>
    <col min="15374" max="15374" width="67.25" style="42" bestFit="1" customWidth="1"/>
    <col min="15375" max="15376" width="16.125" style="42" customWidth="1"/>
    <col min="15377" max="15377" width="40.125" style="42" bestFit="1" customWidth="1"/>
    <col min="15378" max="15378" width="95.125" style="42" bestFit="1" customWidth="1"/>
    <col min="15379" max="15380" width="13.625" style="42" customWidth="1"/>
    <col min="15381" max="15381" width="25.125" style="42" bestFit="1" customWidth="1"/>
    <col min="15382" max="15382" width="63.5" style="42" customWidth="1"/>
    <col min="15383" max="15383" width="14.625" style="42" customWidth="1"/>
    <col min="15384" max="15384" width="13.625" style="42" customWidth="1"/>
    <col min="15385" max="15385" width="23.5" style="42" bestFit="1" customWidth="1"/>
    <col min="15386" max="15386" width="58.5" style="42" bestFit="1" customWidth="1"/>
    <col min="15387" max="15388" width="14.625" style="42" customWidth="1"/>
    <col min="15389" max="15389" width="27.375" style="42" bestFit="1" customWidth="1"/>
    <col min="15390" max="15390" width="57.625" style="42" bestFit="1" customWidth="1"/>
    <col min="15391" max="15391" width="12.625" style="42" customWidth="1"/>
    <col min="15392" max="15393" width="12.5" style="42" customWidth="1"/>
    <col min="15394" max="15394" width="65" style="42" bestFit="1" customWidth="1"/>
    <col min="15395" max="15395" width="13.875" style="42" customWidth="1"/>
    <col min="15396" max="15397" width="12.125" style="42" customWidth="1"/>
    <col min="15398" max="15398" width="65" style="42" bestFit="1" customWidth="1"/>
    <col min="15399" max="15401" width="11" style="42"/>
    <col min="15402" max="15402" width="67.125" style="42" bestFit="1" customWidth="1"/>
    <col min="15403" max="15405" width="11" style="42"/>
    <col min="15406" max="15406" width="59.625" style="42" bestFit="1" customWidth="1"/>
    <col min="15407" max="15407" width="17.75" style="42" bestFit="1" customWidth="1"/>
    <col min="15408" max="15409" width="11" style="42"/>
    <col min="15410" max="15410" width="59.625" style="42" bestFit="1" customWidth="1"/>
    <col min="15411" max="15411" width="19" style="42" bestFit="1" customWidth="1"/>
    <col min="15412" max="15413" width="11" style="42"/>
    <col min="15414" max="15414" width="67.125" style="42" bestFit="1" customWidth="1"/>
    <col min="15415" max="15415" width="20.125" style="42" bestFit="1" customWidth="1"/>
    <col min="15416" max="15417" width="11" style="42"/>
    <col min="15418" max="15418" width="59.625" style="42" bestFit="1" customWidth="1"/>
    <col min="15419" max="15421" width="11" style="42"/>
    <col min="15422" max="15422" width="67.125" style="42" bestFit="1" customWidth="1"/>
    <col min="15423" max="15423" width="20.125" style="42" bestFit="1" customWidth="1"/>
    <col min="15424" max="15425" width="11" style="42"/>
    <col min="15426" max="15426" width="62.75" style="42" bestFit="1" customWidth="1"/>
    <col min="15427" max="15429" width="11" style="42"/>
    <col min="15430" max="15430" width="64.75" style="42" bestFit="1" customWidth="1"/>
    <col min="15431" max="15433" width="11" style="42"/>
    <col min="15434" max="15434" width="51.375" style="42" bestFit="1" customWidth="1"/>
    <col min="15435" max="15437" width="11" style="42"/>
    <col min="15438" max="15438" width="50.5" style="42" bestFit="1" customWidth="1"/>
    <col min="15439" max="15441" width="11" style="42"/>
    <col min="15442" max="15442" width="64.75" style="42" bestFit="1" customWidth="1"/>
    <col min="15443" max="15445" width="11" style="42"/>
    <col min="15446" max="15446" width="51.125" style="42" bestFit="1" customWidth="1"/>
    <col min="15447" max="15449" width="11" style="42"/>
    <col min="15450" max="15450" width="52" style="42" bestFit="1" customWidth="1"/>
    <col min="15451" max="15453" width="11" style="42"/>
    <col min="15454" max="15454" width="51" style="42" bestFit="1" customWidth="1"/>
    <col min="15455" max="15455" width="20.125" style="42" bestFit="1" customWidth="1"/>
    <col min="15456" max="15457" width="11" style="42"/>
    <col min="15458" max="15458" width="62.75" style="42" bestFit="1" customWidth="1"/>
    <col min="15459" max="15461" width="11" style="42"/>
    <col min="15462" max="15462" width="52" style="42" bestFit="1" customWidth="1"/>
    <col min="15463" max="15463" width="20.125" style="42" bestFit="1" customWidth="1"/>
    <col min="15464" max="15465" width="11" style="42"/>
    <col min="15466" max="15466" width="50.5" style="42" bestFit="1" customWidth="1"/>
    <col min="15467" max="15469" width="11" style="42"/>
    <col min="15470" max="15470" width="64.875" style="42" bestFit="1" customWidth="1"/>
    <col min="15471" max="15471" width="20.125" style="42" bestFit="1" customWidth="1"/>
    <col min="15472" max="15473" width="11" style="42"/>
    <col min="15474" max="15474" width="50.5" style="42" bestFit="1" customWidth="1"/>
    <col min="15475" max="15475" width="20.125" style="42" bestFit="1" customWidth="1"/>
    <col min="15476" max="15477" width="11" style="42"/>
    <col min="15478" max="15478" width="52.5" style="42" bestFit="1" customWidth="1"/>
    <col min="15479" max="15479" width="20.125" style="42" bestFit="1" customWidth="1"/>
    <col min="15480" max="15481" width="11" style="42"/>
    <col min="15482" max="15482" width="52.5" style="42" bestFit="1" customWidth="1"/>
    <col min="15483" max="15485" width="11" style="42"/>
    <col min="15486" max="15486" width="51.25" style="42" bestFit="1" customWidth="1"/>
    <col min="15487" max="15489" width="11" style="42"/>
    <col min="15490" max="15490" width="54.625" style="42" bestFit="1" customWidth="1"/>
    <col min="15491" max="15491" width="19.5" style="42" bestFit="1" customWidth="1"/>
    <col min="15492" max="15493" width="11" style="42"/>
    <col min="15494" max="15494" width="51.25" style="42" bestFit="1" customWidth="1"/>
    <col min="15495" max="15497" width="11" style="42"/>
    <col min="15498" max="15498" width="54.625" style="42" bestFit="1" customWidth="1"/>
    <col min="15499" max="15501" width="11" style="42"/>
    <col min="15502" max="15502" width="41.5" style="42" bestFit="1" customWidth="1"/>
    <col min="15503" max="15505" width="11" style="42"/>
    <col min="15506" max="15506" width="43.75" style="42" bestFit="1" customWidth="1"/>
    <col min="15507" max="15509" width="11" style="42"/>
    <col min="15510" max="15510" width="51" style="42" bestFit="1" customWidth="1"/>
    <col min="15511" max="15513" width="11" style="42"/>
    <col min="15514" max="15514" width="57.75" style="42" bestFit="1" customWidth="1"/>
    <col min="15515" max="15517" width="11" style="42"/>
    <col min="15518" max="15518" width="39.75" style="42" bestFit="1" customWidth="1"/>
    <col min="15519" max="15521" width="11" style="42"/>
    <col min="15522" max="15522" width="42.875" style="42" bestFit="1" customWidth="1"/>
    <col min="15523" max="15525" width="11" style="42"/>
    <col min="15526" max="15526" width="40" style="42" bestFit="1" customWidth="1"/>
    <col min="15527" max="15529" width="11" style="42"/>
    <col min="15530" max="15530" width="38.875" style="42" bestFit="1" customWidth="1"/>
    <col min="15531" max="15533" width="11" style="42"/>
    <col min="15534" max="15534" width="41.5" style="42" bestFit="1" customWidth="1"/>
    <col min="15535" max="15537" width="11" style="42"/>
    <col min="15538" max="15538" width="39.75" style="42" bestFit="1" customWidth="1"/>
    <col min="15539" max="15541" width="11" style="42"/>
    <col min="15542" max="15542" width="37.5" style="42" bestFit="1" customWidth="1"/>
    <col min="15543" max="15545" width="11" style="42"/>
    <col min="15546" max="15546" width="35" style="42" bestFit="1" customWidth="1"/>
    <col min="15547" max="15549" width="11" style="42"/>
    <col min="15550" max="15550" width="35.25" style="42" bestFit="1" customWidth="1"/>
    <col min="15551" max="15553" width="11" style="42"/>
    <col min="15554" max="15554" width="42.75" style="42" bestFit="1" customWidth="1"/>
    <col min="15555" max="15557" width="11" style="42"/>
    <col min="15558" max="15558" width="35" style="42" bestFit="1" customWidth="1"/>
    <col min="15559" max="15561" width="11" style="42"/>
    <col min="15562" max="15562" width="42.875" style="42" bestFit="1" customWidth="1"/>
    <col min="15563" max="15565" width="11" style="42"/>
    <col min="15566" max="15566" width="35.25" style="42" bestFit="1" customWidth="1"/>
    <col min="15567" max="15569" width="11" style="42"/>
    <col min="15570" max="15570" width="42.75" style="42" bestFit="1" customWidth="1"/>
    <col min="15571" max="15573" width="11" style="42"/>
    <col min="15574" max="15574" width="51.375" style="42" bestFit="1" customWidth="1"/>
    <col min="15575" max="15577" width="11" style="42"/>
    <col min="15578" max="15578" width="42.875" style="42" bestFit="1" customWidth="1"/>
    <col min="15579" max="15581" width="11" style="42"/>
    <col min="15582" max="15582" width="35" style="42" bestFit="1" customWidth="1"/>
    <col min="15583" max="15585" width="11" style="42"/>
    <col min="15586" max="15586" width="59.25" style="42" bestFit="1" customWidth="1"/>
    <col min="15587" max="15589" width="11" style="42"/>
    <col min="15590" max="15590" width="67.5" style="42" bestFit="1" customWidth="1"/>
    <col min="15591" max="15616" width="11" style="42"/>
    <col min="15617" max="15617" width="16.5" style="42" bestFit="1" customWidth="1"/>
    <col min="15618" max="15618" width="15.5" style="42" customWidth="1"/>
    <col min="15619" max="15619" width="28.125" style="42" customWidth="1"/>
    <col min="15620" max="15620" width="44.875" style="42" bestFit="1" customWidth="1"/>
    <col min="15621" max="15622" width="44.875" style="42" customWidth="1"/>
    <col min="15623" max="15623" width="59.5" style="42" bestFit="1" customWidth="1"/>
    <col min="15624" max="15624" width="10.5" style="42" customWidth="1"/>
    <col min="15625" max="15625" width="13.625" style="42" customWidth="1"/>
    <col min="15626" max="15626" width="19.625" style="42" customWidth="1"/>
    <col min="15627" max="15627" width="22.625" style="42" customWidth="1"/>
    <col min="15628" max="15628" width="66.5" style="42" bestFit="1" customWidth="1"/>
    <col min="15629" max="15629" width="96.5" style="42" bestFit="1" customWidth="1"/>
    <col min="15630" max="15630" width="67.25" style="42" bestFit="1" customWidth="1"/>
    <col min="15631" max="15632" width="16.125" style="42" customWidth="1"/>
    <col min="15633" max="15633" width="40.125" style="42" bestFit="1" customWidth="1"/>
    <col min="15634" max="15634" width="95.125" style="42" bestFit="1" customWidth="1"/>
    <col min="15635" max="15636" width="13.625" style="42" customWidth="1"/>
    <col min="15637" max="15637" width="25.125" style="42" bestFit="1" customWidth="1"/>
    <col min="15638" max="15638" width="63.5" style="42" customWidth="1"/>
    <col min="15639" max="15639" width="14.625" style="42" customWidth="1"/>
    <col min="15640" max="15640" width="13.625" style="42" customWidth="1"/>
    <col min="15641" max="15641" width="23.5" style="42" bestFit="1" customWidth="1"/>
    <col min="15642" max="15642" width="58.5" style="42" bestFit="1" customWidth="1"/>
    <col min="15643" max="15644" width="14.625" style="42" customWidth="1"/>
    <col min="15645" max="15645" width="27.375" style="42" bestFit="1" customWidth="1"/>
    <col min="15646" max="15646" width="57.625" style="42" bestFit="1" customWidth="1"/>
    <col min="15647" max="15647" width="12.625" style="42" customWidth="1"/>
    <col min="15648" max="15649" width="12.5" style="42" customWidth="1"/>
    <col min="15650" max="15650" width="65" style="42" bestFit="1" customWidth="1"/>
    <col min="15651" max="15651" width="13.875" style="42" customWidth="1"/>
    <col min="15652" max="15653" width="12.125" style="42" customWidth="1"/>
    <col min="15654" max="15654" width="65" style="42" bestFit="1" customWidth="1"/>
    <col min="15655" max="15657" width="11" style="42"/>
    <col min="15658" max="15658" width="67.125" style="42" bestFit="1" customWidth="1"/>
    <col min="15659" max="15661" width="11" style="42"/>
    <col min="15662" max="15662" width="59.625" style="42" bestFit="1" customWidth="1"/>
    <col min="15663" max="15663" width="17.75" style="42" bestFit="1" customWidth="1"/>
    <col min="15664" max="15665" width="11" style="42"/>
    <col min="15666" max="15666" width="59.625" style="42" bestFit="1" customWidth="1"/>
    <col min="15667" max="15667" width="19" style="42" bestFit="1" customWidth="1"/>
    <col min="15668" max="15669" width="11" style="42"/>
    <col min="15670" max="15670" width="67.125" style="42" bestFit="1" customWidth="1"/>
    <col min="15671" max="15671" width="20.125" style="42" bestFit="1" customWidth="1"/>
    <col min="15672" max="15673" width="11" style="42"/>
    <col min="15674" max="15674" width="59.625" style="42" bestFit="1" customWidth="1"/>
    <col min="15675" max="15677" width="11" style="42"/>
    <col min="15678" max="15678" width="67.125" style="42" bestFit="1" customWidth="1"/>
    <col min="15679" max="15679" width="20.125" style="42" bestFit="1" customWidth="1"/>
    <col min="15680" max="15681" width="11" style="42"/>
    <col min="15682" max="15682" width="62.75" style="42" bestFit="1" customWidth="1"/>
    <col min="15683" max="15685" width="11" style="42"/>
    <col min="15686" max="15686" width="64.75" style="42" bestFit="1" customWidth="1"/>
    <col min="15687" max="15689" width="11" style="42"/>
    <col min="15690" max="15690" width="51.375" style="42" bestFit="1" customWidth="1"/>
    <col min="15691" max="15693" width="11" style="42"/>
    <col min="15694" max="15694" width="50.5" style="42" bestFit="1" customWidth="1"/>
    <col min="15695" max="15697" width="11" style="42"/>
    <col min="15698" max="15698" width="64.75" style="42" bestFit="1" customWidth="1"/>
    <col min="15699" max="15701" width="11" style="42"/>
    <col min="15702" max="15702" width="51.125" style="42" bestFit="1" customWidth="1"/>
    <col min="15703" max="15705" width="11" style="42"/>
    <col min="15706" max="15706" width="52" style="42" bestFit="1" customWidth="1"/>
    <col min="15707" max="15709" width="11" style="42"/>
    <col min="15710" max="15710" width="51" style="42" bestFit="1" customWidth="1"/>
    <col min="15711" max="15711" width="20.125" style="42" bestFit="1" customWidth="1"/>
    <col min="15712" max="15713" width="11" style="42"/>
    <col min="15714" max="15714" width="62.75" style="42" bestFit="1" customWidth="1"/>
    <col min="15715" max="15717" width="11" style="42"/>
    <col min="15718" max="15718" width="52" style="42" bestFit="1" customWidth="1"/>
    <col min="15719" max="15719" width="20.125" style="42" bestFit="1" customWidth="1"/>
    <col min="15720" max="15721" width="11" style="42"/>
    <col min="15722" max="15722" width="50.5" style="42" bestFit="1" customWidth="1"/>
    <col min="15723" max="15725" width="11" style="42"/>
    <col min="15726" max="15726" width="64.875" style="42" bestFit="1" customWidth="1"/>
    <col min="15727" max="15727" width="20.125" style="42" bestFit="1" customWidth="1"/>
    <col min="15728" max="15729" width="11" style="42"/>
    <col min="15730" max="15730" width="50.5" style="42" bestFit="1" customWidth="1"/>
    <col min="15731" max="15731" width="20.125" style="42" bestFit="1" customWidth="1"/>
    <col min="15732" max="15733" width="11" style="42"/>
    <col min="15734" max="15734" width="52.5" style="42" bestFit="1" customWidth="1"/>
    <col min="15735" max="15735" width="20.125" style="42" bestFit="1" customWidth="1"/>
    <col min="15736" max="15737" width="11" style="42"/>
    <col min="15738" max="15738" width="52.5" style="42" bestFit="1" customWidth="1"/>
    <col min="15739" max="15741" width="11" style="42"/>
    <col min="15742" max="15742" width="51.25" style="42" bestFit="1" customWidth="1"/>
    <col min="15743" max="15745" width="11" style="42"/>
    <col min="15746" max="15746" width="54.625" style="42" bestFit="1" customWidth="1"/>
    <col min="15747" max="15747" width="19.5" style="42" bestFit="1" customWidth="1"/>
    <col min="15748" max="15749" width="11" style="42"/>
    <col min="15750" max="15750" width="51.25" style="42" bestFit="1" customWidth="1"/>
    <col min="15751" max="15753" width="11" style="42"/>
    <col min="15754" max="15754" width="54.625" style="42" bestFit="1" customWidth="1"/>
    <col min="15755" max="15757" width="11" style="42"/>
    <col min="15758" max="15758" width="41.5" style="42" bestFit="1" customWidth="1"/>
    <col min="15759" max="15761" width="11" style="42"/>
    <col min="15762" max="15762" width="43.75" style="42" bestFit="1" customWidth="1"/>
    <col min="15763" max="15765" width="11" style="42"/>
    <col min="15766" max="15766" width="51" style="42" bestFit="1" customWidth="1"/>
    <col min="15767" max="15769" width="11" style="42"/>
    <col min="15770" max="15770" width="57.75" style="42" bestFit="1" customWidth="1"/>
    <col min="15771" max="15773" width="11" style="42"/>
    <col min="15774" max="15774" width="39.75" style="42" bestFit="1" customWidth="1"/>
    <col min="15775" max="15777" width="11" style="42"/>
    <col min="15778" max="15778" width="42.875" style="42" bestFit="1" customWidth="1"/>
    <col min="15779" max="15781" width="11" style="42"/>
    <col min="15782" max="15782" width="40" style="42" bestFit="1" customWidth="1"/>
    <col min="15783" max="15785" width="11" style="42"/>
    <col min="15786" max="15786" width="38.875" style="42" bestFit="1" customWidth="1"/>
    <col min="15787" max="15789" width="11" style="42"/>
    <col min="15790" max="15790" width="41.5" style="42" bestFit="1" customWidth="1"/>
    <col min="15791" max="15793" width="11" style="42"/>
    <col min="15794" max="15794" width="39.75" style="42" bestFit="1" customWidth="1"/>
    <col min="15795" max="15797" width="11" style="42"/>
    <col min="15798" max="15798" width="37.5" style="42" bestFit="1" customWidth="1"/>
    <col min="15799" max="15801" width="11" style="42"/>
    <col min="15802" max="15802" width="35" style="42" bestFit="1" customWidth="1"/>
    <col min="15803" max="15805" width="11" style="42"/>
    <col min="15806" max="15806" width="35.25" style="42" bestFit="1" customWidth="1"/>
    <col min="15807" max="15809" width="11" style="42"/>
    <col min="15810" max="15810" width="42.75" style="42" bestFit="1" customWidth="1"/>
    <col min="15811" max="15813" width="11" style="42"/>
    <col min="15814" max="15814" width="35" style="42" bestFit="1" customWidth="1"/>
    <col min="15815" max="15817" width="11" style="42"/>
    <col min="15818" max="15818" width="42.875" style="42" bestFit="1" customWidth="1"/>
    <col min="15819" max="15821" width="11" style="42"/>
    <col min="15822" max="15822" width="35.25" style="42" bestFit="1" customWidth="1"/>
    <col min="15823" max="15825" width="11" style="42"/>
    <col min="15826" max="15826" width="42.75" style="42" bestFit="1" customWidth="1"/>
    <col min="15827" max="15829" width="11" style="42"/>
    <col min="15830" max="15830" width="51.375" style="42" bestFit="1" customWidth="1"/>
    <col min="15831" max="15833" width="11" style="42"/>
    <col min="15834" max="15834" width="42.875" style="42" bestFit="1" customWidth="1"/>
    <col min="15835" max="15837" width="11" style="42"/>
    <col min="15838" max="15838" width="35" style="42" bestFit="1" customWidth="1"/>
    <col min="15839" max="15841" width="11" style="42"/>
    <col min="15842" max="15842" width="59.25" style="42" bestFit="1" customWidth="1"/>
    <col min="15843" max="15845" width="11" style="42"/>
    <col min="15846" max="15846" width="67.5" style="42" bestFit="1" customWidth="1"/>
    <col min="15847" max="15872" width="11" style="42"/>
    <col min="15873" max="15873" width="16.5" style="42" bestFit="1" customWidth="1"/>
    <col min="15874" max="15874" width="15.5" style="42" customWidth="1"/>
    <col min="15875" max="15875" width="28.125" style="42" customWidth="1"/>
    <col min="15876" max="15876" width="44.875" style="42" bestFit="1" customWidth="1"/>
    <col min="15877" max="15878" width="44.875" style="42" customWidth="1"/>
    <col min="15879" max="15879" width="59.5" style="42" bestFit="1" customWidth="1"/>
    <col min="15880" max="15880" width="10.5" style="42" customWidth="1"/>
    <col min="15881" max="15881" width="13.625" style="42" customWidth="1"/>
    <col min="15882" max="15882" width="19.625" style="42" customWidth="1"/>
    <col min="15883" max="15883" width="22.625" style="42" customWidth="1"/>
    <col min="15884" max="15884" width="66.5" style="42" bestFit="1" customWidth="1"/>
    <col min="15885" max="15885" width="96.5" style="42" bestFit="1" customWidth="1"/>
    <col min="15886" max="15886" width="67.25" style="42" bestFit="1" customWidth="1"/>
    <col min="15887" max="15888" width="16.125" style="42" customWidth="1"/>
    <col min="15889" max="15889" width="40.125" style="42" bestFit="1" customWidth="1"/>
    <col min="15890" max="15890" width="95.125" style="42" bestFit="1" customWidth="1"/>
    <col min="15891" max="15892" width="13.625" style="42" customWidth="1"/>
    <col min="15893" max="15893" width="25.125" style="42" bestFit="1" customWidth="1"/>
    <col min="15894" max="15894" width="63.5" style="42" customWidth="1"/>
    <col min="15895" max="15895" width="14.625" style="42" customWidth="1"/>
    <col min="15896" max="15896" width="13.625" style="42" customWidth="1"/>
    <col min="15897" max="15897" width="23.5" style="42" bestFit="1" customWidth="1"/>
    <col min="15898" max="15898" width="58.5" style="42" bestFit="1" customWidth="1"/>
    <col min="15899" max="15900" width="14.625" style="42" customWidth="1"/>
    <col min="15901" max="15901" width="27.375" style="42" bestFit="1" customWidth="1"/>
    <col min="15902" max="15902" width="57.625" style="42" bestFit="1" customWidth="1"/>
    <col min="15903" max="15903" width="12.625" style="42" customWidth="1"/>
    <col min="15904" max="15905" width="12.5" style="42" customWidth="1"/>
    <col min="15906" max="15906" width="65" style="42" bestFit="1" customWidth="1"/>
    <col min="15907" max="15907" width="13.875" style="42" customWidth="1"/>
    <col min="15908" max="15909" width="12.125" style="42" customWidth="1"/>
    <col min="15910" max="15910" width="65" style="42" bestFit="1" customWidth="1"/>
    <col min="15911" max="15913" width="11" style="42"/>
    <col min="15914" max="15914" width="67.125" style="42" bestFit="1" customWidth="1"/>
    <col min="15915" max="15917" width="11" style="42"/>
    <col min="15918" max="15918" width="59.625" style="42" bestFit="1" customWidth="1"/>
    <col min="15919" max="15919" width="17.75" style="42" bestFit="1" customWidth="1"/>
    <col min="15920" max="15921" width="11" style="42"/>
    <col min="15922" max="15922" width="59.625" style="42" bestFit="1" customWidth="1"/>
    <col min="15923" max="15923" width="19" style="42" bestFit="1" customWidth="1"/>
    <col min="15924" max="15925" width="11" style="42"/>
    <col min="15926" max="15926" width="67.125" style="42" bestFit="1" customWidth="1"/>
    <col min="15927" max="15927" width="20.125" style="42" bestFit="1" customWidth="1"/>
    <col min="15928" max="15929" width="11" style="42"/>
    <col min="15930" max="15930" width="59.625" style="42" bestFit="1" customWidth="1"/>
    <col min="15931" max="15933" width="11" style="42"/>
    <col min="15934" max="15934" width="67.125" style="42" bestFit="1" customWidth="1"/>
    <col min="15935" max="15935" width="20.125" style="42" bestFit="1" customWidth="1"/>
    <col min="15936" max="15937" width="11" style="42"/>
    <col min="15938" max="15938" width="62.75" style="42" bestFit="1" customWidth="1"/>
    <col min="15939" max="15941" width="11" style="42"/>
    <col min="15942" max="15942" width="64.75" style="42" bestFit="1" customWidth="1"/>
    <col min="15943" max="15945" width="11" style="42"/>
    <col min="15946" max="15946" width="51.375" style="42" bestFit="1" customWidth="1"/>
    <col min="15947" max="15949" width="11" style="42"/>
    <col min="15950" max="15950" width="50.5" style="42" bestFit="1" customWidth="1"/>
    <col min="15951" max="15953" width="11" style="42"/>
    <col min="15954" max="15954" width="64.75" style="42" bestFit="1" customWidth="1"/>
    <col min="15955" max="15957" width="11" style="42"/>
    <col min="15958" max="15958" width="51.125" style="42" bestFit="1" customWidth="1"/>
    <col min="15959" max="15961" width="11" style="42"/>
    <col min="15962" max="15962" width="52" style="42" bestFit="1" customWidth="1"/>
    <col min="15963" max="15965" width="11" style="42"/>
    <col min="15966" max="15966" width="51" style="42" bestFit="1" customWidth="1"/>
    <col min="15967" max="15967" width="20.125" style="42" bestFit="1" customWidth="1"/>
    <col min="15968" max="15969" width="11" style="42"/>
    <col min="15970" max="15970" width="62.75" style="42" bestFit="1" customWidth="1"/>
    <col min="15971" max="15973" width="11" style="42"/>
    <col min="15974" max="15974" width="52" style="42" bestFit="1" customWidth="1"/>
    <col min="15975" max="15975" width="20.125" style="42" bestFit="1" customWidth="1"/>
    <col min="15976" max="15977" width="11" style="42"/>
    <col min="15978" max="15978" width="50.5" style="42" bestFit="1" customWidth="1"/>
    <col min="15979" max="15981" width="11" style="42"/>
    <col min="15982" max="15982" width="64.875" style="42" bestFit="1" customWidth="1"/>
    <col min="15983" max="15983" width="20.125" style="42" bestFit="1" customWidth="1"/>
    <col min="15984" max="15985" width="11" style="42"/>
    <col min="15986" max="15986" width="50.5" style="42" bestFit="1" customWidth="1"/>
    <col min="15987" max="15987" width="20.125" style="42" bestFit="1" customWidth="1"/>
    <col min="15988" max="15989" width="11" style="42"/>
    <col min="15990" max="15990" width="52.5" style="42" bestFit="1" customWidth="1"/>
    <col min="15991" max="15991" width="20.125" style="42" bestFit="1" customWidth="1"/>
    <col min="15992" max="15993" width="11" style="42"/>
    <col min="15994" max="15994" width="52.5" style="42" bestFit="1" customWidth="1"/>
    <col min="15995" max="15997" width="11" style="42"/>
    <col min="15998" max="15998" width="51.25" style="42" bestFit="1" customWidth="1"/>
    <col min="15999" max="16001" width="11" style="42"/>
    <col min="16002" max="16002" width="54.625" style="42" bestFit="1" customWidth="1"/>
    <col min="16003" max="16003" width="19.5" style="42" bestFit="1" customWidth="1"/>
    <col min="16004" max="16005" width="11" style="42"/>
    <col min="16006" max="16006" width="51.25" style="42" bestFit="1" customWidth="1"/>
    <col min="16007" max="16009" width="11" style="42"/>
    <col min="16010" max="16010" width="54.625" style="42" bestFit="1" customWidth="1"/>
    <col min="16011" max="16013" width="11" style="42"/>
    <col min="16014" max="16014" width="41.5" style="42" bestFit="1" customWidth="1"/>
    <col min="16015" max="16017" width="11" style="42"/>
    <col min="16018" max="16018" width="43.75" style="42" bestFit="1" customWidth="1"/>
    <col min="16019" max="16021" width="11" style="42"/>
    <col min="16022" max="16022" width="51" style="42" bestFit="1" customWidth="1"/>
    <col min="16023" max="16025" width="11" style="42"/>
    <col min="16026" max="16026" width="57.75" style="42" bestFit="1" customWidth="1"/>
    <col min="16027" max="16029" width="11" style="42"/>
    <col min="16030" max="16030" width="39.75" style="42" bestFit="1" customWidth="1"/>
    <col min="16031" max="16033" width="11" style="42"/>
    <col min="16034" max="16034" width="42.875" style="42" bestFit="1" customWidth="1"/>
    <col min="16035" max="16037" width="11" style="42"/>
    <col min="16038" max="16038" width="40" style="42" bestFit="1" customWidth="1"/>
    <col min="16039" max="16041" width="11" style="42"/>
    <col min="16042" max="16042" width="38.875" style="42" bestFit="1" customWidth="1"/>
    <col min="16043" max="16045" width="11" style="42"/>
    <col min="16046" max="16046" width="41.5" style="42" bestFit="1" customWidth="1"/>
    <col min="16047" max="16049" width="11" style="42"/>
    <col min="16050" max="16050" width="39.75" style="42" bestFit="1" customWidth="1"/>
    <col min="16051" max="16053" width="11" style="42"/>
    <col min="16054" max="16054" width="37.5" style="42" bestFit="1" customWidth="1"/>
    <col min="16055" max="16057" width="11" style="42"/>
    <col min="16058" max="16058" width="35" style="42" bestFit="1" customWidth="1"/>
    <col min="16059" max="16061" width="11" style="42"/>
    <col min="16062" max="16062" width="35.25" style="42" bestFit="1" customWidth="1"/>
    <col min="16063" max="16065" width="11" style="42"/>
    <col min="16066" max="16066" width="42.75" style="42" bestFit="1" customWidth="1"/>
    <col min="16067" max="16069" width="11" style="42"/>
    <col min="16070" max="16070" width="35" style="42" bestFit="1" customWidth="1"/>
    <col min="16071" max="16073" width="11" style="42"/>
    <col min="16074" max="16074" width="42.875" style="42" bestFit="1" customWidth="1"/>
    <col min="16075" max="16077" width="11" style="42"/>
    <col min="16078" max="16078" width="35.25" style="42" bestFit="1" customWidth="1"/>
    <col min="16079" max="16081" width="11" style="42"/>
    <col min="16082" max="16082" width="42.75" style="42" bestFit="1" customWidth="1"/>
    <col min="16083" max="16085" width="11" style="42"/>
    <col min="16086" max="16086" width="51.375" style="42" bestFit="1" customWidth="1"/>
    <col min="16087" max="16089" width="11" style="42"/>
    <col min="16090" max="16090" width="42.875" style="42" bestFit="1" customWidth="1"/>
    <col min="16091" max="16093" width="11" style="42"/>
    <col min="16094" max="16094" width="35" style="42" bestFit="1" customWidth="1"/>
    <col min="16095" max="16097" width="11" style="42"/>
    <col min="16098" max="16098" width="59.25" style="42" bestFit="1" customWidth="1"/>
    <col min="16099" max="16101" width="11" style="42"/>
    <col min="16102" max="16102" width="67.5" style="42" bestFit="1" customWidth="1"/>
    <col min="16103" max="16128" width="11" style="42"/>
    <col min="16129" max="16129" width="16.5" style="42" bestFit="1" customWidth="1"/>
    <col min="16130" max="16130" width="15.5" style="42" customWidth="1"/>
    <col min="16131" max="16131" width="28.125" style="42" customWidth="1"/>
    <col min="16132" max="16132" width="44.875" style="42" bestFit="1" customWidth="1"/>
    <col min="16133" max="16134" width="44.875" style="42" customWidth="1"/>
    <col min="16135" max="16135" width="59.5" style="42" bestFit="1" customWidth="1"/>
    <col min="16136" max="16136" width="10.5" style="42" customWidth="1"/>
    <col min="16137" max="16137" width="13.625" style="42" customWidth="1"/>
    <col min="16138" max="16138" width="19.625" style="42" customWidth="1"/>
    <col min="16139" max="16139" width="22.625" style="42" customWidth="1"/>
    <col min="16140" max="16140" width="66.5" style="42" bestFit="1" customWidth="1"/>
    <col min="16141" max="16141" width="96.5" style="42" bestFit="1" customWidth="1"/>
    <col min="16142" max="16142" width="67.25" style="42" bestFit="1" customWidth="1"/>
    <col min="16143" max="16144" width="16.125" style="42" customWidth="1"/>
    <col min="16145" max="16145" width="40.125" style="42" bestFit="1" customWidth="1"/>
    <col min="16146" max="16146" width="95.125" style="42" bestFit="1" customWidth="1"/>
    <col min="16147" max="16148" width="13.625" style="42" customWidth="1"/>
    <col min="16149" max="16149" width="25.125" style="42" bestFit="1" customWidth="1"/>
    <col min="16150" max="16150" width="63.5" style="42" customWidth="1"/>
    <col min="16151" max="16151" width="14.625" style="42" customWidth="1"/>
    <col min="16152" max="16152" width="13.625" style="42" customWidth="1"/>
    <col min="16153" max="16153" width="23.5" style="42" bestFit="1" customWidth="1"/>
    <col min="16154" max="16154" width="58.5" style="42" bestFit="1" customWidth="1"/>
    <col min="16155" max="16156" width="14.625" style="42" customWidth="1"/>
    <col min="16157" max="16157" width="27.375" style="42" bestFit="1" customWidth="1"/>
    <col min="16158" max="16158" width="57.625" style="42" bestFit="1" customWidth="1"/>
    <col min="16159" max="16159" width="12.625" style="42" customWidth="1"/>
    <col min="16160" max="16161" width="12.5" style="42" customWidth="1"/>
    <col min="16162" max="16162" width="65" style="42" bestFit="1" customWidth="1"/>
    <col min="16163" max="16163" width="13.875" style="42" customWidth="1"/>
    <col min="16164" max="16165" width="12.125" style="42" customWidth="1"/>
    <col min="16166" max="16166" width="65" style="42" bestFit="1" customWidth="1"/>
    <col min="16167" max="16169" width="11" style="42"/>
    <col min="16170" max="16170" width="67.125" style="42" bestFit="1" customWidth="1"/>
    <col min="16171" max="16173" width="11" style="42"/>
    <col min="16174" max="16174" width="59.625" style="42" bestFit="1" customWidth="1"/>
    <col min="16175" max="16175" width="17.75" style="42" bestFit="1" customWidth="1"/>
    <col min="16176" max="16177" width="11" style="42"/>
    <col min="16178" max="16178" width="59.625" style="42" bestFit="1" customWidth="1"/>
    <col min="16179" max="16179" width="19" style="42" bestFit="1" customWidth="1"/>
    <col min="16180" max="16181" width="11" style="42"/>
    <col min="16182" max="16182" width="67.125" style="42" bestFit="1" customWidth="1"/>
    <col min="16183" max="16183" width="20.125" style="42" bestFit="1" customWidth="1"/>
    <col min="16184" max="16185" width="11" style="42"/>
    <col min="16186" max="16186" width="59.625" style="42" bestFit="1" customWidth="1"/>
    <col min="16187" max="16189" width="11" style="42"/>
    <col min="16190" max="16190" width="67.125" style="42" bestFit="1" customWidth="1"/>
    <col min="16191" max="16191" width="20.125" style="42" bestFit="1" customWidth="1"/>
    <col min="16192" max="16193" width="11" style="42"/>
    <col min="16194" max="16194" width="62.75" style="42" bestFit="1" customWidth="1"/>
    <col min="16195" max="16197" width="11" style="42"/>
    <col min="16198" max="16198" width="64.75" style="42" bestFit="1" customWidth="1"/>
    <col min="16199" max="16201" width="11" style="42"/>
    <col min="16202" max="16202" width="51.375" style="42" bestFit="1" customWidth="1"/>
    <col min="16203" max="16205" width="11" style="42"/>
    <col min="16206" max="16206" width="50.5" style="42" bestFit="1" customWidth="1"/>
    <col min="16207" max="16209" width="11" style="42"/>
    <col min="16210" max="16210" width="64.75" style="42" bestFit="1" customWidth="1"/>
    <col min="16211" max="16213" width="11" style="42"/>
    <col min="16214" max="16214" width="51.125" style="42" bestFit="1" customWidth="1"/>
    <col min="16215" max="16217" width="11" style="42"/>
    <col min="16218" max="16218" width="52" style="42" bestFit="1" customWidth="1"/>
    <col min="16219" max="16221" width="11" style="42"/>
    <col min="16222" max="16222" width="51" style="42" bestFit="1" customWidth="1"/>
    <col min="16223" max="16223" width="20.125" style="42" bestFit="1" customWidth="1"/>
    <col min="16224" max="16225" width="11" style="42"/>
    <col min="16226" max="16226" width="62.75" style="42" bestFit="1" customWidth="1"/>
    <col min="16227" max="16229" width="11" style="42"/>
    <col min="16230" max="16230" width="52" style="42" bestFit="1" customWidth="1"/>
    <col min="16231" max="16231" width="20.125" style="42" bestFit="1" customWidth="1"/>
    <col min="16232" max="16233" width="11" style="42"/>
    <col min="16234" max="16234" width="50.5" style="42" bestFit="1" customWidth="1"/>
    <col min="16235" max="16237" width="11" style="42"/>
    <col min="16238" max="16238" width="64.875" style="42" bestFit="1" customWidth="1"/>
    <col min="16239" max="16239" width="20.125" style="42" bestFit="1" customWidth="1"/>
    <col min="16240" max="16241" width="11" style="42"/>
    <col min="16242" max="16242" width="50.5" style="42" bestFit="1" customWidth="1"/>
    <col min="16243" max="16243" width="20.125" style="42" bestFit="1" customWidth="1"/>
    <col min="16244" max="16245" width="11" style="42"/>
    <col min="16246" max="16246" width="52.5" style="42" bestFit="1" customWidth="1"/>
    <col min="16247" max="16247" width="20.125" style="42" bestFit="1" customWidth="1"/>
    <col min="16248" max="16249" width="11" style="42"/>
    <col min="16250" max="16250" width="52.5" style="42" bestFit="1" customWidth="1"/>
    <col min="16251" max="16253" width="11" style="42"/>
    <col min="16254" max="16254" width="51.25" style="42" bestFit="1" customWidth="1"/>
    <col min="16255" max="16257" width="11" style="42"/>
    <col min="16258" max="16258" width="54.625" style="42" bestFit="1" customWidth="1"/>
    <col min="16259" max="16259" width="19.5" style="42" bestFit="1" customWidth="1"/>
    <col min="16260" max="16261" width="11" style="42"/>
    <col min="16262" max="16262" width="51.25" style="42" bestFit="1" customWidth="1"/>
    <col min="16263" max="16265" width="11" style="42"/>
    <col min="16266" max="16266" width="54.625" style="42" bestFit="1" customWidth="1"/>
    <col min="16267" max="16269" width="11" style="42"/>
    <col min="16270" max="16270" width="41.5" style="42" bestFit="1" customWidth="1"/>
    <col min="16271" max="16273" width="11" style="42"/>
    <col min="16274" max="16274" width="43.75" style="42" bestFit="1" customWidth="1"/>
    <col min="16275" max="16277" width="11" style="42"/>
    <col min="16278" max="16278" width="51" style="42" bestFit="1" customWidth="1"/>
    <col min="16279" max="16281" width="11" style="42"/>
    <col min="16282" max="16282" width="57.75" style="42" bestFit="1" customWidth="1"/>
    <col min="16283" max="16285" width="11" style="42"/>
    <col min="16286" max="16286" width="39.75" style="42" bestFit="1" customWidth="1"/>
    <col min="16287" max="16289" width="11" style="42"/>
    <col min="16290" max="16290" width="42.875" style="42" bestFit="1" customWidth="1"/>
    <col min="16291" max="16293" width="11" style="42"/>
    <col min="16294" max="16294" width="40" style="42" bestFit="1" customWidth="1"/>
    <col min="16295" max="16297" width="11" style="42"/>
    <col min="16298" max="16298" width="38.875" style="42" bestFit="1" customWidth="1"/>
    <col min="16299" max="16301" width="11" style="42"/>
    <col min="16302" max="16302" width="41.5" style="42" bestFit="1" customWidth="1"/>
    <col min="16303" max="16305" width="11" style="42"/>
    <col min="16306" max="16306" width="39.75" style="42" bestFit="1" customWidth="1"/>
    <col min="16307" max="16309" width="11" style="42"/>
    <col min="16310" max="16310" width="37.5" style="42" bestFit="1" customWidth="1"/>
    <col min="16311" max="16313" width="11" style="42"/>
    <col min="16314" max="16314" width="35" style="42" bestFit="1" customWidth="1"/>
    <col min="16315" max="16317" width="11" style="42"/>
    <col min="16318" max="16318" width="35.25" style="42" bestFit="1" customWidth="1"/>
    <col min="16319" max="16321" width="11" style="42"/>
    <col min="16322" max="16322" width="42.75" style="42" bestFit="1" customWidth="1"/>
    <col min="16323" max="16325" width="11" style="42"/>
    <col min="16326" max="16326" width="35" style="42" bestFit="1" customWidth="1"/>
    <col min="16327" max="16329" width="11" style="42"/>
    <col min="16330" max="16330" width="42.875" style="42" bestFit="1" customWidth="1"/>
    <col min="16331" max="16333" width="11" style="42"/>
    <col min="16334" max="16334" width="35.25" style="42" bestFit="1" customWidth="1"/>
    <col min="16335" max="16337" width="11" style="42"/>
    <col min="16338" max="16338" width="42.75" style="42" bestFit="1" customWidth="1"/>
    <col min="16339" max="16341" width="11" style="42"/>
    <col min="16342" max="16342" width="51.375" style="42" bestFit="1" customWidth="1"/>
    <col min="16343" max="16345" width="11" style="42"/>
    <col min="16346" max="16346" width="42.875" style="42" bestFit="1" customWidth="1"/>
    <col min="16347" max="16349" width="11" style="42"/>
    <col min="16350" max="16350" width="35" style="42" bestFit="1" customWidth="1"/>
    <col min="16351" max="16353" width="11" style="42"/>
    <col min="16354" max="16354" width="59.25" style="42" bestFit="1" customWidth="1"/>
    <col min="16355" max="16357" width="11" style="42"/>
    <col min="16358" max="16358" width="67.5" style="42" bestFit="1" customWidth="1"/>
    <col min="16359" max="16384" width="11" style="42"/>
  </cols>
  <sheetData>
    <row r="1" spans="1:289" s="32" customFormat="1" hidden="1">
      <c r="E1" s="33"/>
      <c r="F1" s="33"/>
      <c r="J1" s="34"/>
      <c r="O1" s="35"/>
      <c r="P1" s="35"/>
      <c r="Q1" s="35"/>
      <c r="S1" s="35"/>
      <c r="T1" s="35"/>
      <c r="U1" s="35"/>
      <c r="W1" s="35"/>
      <c r="X1" s="35"/>
      <c r="Y1" s="35"/>
      <c r="AA1" s="35"/>
      <c r="AB1" s="35"/>
      <c r="AC1" s="35"/>
    </row>
    <row r="2" spans="1:289" s="32" customFormat="1" ht="12.75" hidden="1" customHeight="1">
      <c r="A2" s="229" t="s">
        <v>47</v>
      </c>
      <c r="B2" s="229"/>
      <c r="C2" s="229"/>
      <c r="D2" s="229"/>
      <c r="E2" s="230"/>
      <c r="F2" s="230"/>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t="s">
        <v>48</v>
      </c>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29"/>
      <c r="BU2" s="229"/>
      <c r="BV2" s="229"/>
      <c r="BW2" s="229"/>
      <c r="BX2" s="229"/>
      <c r="BY2" s="229"/>
      <c r="BZ2" s="229"/>
      <c r="CA2" s="229"/>
      <c r="CB2" s="229"/>
      <c r="CC2" s="229"/>
      <c r="CD2" s="229"/>
      <c r="CE2" s="229"/>
      <c r="CF2" s="229"/>
      <c r="CG2" s="229"/>
      <c r="CH2" s="229"/>
    </row>
    <row r="3" spans="1:289" s="32" customFormat="1" ht="12.75" hidden="1" customHeight="1">
      <c r="A3" s="229"/>
      <c r="B3" s="229"/>
      <c r="C3" s="229"/>
      <c r="D3" s="229"/>
      <c r="E3" s="230"/>
      <c r="F3" s="230"/>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c r="BS3" s="229"/>
      <c r="BT3" s="229"/>
      <c r="BU3" s="229"/>
      <c r="BV3" s="229"/>
      <c r="BW3" s="229"/>
      <c r="BX3" s="229"/>
      <c r="BY3" s="229"/>
      <c r="BZ3" s="229"/>
      <c r="CA3" s="229"/>
      <c r="CB3" s="229"/>
      <c r="CC3" s="229"/>
      <c r="CD3" s="229"/>
      <c r="CE3" s="229"/>
      <c r="CF3" s="229"/>
      <c r="CG3" s="229"/>
      <c r="CH3" s="229"/>
    </row>
    <row r="4" spans="1:289" s="32" customFormat="1" ht="12.75" hidden="1" customHeight="1">
      <c r="A4" s="229"/>
      <c r="B4" s="229"/>
      <c r="C4" s="229"/>
      <c r="D4" s="229"/>
      <c r="E4" s="230"/>
      <c r="F4" s="230"/>
      <c r="G4" s="229"/>
      <c r="H4" s="229"/>
      <c r="I4" s="229"/>
      <c r="J4" s="229"/>
      <c r="K4" s="229"/>
      <c r="L4" s="229"/>
      <c r="M4" s="229"/>
      <c r="N4" s="229"/>
      <c r="O4" s="229"/>
      <c r="P4" s="229"/>
      <c r="Q4" s="229"/>
      <c r="R4" s="229"/>
      <c r="S4" s="229"/>
      <c r="T4" s="229"/>
      <c r="U4" s="229"/>
      <c r="V4" s="229"/>
      <c r="W4" s="229"/>
      <c r="X4" s="229"/>
      <c r="Y4" s="229"/>
      <c r="Z4" s="229"/>
      <c r="AA4" s="22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c r="BS4" s="229"/>
      <c r="BT4" s="229"/>
      <c r="BU4" s="229"/>
      <c r="BV4" s="229"/>
      <c r="BW4" s="229"/>
      <c r="BX4" s="229"/>
      <c r="BY4" s="229"/>
      <c r="BZ4" s="229"/>
      <c r="CA4" s="229"/>
      <c r="CB4" s="229"/>
      <c r="CC4" s="229"/>
      <c r="CD4" s="229"/>
      <c r="CE4" s="229"/>
      <c r="CF4" s="229"/>
      <c r="CG4" s="229"/>
      <c r="CH4" s="229"/>
    </row>
    <row r="5" spans="1:289" s="32" customFormat="1" ht="12.75" hidden="1" customHeight="1">
      <c r="A5" s="229"/>
      <c r="B5" s="229"/>
      <c r="C5" s="229"/>
      <c r="D5" s="229"/>
      <c r="E5" s="230"/>
      <c r="F5" s="230"/>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c r="BS5" s="229"/>
      <c r="BT5" s="229"/>
      <c r="BU5" s="229"/>
      <c r="BV5" s="229"/>
      <c r="BW5" s="229"/>
      <c r="BX5" s="229"/>
      <c r="BY5" s="229"/>
      <c r="BZ5" s="229"/>
      <c r="CA5" s="229"/>
      <c r="CB5" s="229"/>
      <c r="CC5" s="229"/>
      <c r="CD5" s="229"/>
      <c r="CE5" s="229"/>
      <c r="CF5" s="229"/>
      <c r="CG5" s="229"/>
      <c r="CH5" s="229"/>
    </row>
    <row r="6" spans="1:289" ht="39" customHeight="1">
      <c r="A6" s="36" t="s">
        <v>49</v>
      </c>
      <c r="B6" s="36" t="s">
        <v>50</v>
      </c>
      <c r="C6" s="36" t="s">
        <v>51</v>
      </c>
      <c r="D6" s="36" t="s">
        <v>52</v>
      </c>
      <c r="E6" s="36" t="s">
        <v>53</v>
      </c>
      <c r="F6" s="36" t="s">
        <v>54</v>
      </c>
      <c r="G6" s="36" t="s">
        <v>55</v>
      </c>
      <c r="H6" s="36" t="s">
        <v>56</v>
      </c>
      <c r="I6" s="36" t="s">
        <v>57</v>
      </c>
      <c r="J6" s="37" t="s">
        <v>58</v>
      </c>
      <c r="K6" s="37" t="s">
        <v>59</v>
      </c>
      <c r="L6" s="36" t="s">
        <v>60</v>
      </c>
      <c r="M6" s="36" t="s">
        <v>61</v>
      </c>
      <c r="N6" s="36" t="s">
        <v>62</v>
      </c>
      <c r="O6" s="38" t="s">
        <v>63</v>
      </c>
      <c r="P6" s="38" t="s">
        <v>64</v>
      </c>
      <c r="Q6" s="38" t="s">
        <v>65</v>
      </c>
      <c r="R6" s="36" t="s">
        <v>66</v>
      </c>
      <c r="S6" s="38" t="s">
        <v>67</v>
      </c>
      <c r="T6" s="38" t="s">
        <v>68</v>
      </c>
      <c r="U6" s="38" t="s">
        <v>69</v>
      </c>
      <c r="V6" s="36" t="s">
        <v>70</v>
      </c>
      <c r="W6" s="38" t="s">
        <v>71</v>
      </c>
      <c r="X6" s="38" t="s">
        <v>72</v>
      </c>
      <c r="Y6" s="38" t="s">
        <v>73</v>
      </c>
      <c r="Z6" s="36" t="s">
        <v>74</v>
      </c>
      <c r="AA6" s="38" t="s">
        <v>75</v>
      </c>
      <c r="AB6" s="38" t="s">
        <v>76</v>
      </c>
      <c r="AC6" s="38" t="s">
        <v>77</v>
      </c>
      <c r="AD6" s="36" t="s">
        <v>78</v>
      </c>
      <c r="AE6" s="38" t="s">
        <v>79</v>
      </c>
      <c r="AF6" s="38" t="s">
        <v>80</v>
      </c>
      <c r="AG6" s="38" t="s">
        <v>81</v>
      </c>
      <c r="AH6" s="36" t="s">
        <v>82</v>
      </c>
      <c r="AI6" s="38" t="s">
        <v>83</v>
      </c>
      <c r="AJ6" s="38" t="s">
        <v>84</v>
      </c>
      <c r="AK6" s="38" t="s">
        <v>85</v>
      </c>
      <c r="AL6" s="36" t="s">
        <v>86</v>
      </c>
      <c r="AM6" s="38" t="s">
        <v>87</v>
      </c>
      <c r="AN6" s="38" t="s">
        <v>88</v>
      </c>
      <c r="AO6" s="38" t="s">
        <v>89</v>
      </c>
      <c r="AP6" s="36" t="s">
        <v>90</v>
      </c>
      <c r="AQ6" s="38" t="s">
        <v>91</v>
      </c>
      <c r="AR6" s="38" t="s">
        <v>92</v>
      </c>
      <c r="AS6" s="39" t="s">
        <v>93</v>
      </c>
      <c r="AT6" s="40" t="s">
        <v>94</v>
      </c>
      <c r="AU6" s="40" t="s">
        <v>95</v>
      </c>
      <c r="AV6" s="40" t="s">
        <v>96</v>
      </c>
      <c r="AW6" s="40" t="s">
        <v>97</v>
      </c>
      <c r="AX6" s="40" t="s">
        <v>98</v>
      </c>
      <c r="AY6" s="40" t="s">
        <v>99</v>
      </c>
      <c r="AZ6" s="40" t="s">
        <v>100</v>
      </c>
      <c r="BA6" s="40" t="s">
        <v>101</v>
      </c>
      <c r="BB6" s="40" t="s">
        <v>102</v>
      </c>
      <c r="BC6" s="40" t="s">
        <v>103</v>
      </c>
      <c r="BD6" s="40" t="s">
        <v>104</v>
      </c>
      <c r="BE6" s="40" t="s">
        <v>105</v>
      </c>
      <c r="BF6" s="40" t="s">
        <v>106</v>
      </c>
      <c r="BG6" s="40" t="s">
        <v>107</v>
      </c>
      <c r="BH6" s="40" t="s">
        <v>108</v>
      </c>
      <c r="BI6" s="40" t="s">
        <v>109</v>
      </c>
      <c r="BJ6" s="40" t="s">
        <v>110</v>
      </c>
      <c r="BK6" s="40" t="s">
        <v>111</v>
      </c>
      <c r="BL6" s="40" t="s">
        <v>112</v>
      </c>
      <c r="BM6" s="40" t="s">
        <v>113</v>
      </c>
      <c r="BN6" s="40" t="s">
        <v>114</v>
      </c>
      <c r="BO6" s="40" t="s">
        <v>115</v>
      </c>
      <c r="BP6" s="40" t="s">
        <v>116</v>
      </c>
      <c r="BQ6" s="40" t="s">
        <v>117</v>
      </c>
      <c r="BR6" s="40" t="s">
        <v>118</v>
      </c>
      <c r="BS6" s="40" t="s">
        <v>119</v>
      </c>
      <c r="BT6" s="40" t="s">
        <v>120</v>
      </c>
      <c r="BU6" s="40" t="s">
        <v>121</v>
      </c>
      <c r="BV6" s="40" t="s">
        <v>122</v>
      </c>
      <c r="BW6" s="40" t="s">
        <v>123</v>
      </c>
      <c r="BX6" s="40" t="s">
        <v>124</v>
      </c>
      <c r="BY6" s="40" t="s">
        <v>125</v>
      </c>
      <c r="BZ6" s="40" t="s">
        <v>126</v>
      </c>
      <c r="CA6" s="40" t="s">
        <v>127</v>
      </c>
      <c r="CB6" s="40" t="s">
        <v>128</v>
      </c>
      <c r="CC6" s="40" t="s">
        <v>129</v>
      </c>
      <c r="CD6" s="40" t="s">
        <v>130</v>
      </c>
      <c r="CE6" s="40" t="s">
        <v>131</v>
      </c>
      <c r="CF6" s="40" t="s">
        <v>132</v>
      </c>
      <c r="CG6" s="40" t="s">
        <v>133</v>
      </c>
      <c r="CH6" s="40" t="s">
        <v>134</v>
      </c>
      <c r="CI6" s="40" t="s">
        <v>135</v>
      </c>
      <c r="CJ6" s="40" t="s">
        <v>136</v>
      </c>
      <c r="CK6" s="40" t="s">
        <v>137</v>
      </c>
      <c r="CL6" s="40" t="s">
        <v>138</v>
      </c>
      <c r="CM6" s="40" t="s">
        <v>139</v>
      </c>
      <c r="CN6" s="40" t="s">
        <v>140</v>
      </c>
      <c r="CO6" s="40" t="s">
        <v>141</v>
      </c>
      <c r="CP6" s="40" t="s">
        <v>142</v>
      </c>
      <c r="CQ6" s="40" t="s">
        <v>143</v>
      </c>
      <c r="CR6" s="40" t="s">
        <v>144</v>
      </c>
      <c r="CS6" s="40" t="s">
        <v>145</v>
      </c>
      <c r="CT6" s="40" t="s">
        <v>146</v>
      </c>
      <c r="CU6" s="40" t="s">
        <v>147</v>
      </c>
      <c r="CV6" s="40" t="s">
        <v>148</v>
      </c>
      <c r="CW6" s="40" t="s">
        <v>149</v>
      </c>
      <c r="CX6" s="40" t="s">
        <v>150</v>
      </c>
      <c r="CY6" s="40" t="s">
        <v>151</v>
      </c>
      <c r="CZ6" s="40" t="s">
        <v>152</v>
      </c>
      <c r="DA6" s="40" t="s">
        <v>153</v>
      </c>
      <c r="DB6" s="40" t="s">
        <v>154</v>
      </c>
      <c r="DC6" s="40" t="s">
        <v>155</v>
      </c>
      <c r="DD6" s="40" t="s">
        <v>156</v>
      </c>
      <c r="DE6" s="40" t="s">
        <v>157</v>
      </c>
      <c r="DF6" s="40" t="s">
        <v>158</v>
      </c>
      <c r="DG6" s="40" t="s">
        <v>159</v>
      </c>
      <c r="DH6" s="40" t="s">
        <v>160</v>
      </c>
      <c r="DI6" s="40" t="s">
        <v>161</v>
      </c>
      <c r="DJ6" s="40" t="s">
        <v>162</v>
      </c>
      <c r="DK6" s="40" t="s">
        <v>163</v>
      </c>
      <c r="DL6" s="40" t="s">
        <v>164</v>
      </c>
      <c r="DM6" s="40" t="s">
        <v>165</v>
      </c>
      <c r="DN6" s="40" t="s">
        <v>166</v>
      </c>
      <c r="DO6" s="40" t="s">
        <v>167</v>
      </c>
      <c r="DP6" s="40" t="s">
        <v>168</v>
      </c>
      <c r="DQ6" s="40" t="s">
        <v>169</v>
      </c>
      <c r="DR6" s="40" t="s">
        <v>170</v>
      </c>
      <c r="DS6" s="40" t="s">
        <v>171</v>
      </c>
      <c r="DT6" s="40" t="s">
        <v>172</v>
      </c>
      <c r="DU6" s="40" t="s">
        <v>173</v>
      </c>
      <c r="DV6" s="40" t="s">
        <v>174</v>
      </c>
      <c r="DW6" s="40" t="s">
        <v>175</v>
      </c>
      <c r="DX6" s="40" t="s">
        <v>176</v>
      </c>
      <c r="DY6" s="40" t="s">
        <v>177</v>
      </c>
      <c r="DZ6" s="40" t="s">
        <v>178</v>
      </c>
      <c r="EA6" s="40" t="s">
        <v>179</v>
      </c>
      <c r="EB6" s="40" t="s">
        <v>180</v>
      </c>
      <c r="EC6" s="40" t="s">
        <v>181</v>
      </c>
      <c r="ED6" s="40" t="s">
        <v>182</v>
      </c>
      <c r="EE6" s="40" t="s">
        <v>183</v>
      </c>
      <c r="EF6" s="40" t="s">
        <v>184</v>
      </c>
      <c r="EG6" s="40" t="s">
        <v>185</v>
      </c>
      <c r="EH6" s="40" t="s">
        <v>186</v>
      </c>
      <c r="EI6" s="40" t="s">
        <v>187</v>
      </c>
      <c r="EJ6" s="40" t="s">
        <v>188</v>
      </c>
      <c r="EK6" s="40" t="s">
        <v>189</v>
      </c>
      <c r="EL6" s="40" t="s">
        <v>190</v>
      </c>
      <c r="EM6" s="40" t="s">
        <v>191</v>
      </c>
      <c r="EN6" s="40" t="s">
        <v>192</v>
      </c>
      <c r="EO6" s="40" t="s">
        <v>193</v>
      </c>
      <c r="EP6" s="40" t="s">
        <v>194</v>
      </c>
      <c r="EQ6" s="40" t="s">
        <v>195</v>
      </c>
      <c r="ER6" s="40" t="s">
        <v>196</v>
      </c>
      <c r="ES6" s="40" t="s">
        <v>197</v>
      </c>
      <c r="ET6" s="41" t="s">
        <v>198</v>
      </c>
      <c r="EU6" s="41" t="s">
        <v>199</v>
      </c>
      <c r="EV6" s="41" t="s">
        <v>200</v>
      </c>
      <c r="EW6" s="41" t="s">
        <v>201</v>
      </c>
      <c r="EX6" s="41" t="s">
        <v>202</v>
      </c>
      <c r="EY6" s="41" t="s">
        <v>203</v>
      </c>
      <c r="EZ6" s="41" t="s">
        <v>204</v>
      </c>
      <c r="FA6" s="41" t="s">
        <v>205</v>
      </c>
      <c r="FB6" s="41" t="s">
        <v>206</v>
      </c>
      <c r="FC6" s="41" t="s">
        <v>207</v>
      </c>
      <c r="FD6" s="41" t="s">
        <v>208</v>
      </c>
      <c r="FE6" s="41" t="s">
        <v>209</v>
      </c>
      <c r="FF6" s="41" t="s">
        <v>210</v>
      </c>
      <c r="FG6" s="41" t="s">
        <v>211</v>
      </c>
      <c r="FH6" s="41" t="s">
        <v>212</v>
      </c>
      <c r="FI6" s="41" t="s">
        <v>213</v>
      </c>
      <c r="FJ6" s="41" t="s">
        <v>214</v>
      </c>
      <c r="FK6" s="41" t="s">
        <v>215</v>
      </c>
      <c r="FL6" s="41" t="s">
        <v>216</v>
      </c>
      <c r="FM6" s="41" t="s">
        <v>217</v>
      </c>
      <c r="FN6" s="41" t="s">
        <v>218</v>
      </c>
      <c r="FO6" s="41" t="s">
        <v>219</v>
      </c>
      <c r="FP6" s="41" t="s">
        <v>220</v>
      </c>
      <c r="FQ6" s="41" t="s">
        <v>221</v>
      </c>
      <c r="FR6" s="41" t="s">
        <v>222</v>
      </c>
      <c r="FS6" s="41" t="s">
        <v>223</v>
      </c>
      <c r="FT6" s="41" t="s">
        <v>224</v>
      </c>
      <c r="FU6" s="41" t="s">
        <v>225</v>
      </c>
      <c r="FV6" s="41" t="s">
        <v>226</v>
      </c>
      <c r="FW6" s="41" t="s">
        <v>227</v>
      </c>
      <c r="FX6" s="41" t="s">
        <v>228</v>
      </c>
      <c r="FY6" s="41" t="s">
        <v>229</v>
      </c>
      <c r="FZ6" s="41" t="s">
        <v>230</v>
      </c>
      <c r="GA6" s="41" t="s">
        <v>231</v>
      </c>
      <c r="GB6" s="41" t="s">
        <v>232</v>
      </c>
      <c r="GC6" s="41" t="s">
        <v>233</v>
      </c>
      <c r="GD6" s="41" t="s">
        <v>234</v>
      </c>
      <c r="GE6" s="41" t="s">
        <v>235</v>
      </c>
      <c r="GF6" s="41" t="s">
        <v>236</v>
      </c>
      <c r="GG6" s="41" t="s">
        <v>237</v>
      </c>
      <c r="GH6" s="41" t="s">
        <v>238</v>
      </c>
      <c r="GI6" s="41" t="s">
        <v>239</v>
      </c>
      <c r="GJ6" s="41" t="s">
        <v>240</v>
      </c>
      <c r="GK6" s="41" t="s">
        <v>241</v>
      </c>
      <c r="GL6" s="41" t="s">
        <v>242</v>
      </c>
      <c r="GM6" s="41" t="s">
        <v>243</v>
      </c>
      <c r="GN6" s="41" t="s">
        <v>244</v>
      </c>
      <c r="GO6" s="41" t="s">
        <v>245</v>
      </c>
      <c r="GP6" s="41" t="s">
        <v>246</v>
      </c>
      <c r="GQ6" s="41" t="s">
        <v>247</v>
      </c>
      <c r="GR6" s="41" t="s">
        <v>248</v>
      </c>
      <c r="GS6" s="41" t="s">
        <v>249</v>
      </c>
      <c r="GT6" s="41" t="s">
        <v>250</v>
      </c>
      <c r="GU6" s="41" t="s">
        <v>251</v>
      </c>
      <c r="GV6" s="41" t="s">
        <v>252</v>
      </c>
      <c r="GW6" s="41" t="s">
        <v>253</v>
      </c>
      <c r="GX6" s="41" t="s">
        <v>254</v>
      </c>
      <c r="GY6" s="41" t="s">
        <v>255</v>
      </c>
      <c r="GZ6" s="41" t="s">
        <v>256</v>
      </c>
      <c r="HA6" s="41" t="s">
        <v>257</v>
      </c>
      <c r="HB6" s="41" t="s">
        <v>258</v>
      </c>
      <c r="HC6" s="41" t="s">
        <v>259</v>
      </c>
      <c r="HD6" s="41" t="s">
        <v>260</v>
      </c>
      <c r="HE6" s="41" t="s">
        <v>261</v>
      </c>
      <c r="HF6" s="41" t="s">
        <v>262</v>
      </c>
      <c r="HG6" s="41" t="s">
        <v>263</v>
      </c>
      <c r="HH6" s="41" t="s">
        <v>264</v>
      </c>
      <c r="HI6" s="41" t="s">
        <v>265</v>
      </c>
      <c r="HJ6" s="41" t="s">
        <v>266</v>
      </c>
      <c r="HK6" s="41" t="s">
        <v>267</v>
      </c>
      <c r="HL6" s="41" t="s">
        <v>268</v>
      </c>
      <c r="HM6" s="41" t="s">
        <v>269</v>
      </c>
      <c r="HN6" s="41" t="s">
        <v>270</v>
      </c>
      <c r="HO6" s="41" t="s">
        <v>271</v>
      </c>
      <c r="HP6" s="41" t="s">
        <v>272</v>
      </c>
      <c r="HQ6" s="41" t="s">
        <v>273</v>
      </c>
      <c r="HR6" s="41" t="s">
        <v>274</v>
      </c>
      <c r="HS6" s="41" t="s">
        <v>275</v>
      </c>
      <c r="HT6" s="41" t="s">
        <v>276</v>
      </c>
      <c r="HU6" s="41" t="s">
        <v>277</v>
      </c>
      <c r="HV6" s="41" t="s">
        <v>278</v>
      </c>
      <c r="HW6" s="41" t="s">
        <v>279</v>
      </c>
      <c r="HX6" s="41" t="s">
        <v>280</v>
      </c>
      <c r="HY6" s="41" t="s">
        <v>281</v>
      </c>
      <c r="HZ6" s="41" t="s">
        <v>2276</v>
      </c>
      <c r="IA6" s="41" t="s">
        <v>2277</v>
      </c>
      <c r="IB6" s="41" t="s">
        <v>2278</v>
      </c>
      <c r="IC6" s="41" t="s">
        <v>2274</v>
      </c>
      <c r="ID6" s="41" t="s">
        <v>2279</v>
      </c>
      <c r="IE6" s="41" t="s">
        <v>2280</v>
      </c>
      <c r="IF6" s="41" t="s">
        <v>2281</v>
      </c>
      <c r="IG6" s="41" t="s">
        <v>2275</v>
      </c>
      <c r="IH6" s="41" t="s">
        <v>2320</v>
      </c>
      <c r="II6" s="41" t="s">
        <v>2321</v>
      </c>
      <c r="IJ6" s="41" t="s">
        <v>2322</v>
      </c>
      <c r="IK6" s="41" t="s">
        <v>2318</v>
      </c>
      <c r="IL6" s="41" t="s">
        <v>2341</v>
      </c>
      <c r="IM6" s="41" t="s">
        <v>2342</v>
      </c>
      <c r="IN6" s="41" t="s">
        <v>2343</v>
      </c>
      <c r="IO6" s="41" t="s">
        <v>2340</v>
      </c>
      <c r="IP6" s="41" t="s">
        <v>2365</v>
      </c>
      <c r="IQ6" s="41" t="s">
        <v>2366</v>
      </c>
      <c r="IR6" s="41" t="s">
        <v>2367</v>
      </c>
      <c r="IS6" s="41" t="s">
        <v>2364</v>
      </c>
      <c r="IT6" s="41" t="s">
        <v>2389</v>
      </c>
      <c r="IU6" s="41" t="s">
        <v>2390</v>
      </c>
      <c r="IV6" s="41" t="s">
        <v>2391</v>
      </c>
      <c r="IW6" s="41" t="s">
        <v>2388</v>
      </c>
      <c r="IX6" s="41" t="s">
        <v>2538</v>
      </c>
      <c r="IY6" s="41" t="s">
        <v>2539</v>
      </c>
      <c r="IZ6" s="41" t="s">
        <v>2540</v>
      </c>
      <c r="JA6" s="41" t="s">
        <v>2537</v>
      </c>
      <c r="JB6" s="41" t="s">
        <v>2591</v>
      </c>
      <c r="JC6" s="41" t="s">
        <v>2592</v>
      </c>
      <c r="JD6" s="41" t="s">
        <v>2593</v>
      </c>
      <c r="JE6" s="41" t="s">
        <v>2590</v>
      </c>
      <c r="JF6" s="41" t="s">
        <v>2611</v>
      </c>
      <c r="JG6" s="41" t="s">
        <v>2612</v>
      </c>
      <c r="JH6" s="41" t="s">
        <v>2613</v>
      </c>
      <c r="JI6" s="41" t="s">
        <v>2607</v>
      </c>
      <c r="JJ6" s="41" t="s">
        <v>2614</v>
      </c>
      <c r="JK6" s="41" t="s">
        <v>2615</v>
      </c>
      <c r="JL6" s="41" t="s">
        <v>2616</v>
      </c>
      <c r="JM6" s="41" t="s">
        <v>2608</v>
      </c>
      <c r="JN6" s="41" t="s">
        <v>2617</v>
      </c>
      <c r="JO6" s="41" t="s">
        <v>2618</v>
      </c>
      <c r="JP6" s="41" t="s">
        <v>2619</v>
      </c>
      <c r="JQ6" s="41" t="s">
        <v>2609</v>
      </c>
      <c r="JR6" s="41" t="s">
        <v>2620</v>
      </c>
      <c r="JS6" s="41" t="s">
        <v>2621</v>
      </c>
      <c r="JT6" s="41" t="s">
        <v>2622</v>
      </c>
      <c r="JU6" s="41" t="s">
        <v>2610</v>
      </c>
      <c r="JV6" s="41" t="s">
        <v>2852</v>
      </c>
      <c r="JW6" s="41" t="s">
        <v>2853</v>
      </c>
      <c r="JX6" s="41" t="s">
        <v>2854</v>
      </c>
      <c r="JY6" s="41" t="s">
        <v>2851</v>
      </c>
      <c r="JZ6" s="41" t="s">
        <v>2881</v>
      </c>
      <c r="KA6" s="41" t="s">
        <v>2882</v>
      </c>
      <c r="KB6" s="41" t="s">
        <v>2883</v>
      </c>
      <c r="KC6" s="41" t="s">
        <v>2880</v>
      </c>
    </row>
    <row r="7" spans="1:289" s="54" customFormat="1">
      <c r="A7" s="43" t="s">
        <v>282</v>
      </c>
      <c r="B7" s="55" t="s">
        <v>415</v>
      </c>
      <c r="C7" s="43" t="s">
        <v>416</v>
      </c>
      <c r="D7" s="55" t="s">
        <v>324</v>
      </c>
      <c r="E7" s="56" t="s">
        <v>288</v>
      </c>
      <c r="F7" s="56" t="s">
        <v>288</v>
      </c>
      <c r="G7" s="56" t="s">
        <v>2670</v>
      </c>
      <c r="H7" s="71" t="s">
        <v>884</v>
      </c>
      <c r="I7" s="71">
        <v>12</v>
      </c>
      <c r="J7" s="71" t="s">
        <v>310</v>
      </c>
      <c r="K7" s="71" t="s">
        <v>418</v>
      </c>
      <c r="L7" s="71" t="s">
        <v>419</v>
      </c>
      <c r="M7" s="56" t="s">
        <v>420</v>
      </c>
      <c r="N7" s="58" t="s">
        <v>421</v>
      </c>
      <c r="O7" s="51">
        <v>825</v>
      </c>
      <c r="P7" s="52" t="s">
        <v>288</v>
      </c>
      <c r="Q7" s="47" t="s">
        <v>294</v>
      </c>
      <c r="R7" s="42" t="s">
        <v>422</v>
      </c>
      <c r="S7" s="74">
        <v>88</v>
      </c>
      <c r="T7" s="53" t="s">
        <v>294</v>
      </c>
      <c r="U7" s="53" t="s">
        <v>423</v>
      </c>
      <c r="V7" s="42" t="s">
        <v>424</v>
      </c>
      <c r="W7" s="74">
        <v>977</v>
      </c>
      <c r="X7" s="53" t="s">
        <v>425</v>
      </c>
      <c r="Y7" s="53" t="s">
        <v>294</v>
      </c>
      <c r="Z7" s="42" t="s">
        <v>426</v>
      </c>
      <c r="AA7" s="53" t="s">
        <v>427</v>
      </c>
      <c r="AB7" s="53" t="s">
        <v>425</v>
      </c>
      <c r="AC7" s="53" t="s">
        <v>294</v>
      </c>
      <c r="AD7" s="51" t="s">
        <v>428</v>
      </c>
      <c r="AE7" s="75" t="s">
        <v>429</v>
      </c>
      <c r="AF7" s="75" t="s">
        <v>294</v>
      </c>
      <c r="AG7" s="75" t="s">
        <v>294</v>
      </c>
      <c r="AH7" s="51" t="s">
        <v>430</v>
      </c>
      <c r="AI7" s="75" t="s">
        <v>431</v>
      </c>
      <c r="AJ7" s="75" t="s">
        <v>294</v>
      </c>
      <c r="AK7" s="75" t="s">
        <v>294</v>
      </c>
      <c r="AL7" s="75" t="s">
        <v>432</v>
      </c>
      <c r="AM7" s="75" t="s">
        <v>433</v>
      </c>
      <c r="AN7" s="75" t="s">
        <v>294</v>
      </c>
      <c r="AO7" s="75" t="s">
        <v>404</v>
      </c>
      <c r="AP7" s="52" t="s">
        <v>2663</v>
      </c>
      <c r="AQ7" s="52" t="s">
        <v>1374</v>
      </c>
      <c r="AR7" s="52" t="s">
        <v>288</v>
      </c>
      <c r="AS7" s="52" t="s">
        <v>404</v>
      </c>
      <c r="AT7" s="53" t="s">
        <v>2759</v>
      </c>
      <c r="AU7" s="53" t="s">
        <v>2760</v>
      </c>
      <c r="AV7" s="53" t="s">
        <v>294</v>
      </c>
      <c r="AW7" s="53" t="s">
        <v>512</v>
      </c>
      <c r="AX7" s="53" t="s">
        <v>3044</v>
      </c>
      <c r="AY7" s="53" t="s">
        <v>3045</v>
      </c>
      <c r="AZ7" s="53" t="s">
        <v>294</v>
      </c>
      <c r="BA7" s="53" t="s">
        <v>512</v>
      </c>
      <c r="BB7" s="53" t="s">
        <v>3385</v>
      </c>
      <c r="BC7" s="53" t="s">
        <v>3386</v>
      </c>
      <c r="BD7" s="53" t="s">
        <v>3387</v>
      </c>
      <c r="BE7" s="53" t="s">
        <v>512</v>
      </c>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c r="IW7" s="35"/>
      <c r="IX7" s="35"/>
      <c r="IY7" s="35"/>
      <c r="IZ7" s="35"/>
      <c r="JA7" s="35"/>
      <c r="JB7" s="35"/>
      <c r="JC7" s="35"/>
      <c r="JD7" s="35"/>
      <c r="JE7" s="35"/>
      <c r="JF7" s="35"/>
      <c r="JG7" s="35"/>
      <c r="JH7" s="35"/>
      <c r="JI7" s="35"/>
      <c r="JJ7" s="35"/>
      <c r="JK7" s="35"/>
      <c r="JL7" s="35"/>
      <c r="JM7" s="35"/>
      <c r="JN7" s="35"/>
      <c r="JO7" s="35"/>
      <c r="JP7" s="35"/>
      <c r="JQ7" s="35"/>
      <c r="JR7" s="35"/>
      <c r="JS7" s="35"/>
      <c r="JT7" s="35"/>
      <c r="JU7" s="35"/>
      <c r="JV7" s="35"/>
      <c r="JW7" s="35"/>
      <c r="JX7" s="35"/>
      <c r="JY7" s="35"/>
      <c r="JZ7" s="35"/>
      <c r="KA7" s="35"/>
      <c r="KB7" s="35"/>
      <c r="KC7" s="35"/>
    </row>
    <row r="8" spans="1:289" s="54" customFormat="1">
      <c r="A8" s="42" t="s">
        <v>282</v>
      </c>
      <c r="B8" s="42" t="s">
        <v>513</v>
      </c>
      <c r="C8" s="56" t="s">
        <v>514</v>
      </c>
      <c r="D8" s="56" t="s">
        <v>515</v>
      </c>
      <c r="E8" s="80">
        <v>41702</v>
      </c>
      <c r="F8" s="80">
        <v>42128</v>
      </c>
      <c r="G8" s="42" t="s">
        <v>516</v>
      </c>
      <c r="H8" s="42" t="s">
        <v>370</v>
      </c>
      <c r="I8" s="42">
        <v>13</v>
      </c>
      <c r="J8" s="42" t="s">
        <v>288</v>
      </c>
      <c r="K8" s="42" t="s">
        <v>288</v>
      </c>
      <c r="L8" s="56" t="s">
        <v>517</v>
      </c>
      <c r="M8" s="56" t="s">
        <v>518</v>
      </c>
      <c r="N8" s="71" t="s">
        <v>519</v>
      </c>
      <c r="O8" s="71">
        <v>433</v>
      </c>
      <c r="P8" s="53" t="s">
        <v>294</v>
      </c>
      <c r="Q8" s="47" t="s">
        <v>294</v>
      </c>
      <c r="R8" s="42" t="s">
        <v>520</v>
      </c>
      <c r="S8" s="53" t="s">
        <v>521</v>
      </c>
      <c r="T8" s="53" t="s">
        <v>522</v>
      </c>
      <c r="U8" s="53" t="s">
        <v>294</v>
      </c>
      <c r="V8" s="51" t="s">
        <v>523</v>
      </c>
      <c r="W8" s="53" t="s">
        <v>524</v>
      </c>
      <c r="X8" s="53" t="s">
        <v>294</v>
      </c>
      <c r="Y8" s="53" t="s">
        <v>294</v>
      </c>
      <c r="Z8" s="42" t="s">
        <v>525</v>
      </c>
      <c r="AA8" s="53" t="s">
        <v>526</v>
      </c>
      <c r="AB8" s="53" t="s">
        <v>527</v>
      </c>
      <c r="AC8" s="53" t="s">
        <v>352</v>
      </c>
      <c r="AD8" s="53" t="s">
        <v>528</v>
      </c>
      <c r="AE8" s="53" t="s">
        <v>529</v>
      </c>
      <c r="AF8" s="53" t="s">
        <v>530</v>
      </c>
      <c r="AG8" s="53" t="s">
        <v>512</v>
      </c>
      <c r="AH8" s="53" t="s">
        <v>2789</v>
      </c>
      <c r="AI8" s="53" t="s">
        <v>2790</v>
      </c>
      <c r="AJ8" s="53" t="s">
        <v>2791</v>
      </c>
      <c r="AK8" s="53" t="s">
        <v>512</v>
      </c>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c r="IT8" s="35"/>
      <c r="IU8" s="35"/>
      <c r="IV8" s="35"/>
      <c r="IW8" s="35"/>
      <c r="IX8" s="35"/>
      <c r="IY8" s="35"/>
      <c r="IZ8" s="35"/>
      <c r="JA8" s="35"/>
      <c r="JB8" s="35"/>
      <c r="JC8" s="35"/>
      <c r="JD8" s="35"/>
      <c r="JE8" s="35"/>
      <c r="JF8" s="35"/>
      <c r="JG8" s="35"/>
      <c r="JH8" s="35"/>
      <c r="JI8" s="35"/>
      <c r="JJ8" s="35"/>
      <c r="JK8" s="35"/>
      <c r="JL8" s="35"/>
      <c r="JM8" s="35"/>
      <c r="JN8" s="35"/>
      <c r="JO8" s="35"/>
      <c r="JP8" s="35"/>
      <c r="JQ8" s="35"/>
      <c r="JR8" s="35"/>
      <c r="JS8" s="35"/>
      <c r="JT8" s="35"/>
      <c r="JU8" s="35"/>
      <c r="JV8" s="35"/>
      <c r="JW8" s="35"/>
      <c r="JX8" s="35"/>
      <c r="JY8" s="35"/>
      <c r="JZ8" s="35"/>
      <c r="KA8" s="35"/>
      <c r="KB8" s="35"/>
      <c r="KC8" s="35"/>
    </row>
    <row r="9" spans="1:289">
      <c r="A9" s="43" t="s">
        <v>282</v>
      </c>
      <c r="B9" s="43" t="s">
        <v>322</v>
      </c>
      <c r="C9" s="55" t="s">
        <v>323</v>
      </c>
      <c r="D9" s="55" t="s">
        <v>324</v>
      </c>
      <c r="E9" s="56" t="s">
        <v>288</v>
      </c>
      <c r="F9" s="56" t="s">
        <v>288</v>
      </c>
      <c r="G9" s="55" t="s">
        <v>325</v>
      </c>
      <c r="H9" s="55" t="s">
        <v>326</v>
      </c>
      <c r="I9" s="55">
        <v>13</v>
      </c>
      <c r="J9" s="43" t="s">
        <v>288</v>
      </c>
      <c r="K9" s="55" t="s">
        <v>288</v>
      </c>
      <c r="L9" s="43" t="s">
        <v>327</v>
      </c>
      <c r="M9" s="61" t="s">
        <v>328</v>
      </c>
      <c r="N9" s="62" t="s">
        <v>329</v>
      </c>
      <c r="O9" s="52" t="s">
        <v>330</v>
      </c>
      <c r="P9" s="52" t="s">
        <v>331</v>
      </c>
      <c r="Q9" s="59" t="s">
        <v>332</v>
      </c>
      <c r="R9" s="63" t="s">
        <v>333</v>
      </c>
      <c r="S9" s="52" t="s">
        <v>334</v>
      </c>
      <c r="T9" s="52" t="s">
        <v>335</v>
      </c>
      <c r="U9" s="52" t="s">
        <v>294</v>
      </c>
      <c r="V9" s="63" t="s">
        <v>336</v>
      </c>
      <c r="W9" s="52" t="s">
        <v>337</v>
      </c>
      <c r="X9" s="52" t="s">
        <v>335</v>
      </c>
      <c r="Y9" s="52" t="s">
        <v>338</v>
      </c>
      <c r="Z9" s="56" t="s">
        <v>339</v>
      </c>
      <c r="AA9" s="53" t="s">
        <v>340</v>
      </c>
      <c r="AB9" s="52" t="s">
        <v>341</v>
      </c>
      <c r="AC9" s="52" t="s">
        <v>338</v>
      </c>
      <c r="AD9" s="53" t="s">
        <v>342</v>
      </c>
      <c r="AE9" s="53" t="s">
        <v>343</v>
      </c>
      <c r="AF9" s="52" t="s">
        <v>294</v>
      </c>
      <c r="AG9" s="52" t="s">
        <v>294</v>
      </c>
      <c r="AH9" s="53" t="s">
        <v>344</v>
      </c>
      <c r="AI9" s="53" t="s">
        <v>345</v>
      </c>
      <c r="AJ9" s="53" t="s">
        <v>346</v>
      </c>
      <c r="AK9" s="53" t="s">
        <v>338</v>
      </c>
      <c r="AL9" s="53" t="s">
        <v>347</v>
      </c>
      <c r="AM9" s="53" t="s">
        <v>348</v>
      </c>
      <c r="AN9" s="53" t="s">
        <v>294</v>
      </c>
      <c r="AO9" s="53" t="s">
        <v>294</v>
      </c>
      <c r="AP9" s="52" t="s">
        <v>349</v>
      </c>
      <c r="AQ9" s="52" t="s">
        <v>350</v>
      </c>
      <c r="AR9" s="52" t="s">
        <v>351</v>
      </c>
      <c r="AS9" s="52" t="s">
        <v>352</v>
      </c>
      <c r="AT9" s="53" t="s">
        <v>353</v>
      </c>
      <c r="AU9" s="53" t="s">
        <v>354</v>
      </c>
      <c r="AV9" s="53" t="s">
        <v>355</v>
      </c>
      <c r="AW9" s="53" t="s">
        <v>356</v>
      </c>
      <c r="AX9" s="53" t="s">
        <v>357</v>
      </c>
      <c r="AY9" s="53" t="s">
        <v>358</v>
      </c>
      <c r="AZ9" s="53" t="s">
        <v>355</v>
      </c>
      <c r="BA9" s="53" t="s">
        <v>356</v>
      </c>
      <c r="BB9" s="53" t="s">
        <v>359</v>
      </c>
      <c r="BC9" s="53" t="s">
        <v>360</v>
      </c>
      <c r="BD9" s="53" t="s">
        <v>361</v>
      </c>
      <c r="BE9" s="53" t="s">
        <v>294</v>
      </c>
      <c r="BF9" s="53" t="s">
        <v>362</v>
      </c>
      <c r="BG9" s="53" t="s">
        <v>363</v>
      </c>
      <c r="BH9" s="53" t="s">
        <v>364</v>
      </c>
      <c r="BI9" s="53" t="s">
        <v>356</v>
      </c>
      <c r="BJ9" s="53" t="s">
        <v>2643</v>
      </c>
      <c r="BK9" s="53" t="s">
        <v>1201</v>
      </c>
      <c r="BL9" s="53" t="s">
        <v>2644</v>
      </c>
      <c r="BM9" s="53" t="s">
        <v>512</v>
      </c>
      <c r="BN9" s="53" t="s">
        <v>2708</v>
      </c>
      <c r="BO9" s="53" t="s">
        <v>2709</v>
      </c>
      <c r="BP9" s="53" t="s">
        <v>2710</v>
      </c>
      <c r="BQ9" s="53" t="s">
        <v>512</v>
      </c>
      <c r="BR9" s="53" t="s">
        <v>2835</v>
      </c>
      <c r="BS9" s="53" t="s">
        <v>2836</v>
      </c>
      <c r="BT9" s="53" t="s">
        <v>288</v>
      </c>
      <c r="BU9" s="53" t="s">
        <v>512</v>
      </c>
      <c r="BV9" s="53" t="s">
        <v>2862</v>
      </c>
      <c r="BW9" s="53" t="s">
        <v>2863</v>
      </c>
      <c r="BX9" s="53" t="s">
        <v>2831</v>
      </c>
      <c r="BY9" s="53" t="s">
        <v>338</v>
      </c>
      <c r="BZ9" s="53" t="s">
        <v>2945</v>
      </c>
      <c r="CA9" s="53" t="s">
        <v>1250</v>
      </c>
      <c r="CB9" s="53" t="s">
        <v>2946</v>
      </c>
      <c r="CC9" s="53" t="s">
        <v>338</v>
      </c>
      <c r="CD9" s="53" t="s">
        <v>3080</v>
      </c>
      <c r="CE9" s="53" t="s">
        <v>3081</v>
      </c>
      <c r="CF9" s="53" t="s">
        <v>3082</v>
      </c>
      <c r="CG9" s="53" t="s">
        <v>512</v>
      </c>
      <c r="CH9" s="53" t="s">
        <v>3154</v>
      </c>
      <c r="CI9" s="53" t="s">
        <v>3155</v>
      </c>
      <c r="CJ9" s="53" t="s">
        <v>3082</v>
      </c>
      <c r="CK9" s="53" t="s">
        <v>338</v>
      </c>
      <c r="CL9" s="53" t="s">
        <v>3339</v>
      </c>
      <c r="CM9" s="53" t="s">
        <v>3340</v>
      </c>
      <c r="CN9" s="53" t="s">
        <v>3341</v>
      </c>
      <c r="CO9" s="53" t="s">
        <v>356</v>
      </c>
      <c r="CP9" s="53" t="s">
        <v>3373</v>
      </c>
      <c r="CQ9" s="53" t="s">
        <v>3374</v>
      </c>
      <c r="CR9" s="53" t="s">
        <v>3341</v>
      </c>
      <c r="CS9" s="53" t="s">
        <v>356</v>
      </c>
      <c r="CT9" s="53" t="s">
        <v>3435</v>
      </c>
      <c r="CU9" s="53" t="s">
        <v>3155</v>
      </c>
      <c r="CV9" s="53" t="s">
        <v>3436</v>
      </c>
      <c r="CW9" s="53" t="s">
        <v>356</v>
      </c>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35"/>
      <c r="IB9" s="35"/>
      <c r="IC9" s="35"/>
      <c r="ID9" s="35"/>
      <c r="IE9" s="35"/>
      <c r="IF9" s="35"/>
      <c r="IG9" s="35"/>
      <c r="IH9" s="35"/>
      <c r="II9" s="35"/>
      <c r="IJ9" s="35"/>
      <c r="IK9" s="35"/>
      <c r="IL9" s="35"/>
      <c r="IM9" s="35"/>
      <c r="IN9" s="35"/>
      <c r="IO9" s="35"/>
      <c r="IP9" s="35"/>
      <c r="IQ9" s="35"/>
      <c r="IR9" s="35"/>
      <c r="IS9" s="35"/>
      <c r="IT9" s="35"/>
      <c r="IU9" s="35"/>
      <c r="IV9" s="35"/>
      <c r="IW9" s="35"/>
      <c r="IX9" s="35"/>
      <c r="IY9" s="35"/>
      <c r="IZ9" s="35"/>
      <c r="JA9" s="35"/>
      <c r="JB9" s="35"/>
      <c r="JC9" s="35"/>
      <c r="JD9" s="35"/>
      <c r="JE9" s="35"/>
      <c r="JF9" s="35"/>
      <c r="JG9" s="35"/>
      <c r="JH9" s="35"/>
      <c r="JI9" s="35"/>
      <c r="JJ9" s="35"/>
      <c r="JK9" s="35"/>
      <c r="JL9" s="35"/>
      <c r="JM9" s="35"/>
      <c r="JN9" s="35"/>
      <c r="JO9" s="35"/>
      <c r="JP9" s="35"/>
      <c r="JQ9" s="35"/>
      <c r="JR9" s="35"/>
      <c r="JS9" s="35"/>
      <c r="JT9" s="35"/>
      <c r="JU9" s="35"/>
      <c r="JV9" s="35"/>
      <c r="JW9" s="35"/>
      <c r="JX9" s="35"/>
      <c r="JY9" s="35"/>
      <c r="JZ9" s="35"/>
      <c r="KA9" s="35"/>
      <c r="KB9" s="35"/>
      <c r="KC9" s="35"/>
    </row>
    <row r="10" spans="1:289" s="32" customFormat="1" hidden="1">
      <c r="A10" s="64"/>
      <c r="B10" s="65"/>
      <c r="D10" s="64"/>
      <c r="E10" s="64"/>
      <c r="F10" s="64"/>
      <c r="G10" s="64"/>
      <c r="H10" s="64"/>
      <c r="I10" s="64"/>
      <c r="J10" s="66"/>
      <c r="K10" s="64"/>
      <c r="L10" s="64"/>
      <c r="M10" s="64"/>
      <c r="N10" s="65"/>
      <c r="O10" s="67"/>
      <c r="P10" s="67"/>
      <c r="Q10" s="67"/>
      <c r="R10" s="64"/>
      <c r="S10" s="68"/>
      <c r="T10" s="68"/>
      <c r="U10" s="68"/>
      <c r="V10" s="64"/>
      <c r="W10" s="68"/>
      <c r="X10" s="68"/>
      <c r="Y10" s="68"/>
      <c r="Z10" s="64"/>
      <c r="AA10" s="68"/>
      <c r="AB10" s="68"/>
      <c r="AC10" s="68"/>
      <c r="AD10" s="35"/>
      <c r="AE10" s="35"/>
      <c r="AF10" s="35"/>
      <c r="AG10" s="35"/>
      <c r="AH10" s="35" t="s">
        <v>365</v>
      </c>
      <c r="AI10" s="35"/>
      <c r="AJ10" s="35"/>
      <c r="AK10" s="35"/>
      <c r="AL10" s="35" t="s">
        <v>366</v>
      </c>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HX10" s="35"/>
      <c r="HY10" s="35"/>
      <c r="HZ10" s="35"/>
      <c r="IA10" s="35"/>
      <c r="IB10" s="35"/>
      <c r="IC10" s="35"/>
      <c r="ID10" s="35"/>
      <c r="IE10" s="35"/>
      <c r="IF10" s="35"/>
      <c r="IG10" s="35"/>
      <c r="IH10" s="35"/>
      <c r="II10" s="35"/>
      <c r="IJ10" s="35"/>
      <c r="IK10" s="35"/>
      <c r="IL10" s="35"/>
      <c r="IM10" s="35"/>
      <c r="IN10" s="35"/>
      <c r="IO10" s="35"/>
      <c r="IP10" s="35"/>
      <c r="IQ10" s="35"/>
      <c r="IR10" s="35"/>
      <c r="IS10" s="35"/>
      <c r="IT10" s="35"/>
      <c r="IU10" s="35"/>
      <c r="IV10" s="35"/>
      <c r="IW10" s="35"/>
      <c r="IX10" s="35"/>
      <c r="IY10" s="35"/>
      <c r="IZ10" s="35"/>
      <c r="JA10" s="35"/>
      <c r="JB10" s="35"/>
      <c r="JC10" s="35"/>
      <c r="JD10" s="35"/>
      <c r="JE10" s="35"/>
      <c r="JF10" s="35"/>
      <c r="JG10" s="35"/>
      <c r="JH10" s="35"/>
      <c r="JI10" s="35"/>
      <c r="JJ10" s="35"/>
      <c r="JK10" s="35"/>
      <c r="JL10" s="35"/>
      <c r="JM10" s="35"/>
      <c r="JN10" s="35"/>
      <c r="JO10" s="35"/>
      <c r="JP10" s="35"/>
      <c r="JQ10" s="35"/>
      <c r="JR10" s="35"/>
      <c r="JS10" s="35"/>
      <c r="JT10" s="35"/>
      <c r="JU10" s="35"/>
      <c r="JV10" s="35"/>
      <c r="JW10" s="35"/>
      <c r="JX10" s="35"/>
      <c r="JY10" s="35"/>
      <c r="JZ10" s="35"/>
      <c r="KA10" s="35"/>
      <c r="KB10" s="35"/>
      <c r="KC10" s="35"/>
    </row>
    <row r="11" spans="1:289" s="32" customFormat="1" hidden="1">
      <c r="J11" s="34"/>
      <c r="N11" s="69"/>
      <c r="O11" s="70"/>
      <c r="P11" s="35"/>
      <c r="Q11" s="35"/>
      <c r="S11" s="35"/>
      <c r="T11" s="35"/>
      <c r="U11" s="35"/>
      <c r="W11" s="35"/>
      <c r="X11" s="35"/>
      <c r="Y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c r="IW11" s="35"/>
      <c r="IX11" s="35"/>
      <c r="IY11" s="35"/>
      <c r="IZ11" s="35"/>
      <c r="JA11" s="35"/>
      <c r="JB11" s="35"/>
      <c r="JC11" s="35"/>
      <c r="JD11" s="35"/>
      <c r="JE11" s="35"/>
      <c r="JF11" s="35"/>
      <c r="JG11" s="35"/>
      <c r="JH11" s="35"/>
      <c r="JI11" s="35"/>
      <c r="JJ11" s="35"/>
      <c r="JK11" s="35"/>
      <c r="JL11" s="35"/>
      <c r="JM11" s="35"/>
      <c r="JN11" s="35"/>
      <c r="JO11" s="35"/>
      <c r="JP11" s="35"/>
      <c r="JQ11" s="35"/>
      <c r="JR11" s="35"/>
      <c r="JS11" s="35"/>
      <c r="JT11" s="35"/>
      <c r="JU11" s="35"/>
      <c r="JV11" s="35"/>
      <c r="JW11" s="35"/>
      <c r="JX11" s="35"/>
      <c r="JY11" s="35"/>
      <c r="JZ11" s="35"/>
      <c r="KA11" s="35"/>
      <c r="KB11" s="35"/>
      <c r="KC11" s="35"/>
    </row>
    <row r="12" spans="1:289" s="32" customFormat="1" hidden="1">
      <c r="J12" s="34"/>
      <c r="N12" s="69"/>
      <c r="O12" s="70"/>
      <c r="P12" s="35"/>
      <c r="Q12" s="35"/>
      <c r="S12" s="35"/>
      <c r="T12" s="35"/>
      <c r="U12" s="35"/>
      <c r="W12" s="35"/>
      <c r="X12" s="35"/>
      <c r="Y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35"/>
      <c r="IB12" s="35"/>
      <c r="IC12" s="35"/>
      <c r="ID12" s="35"/>
      <c r="IE12" s="35"/>
      <c r="IF12" s="35"/>
      <c r="IG12" s="35"/>
      <c r="IH12" s="35"/>
      <c r="II12" s="35"/>
      <c r="IJ12" s="35"/>
      <c r="IK12" s="35"/>
      <c r="IL12" s="35"/>
      <c r="IM12" s="35"/>
      <c r="IN12" s="35"/>
      <c r="IO12" s="35"/>
      <c r="IP12" s="35"/>
      <c r="IQ12" s="35"/>
      <c r="IR12" s="35"/>
      <c r="IS12" s="35"/>
      <c r="IT12" s="35"/>
      <c r="IU12" s="35"/>
      <c r="IV12" s="35"/>
      <c r="IW12" s="35"/>
      <c r="IX12" s="35"/>
      <c r="IY12" s="35"/>
      <c r="IZ12" s="35"/>
      <c r="JA12" s="35"/>
      <c r="JB12" s="35"/>
      <c r="JC12" s="35"/>
      <c r="JD12" s="35"/>
      <c r="JE12" s="35"/>
      <c r="JF12" s="35"/>
      <c r="JG12" s="35"/>
      <c r="JH12" s="35"/>
      <c r="JI12" s="35"/>
      <c r="JJ12" s="35"/>
      <c r="JK12" s="35"/>
      <c r="JL12" s="35"/>
      <c r="JM12" s="35"/>
      <c r="JN12" s="35"/>
      <c r="JO12" s="35"/>
      <c r="JP12" s="35"/>
      <c r="JQ12" s="35"/>
      <c r="JR12" s="35"/>
      <c r="JS12" s="35"/>
      <c r="JT12" s="35"/>
      <c r="JU12" s="35"/>
      <c r="JV12" s="35"/>
      <c r="JW12" s="35"/>
      <c r="JX12" s="35"/>
      <c r="JY12" s="35"/>
      <c r="JZ12" s="35"/>
      <c r="KA12" s="35"/>
      <c r="KB12" s="35"/>
      <c r="KC12" s="35"/>
    </row>
    <row r="13" spans="1:289" s="32" customFormat="1" hidden="1">
      <c r="J13" s="34"/>
      <c r="N13" s="69"/>
      <c r="O13" s="70"/>
      <c r="P13" s="35"/>
      <c r="Q13" s="35"/>
      <c r="S13" s="35"/>
      <c r="T13" s="35"/>
      <c r="U13" s="35"/>
      <c r="W13" s="35"/>
      <c r="X13" s="35"/>
      <c r="Y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c r="IW13" s="35"/>
      <c r="IX13" s="35"/>
      <c r="IY13" s="35"/>
      <c r="IZ13" s="35"/>
      <c r="JA13" s="35"/>
      <c r="JB13" s="35"/>
      <c r="JC13" s="35"/>
      <c r="JD13" s="35"/>
      <c r="JE13" s="35"/>
      <c r="JF13" s="35"/>
      <c r="JG13" s="35"/>
      <c r="JH13" s="35"/>
      <c r="JI13" s="35"/>
      <c r="JJ13" s="35"/>
      <c r="JK13" s="35"/>
      <c r="JL13" s="35"/>
      <c r="JM13" s="35"/>
      <c r="JN13" s="35"/>
      <c r="JO13" s="35"/>
      <c r="JP13" s="35"/>
      <c r="JQ13" s="35"/>
      <c r="JR13" s="35"/>
      <c r="JS13" s="35"/>
      <c r="JT13" s="35"/>
      <c r="JU13" s="35"/>
      <c r="JV13" s="35"/>
      <c r="JW13" s="35"/>
      <c r="JX13" s="35"/>
      <c r="JY13" s="35"/>
      <c r="JZ13" s="35"/>
      <c r="KA13" s="35"/>
      <c r="KB13" s="35"/>
      <c r="KC13" s="35"/>
    </row>
    <row r="14" spans="1:289" s="32" customFormat="1" hidden="1">
      <c r="J14" s="34"/>
      <c r="N14" s="69"/>
      <c r="O14" s="70"/>
      <c r="P14" s="35"/>
      <c r="Q14" s="35"/>
      <c r="S14" s="35"/>
      <c r="T14" s="35"/>
      <c r="U14" s="35"/>
      <c r="W14" s="35"/>
      <c r="X14" s="35"/>
      <c r="Y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35"/>
      <c r="IB14" s="35"/>
      <c r="IC14" s="35"/>
      <c r="ID14" s="35"/>
      <c r="IE14" s="35"/>
      <c r="IF14" s="35"/>
      <c r="IG14" s="35"/>
      <c r="IH14" s="35"/>
      <c r="II14" s="35"/>
      <c r="IJ14" s="35"/>
      <c r="IK14" s="35"/>
      <c r="IL14" s="35"/>
      <c r="IM14" s="35"/>
      <c r="IN14" s="35"/>
      <c r="IO14" s="35"/>
      <c r="IP14" s="35"/>
      <c r="IQ14" s="35"/>
      <c r="IR14" s="35"/>
      <c r="IS14" s="35"/>
      <c r="IT14" s="35"/>
      <c r="IU14" s="35"/>
      <c r="IV14" s="35"/>
      <c r="IW14" s="35"/>
      <c r="IX14" s="35"/>
      <c r="IY14" s="35"/>
      <c r="IZ14" s="35"/>
      <c r="JA14" s="35"/>
      <c r="JB14" s="35"/>
      <c r="JC14" s="35"/>
      <c r="JD14" s="35"/>
      <c r="JE14" s="35"/>
      <c r="JF14" s="35"/>
      <c r="JG14" s="35"/>
      <c r="JH14" s="35"/>
      <c r="JI14" s="35"/>
      <c r="JJ14" s="35"/>
      <c r="JK14" s="35"/>
      <c r="JL14" s="35"/>
      <c r="JM14" s="35"/>
      <c r="JN14" s="35"/>
      <c r="JO14" s="35"/>
      <c r="JP14" s="35"/>
      <c r="JQ14" s="35"/>
      <c r="JR14" s="35"/>
      <c r="JS14" s="35"/>
      <c r="JT14" s="35"/>
      <c r="JU14" s="35"/>
      <c r="JV14" s="35"/>
      <c r="JW14" s="35"/>
      <c r="JX14" s="35"/>
      <c r="JY14" s="35"/>
      <c r="JZ14" s="35"/>
      <c r="KA14" s="35"/>
      <c r="KB14" s="35"/>
      <c r="KC14" s="35"/>
    </row>
    <row r="15" spans="1:289" s="32" customFormat="1" hidden="1">
      <c r="J15" s="34"/>
      <c r="N15" s="69"/>
      <c r="O15" s="70"/>
      <c r="P15" s="35"/>
      <c r="Q15" s="35"/>
      <c r="S15" s="35"/>
      <c r="T15" s="35"/>
      <c r="U15" s="35"/>
      <c r="W15" s="35"/>
      <c r="X15" s="35"/>
      <c r="Y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5"/>
      <c r="IV15" s="35"/>
      <c r="IW15" s="35"/>
      <c r="IX15" s="35"/>
      <c r="IY15" s="35"/>
      <c r="IZ15" s="35"/>
      <c r="JA15" s="35"/>
      <c r="JB15" s="35"/>
      <c r="JC15" s="35"/>
      <c r="JD15" s="35"/>
      <c r="JE15" s="35"/>
      <c r="JF15" s="35"/>
      <c r="JG15" s="35"/>
      <c r="JH15" s="35"/>
      <c r="JI15" s="35"/>
      <c r="JJ15" s="35"/>
      <c r="JK15" s="35"/>
      <c r="JL15" s="35"/>
      <c r="JM15" s="35"/>
      <c r="JN15" s="35"/>
      <c r="JO15" s="35"/>
      <c r="JP15" s="35"/>
      <c r="JQ15" s="35"/>
      <c r="JR15" s="35"/>
      <c r="JS15" s="35"/>
      <c r="JT15" s="35"/>
      <c r="JU15" s="35"/>
      <c r="JV15" s="35"/>
      <c r="JW15" s="35"/>
      <c r="JX15" s="35"/>
      <c r="JY15" s="35"/>
      <c r="JZ15" s="35"/>
      <c r="KA15" s="35"/>
      <c r="KB15" s="35"/>
      <c r="KC15" s="35"/>
    </row>
    <row r="16" spans="1:289" s="32" customFormat="1" hidden="1">
      <c r="J16" s="34"/>
      <c r="N16" s="69"/>
      <c r="O16" s="70"/>
      <c r="P16" s="35"/>
      <c r="Q16" s="35"/>
      <c r="S16" s="35"/>
      <c r="T16" s="35"/>
      <c r="U16" s="35"/>
      <c r="W16" s="35"/>
      <c r="X16" s="35"/>
      <c r="Y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c r="IY16" s="35"/>
      <c r="IZ16" s="35"/>
      <c r="JA16" s="35"/>
      <c r="JB16" s="35"/>
      <c r="JC16" s="35"/>
      <c r="JD16" s="35"/>
      <c r="JE16" s="35"/>
      <c r="JF16" s="35"/>
      <c r="JG16" s="35"/>
      <c r="JH16" s="35"/>
      <c r="JI16" s="35"/>
      <c r="JJ16" s="35"/>
      <c r="JK16" s="35"/>
      <c r="JL16" s="35"/>
      <c r="JM16" s="35"/>
      <c r="JN16" s="35"/>
      <c r="JO16" s="35"/>
      <c r="JP16" s="35"/>
      <c r="JQ16" s="35"/>
      <c r="JR16" s="35"/>
      <c r="JS16" s="35"/>
      <c r="JT16" s="35"/>
      <c r="JU16" s="35"/>
      <c r="JV16" s="35"/>
      <c r="JW16" s="35"/>
      <c r="JX16" s="35"/>
      <c r="JY16" s="35"/>
      <c r="JZ16" s="35"/>
      <c r="KA16" s="35"/>
      <c r="KB16" s="35"/>
      <c r="KC16" s="35"/>
    </row>
    <row r="17" spans="1:27" s="35" customFormat="1" hidden="1">
      <c r="A17" s="32"/>
      <c r="B17" s="32"/>
      <c r="C17" s="32"/>
      <c r="D17" s="32"/>
      <c r="E17" s="32"/>
      <c r="F17" s="32"/>
      <c r="G17" s="32"/>
      <c r="H17" s="32"/>
      <c r="I17" s="32"/>
      <c r="J17" s="34"/>
      <c r="K17" s="32"/>
      <c r="L17" s="32"/>
      <c r="M17" s="32"/>
      <c r="N17" s="69"/>
      <c r="O17" s="70"/>
      <c r="R17" s="32"/>
      <c r="V17" s="32"/>
      <c r="Z17" s="32"/>
    </row>
    <row r="18" spans="1:27" s="35" customFormat="1" hidden="1">
      <c r="A18" s="32"/>
      <c r="B18" s="32"/>
      <c r="C18" s="32"/>
      <c r="D18" s="32"/>
      <c r="E18" s="32"/>
      <c r="F18" s="32"/>
      <c r="G18" s="32"/>
      <c r="H18" s="32"/>
      <c r="I18" s="32"/>
      <c r="J18" s="34"/>
      <c r="K18" s="32"/>
      <c r="L18" s="32"/>
      <c r="M18" s="32"/>
      <c r="N18" s="69"/>
      <c r="O18" s="70"/>
      <c r="R18" s="32"/>
      <c r="V18" s="32"/>
      <c r="Z18" s="32"/>
    </row>
    <row r="19" spans="1:27" s="35" customFormat="1" hidden="1">
      <c r="A19" s="32"/>
      <c r="B19" s="32"/>
      <c r="C19" s="32"/>
      <c r="D19" s="32"/>
      <c r="E19" s="32"/>
      <c r="F19" s="32"/>
      <c r="G19" s="32"/>
      <c r="H19" s="32"/>
      <c r="I19" s="32"/>
      <c r="J19" s="34"/>
      <c r="K19" s="32"/>
      <c r="L19" s="32"/>
      <c r="M19" s="32"/>
      <c r="N19" s="69"/>
      <c r="O19" s="70"/>
      <c r="R19" s="32"/>
      <c r="V19" s="32"/>
      <c r="Z19" s="32"/>
    </row>
    <row r="20" spans="1:27" s="35" customFormat="1" hidden="1">
      <c r="A20" s="32"/>
      <c r="B20" s="32"/>
      <c r="C20" s="32"/>
      <c r="D20" s="32"/>
      <c r="E20" s="32"/>
      <c r="F20" s="32"/>
      <c r="G20" s="32"/>
      <c r="H20" s="32"/>
      <c r="I20" s="32"/>
      <c r="J20" s="34"/>
      <c r="K20" s="32"/>
      <c r="L20" s="32"/>
      <c r="M20" s="32"/>
      <c r="N20" s="69"/>
      <c r="O20" s="70"/>
      <c r="R20" s="32"/>
      <c r="V20" s="32"/>
      <c r="Z20" s="32"/>
    </row>
    <row r="21" spans="1:27" s="35" customFormat="1" hidden="1">
      <c r="A21" s="32"/>
      <c r="B21" s="32"/>
      <c r="C21" s="32"/>
      <c r="D21" s="32"/>
      <c r="E21" s="32"/>
      <c r="F21" s="32"/>
      <c r="G21" s="32"/>
      <c r="H21" s="32"/>
      <c r="I21" s="32"/>
      <c r="J21" s="34"/>
      <c r="K21" s="32"/>
      <c r="L21" s="32"/>
      <c r="M21" s="32"/>
      <c r="N21" s="69"/>
      <c r="O21" s="70"/>
      <c r="R21" s="32"/>
      <c r="V21" s="32"/>
      <c r="Z21" s="32"/>
    </row>
    <row r="22" spans="1:27" s="35" customFormat="1" hidden="1">
      <c r="A22" s="32"/>
      <c r="B22" s="32"/>
      <c r="C22" s="32"/>
      <c r="D22" s="32"/>
      <c r="E22" s="32"/>
      <c r="F22" s="32"/>
      <c r="G22" s="32"/>
      <c r="H22" s="32"/>
      <c r="I22" s="32"/>
      <c r="J22" s="34"/>
      <c r="K22" s="32"/>
      <c r="L22" s="32"/>
      <c r="M22" s="32"/>
      <c r="N22" s="69"/>
      <c r="O22" s="70"/>
      <c r="R22" s="32"/>
      <c r="V22" s="32"/>
      <c r="Z22" s="32"/>
    </row>
    <row r="23" spans="1:27" s="35" customFormat="1" hidden="1">
      <c r="A23" s="32"/>
      <c r="B23" s="32"/>
      <c r="C23" s="32"/>
      <c r="D23" s="32"/>
      <c r="E23" s="32"/>
      <c r="F23" s="32"/>
      <c r="G23" s="32"/>
      <c r="H23" s="32"/>
      <c r="I23" s="32"/>
      <c r="J23" s="34"/>
      <c r="K23" s="32"/>
      <c r="L23" s="32"/>
      <c r="M23" s="32"/>
      <c r="N23" s="69"/>
      <c r="O23" s="70"/>
      <c r="R23" s="32"/>
      <c r="V23" s="32"/>
      <c r="Z23" s="32"/>
    </row>
    <row r="24" spans="1:27" s="35" customFormat="1" hidden="1">
      <c r="A24" s="32"/>
      <c r="B24" s="32"/>
      <c r="C24" s="32"/>
      <c r="D24" s="32"/>
      <c r="E24" s="32"/>
      <c r="F24" s="32"/>
      <c r="G24" s="32"/>
      <c r="H24" s="32"/>
      <c r="I24" s="32"/>
      <c r="J24" s="34"/>
      <c r="K24" s="32"/>
      <c r="L24" s="32"/>
      <c r="M24" s="32"/>
      <c r="N24" s="69"/>
      <c r="O24" s="70"/>
      <c r="R24" s="32"/>
      <c r="V24" s="32"/>
      <c r="Z24" s="32"/>
    </row>
    <row r="25" spans="1:27" s="35" customFormat="1" hidden="1">
      <c r="A25" s="32"/>
      <c r="B25" s="32"/>
      <c r="C25" s="32"/>
      <c r="D25" s="32"/>
      <c r="E25" s="32"/>
      <c r="F25" s="32"/>
      <c r="G25" s="32"/>
      <c r="H25" s="32"/>
      <c r="I25" s="32"/>
      <c r="J25" s="34"/>
      <c r="K25" s="32"/>
      <c r="L25" s="32"/>
      <c r="M25" s="32"/>
      <c r="N25" s="69"/>
      <c r="O25" s="70"/>
      <c r="R25" s="32"/>
      <c r="V25" s="32"/>
      <c r="Z25" s="32"/>
    </row>
    <row r="26" spans="1:27" s="35" customFormat="1" hidden="1">
      <c r="A26" s="32"/>
      <c r="B26" s="32"/>
      <c r="C26" s="32"/>
      <c r="D26" s="32"/>
      <c r="E26" s="32"/>
      <c r="F26" s="32"/>
      <c r="G26" s="32"/>
      <c r="H26" s="32"/>
      <c r="I26" s="32"/>
      <c r="J26" s="34"/>
      <c r="K26" s="32"/>
      <c r="L26" s="32"/>
      <c r="M26" s="32"/>
      <c r="N26" s="69"/>
      <c r="O26" s="70"/>
      <c r="R26" s="32"/>
      <c r="V26" s="32"/>
      <c r="Z26" s="32"/>
    </row>
    <row r="27" spans="1:27" s="35" customFormat="1" hidden="1">
      <c r="A27" s="32"/>
      <c r="B27" s="32"/>
      <c r="C27" s="32"/>
      <c r="D27" s="32"/>
      <c r="E27" s="32"/>
      <c r="F27" s="32"/>
      <c r="G27" s="32"/>
      <c r="H27" s="32"/>
      <c r="I27" s="32"/>
      <c r="J27" s="34"/>
      <c r="K27" s="32"/>
      <c r="L27" s="32"/>
      <c r="M27" s="32"/>
      <c r="N27" s="69"/>
      <c r="O27" s="70"/>
      <c r="R27" s="32"/>
      <c r="V27" s="32"/>
      <c r="Z27" s="32"/>
    </row>
    <row r="28" spans="1:27" s="35" customFormat="1" hidden="1">
      <c r="A28" s="32"/>
      <c r="B28" s="32"/>
      <c r="C28" s="32"/>
      <c r="D28" s="32"/>
      <c r="E28" s="32"/>
      <c r="F28" s="32"/>
      <c r="G28" s="32"/>
      <c r="H28" s="32"/>
      <c r="I28" s="32"/>
      <c r="J28" s="34"/>
      <c r="K28" s="32"/>
      <c r="L28" s="32"/>
      <c r="M28" s="32"/>
      <c r="N28" s="69"/>
      <c r="O28" s="70"/>
      <c r="R28" s="32"/>
      <c r="V28" s="32"/>
      <c r="Z28" s="32"/>
    </row>
    <row r="29" spans="1:27" s="35" customFormat="1" hidden="1">
      <c r="A29" s="32"/>
      <c r="B29" s="32"/>
      <c r="C29" s="32"/>
      <c r="D29" s="32"/>
      <c r="E29" s="32"/>
      <c r="F29" s="32"/>
      <c r="G29" s="32"/>
      <c r="H29" s="32"/>
      <c r="I29" s="32"/>
      <c r="J29" s="34"/>
      <c r="K29" s="32"/>
      <c r="L29" s="32"/>
      <c r="M29" s="32"/>
      <c r="N29" s="69"/>
      <c r="O29" s="70"/>
      <c r="R29" s="32"/>
      <c r="V29" s="32"/>
      <c r="Z29" s="32"/>
    </row>
    <row r="30" spans="1:27" s="35" customFormat="1" hidden="1">
      <c r="A30" s="32"/>
      <c r="B30" s="32"/>
      <c r="C30" s="32"/>
      <c r="D30" s="32"/>
      <c r="E30" s="32"/>
      <c r="F30" s="32"/>
      <c r="G30" s="32"/>
      <c r="H30" s="32"/>
      <c r="I30" s="32"/>
      <c r="J30" s="34"/>
      <c r="K30" s="32"/>
      <c r="L30" s="32"/>
      <c r="M30" s="32"/>
      <c r="N30" s="69"/>
      <c r="O30" s="70"/>
      <c r="R30" s="32"/>
      <c r="V30" s="32"/>
      <c r="Z30" s="32"/>
    </row>
    <row r="31" spans="1:27" s="35" customFormat="1" hidden="1">
      <c r="A31" s="32"/>
      <c r="B31" s="32"/>
      <c r="C31" s="32"/>
      <c r="D31" s="32"/>
      <c r="E31" s="32"/>
      <c r="F31" s="32"/>
      <c r="G31" s="32"/>
      <c r="H31" s="32"/>
      <c r="I31" s="32"/>
      <c r="J31" s="34"/>
      <c r="K31" s="32"/>
      <c r="L31" s="32"/>
      <c r="M31" s="32"/>
      <c r="N31" s="69"/>
      <c r="O31" s="70"/>
      <c r="R31" s="32"/>
      <c r="V31" s="32"/>
      <c r="Z31" s="32"/>
    </row>
    <row r="32" spans="1:27" s="35" customFormat="1" hidden="1">
      <c r="A32" s="64"/>
      <c r="B32" s="64"/>
      <c r="C32" s="32"/>
      <c r="D32" s="64"/>
      <c r="E32" s="64"/>
      <c r="F32" s="64"/>
      <c r="G32" s="64"/>
      <c r="H32" s="64"/>
      <c r="I32" s="64"/>
      <c r="J32" s="66"/>
      <c r="K32" s="64"/>
      <c r="L32" s="64"/>
      <c r="M32" s="64"/>
      <c r="N32" s="65"/>
      <c r="O32" s="67"/>
      <c r="P32" s="68"/>
      <c r="Q32" s="68"/>
      <c r="R32" s="64"/>
      <c r="S32" s="68"/>
      <c r="T32" s="68"/>
      <c r="U32" s="68"/>
      <c r="V32" s="64"/>
      <c r="W32" s="68"/>
      <c r="X32" s="68"/>
      <c r="Y32" s="68"/>
      <c r="Z32" s="64"/>
      <c r="AA32" s="68"/>
    </row>
    <row r="33" spans="1:289">
      <c r="A33" s="42" t="s">
        <v>282</v>
      </c>
      <c r="B33" s="42" t="s">
        <v>531</v>
      </c>
      <c r="C33" s="58" t="s">
        <v>532</v>
      </c>
      <c r="D33" s="55" t="s">
        <v>446</v>
      </c>
      <c r="E33" s="44">
        <v>41730</v>
      </c>
      <c r="F33" s="44">
        <v>41913</v>
      </c>
      <c r="G33" s="42" t="s">
        <v>288</v>
      </c>
      <c r="H33" s="42" t="s">
        <v>288</v>
      </c>
      <c r="I33" s="42">
        <v>12</v>
      </c>
      <c r="J33" s="42" t="s">
        <v>288</v>
      </c>
      <c r="K33" s="42" t="s">
        <v>288</v>
      </c>
      <c r="L33" s="58" t="s">
        <v>533</v>
      </c>
      <c r="M33" s="58" t="s">
        <v>534</v>
      </c>
      <c r="O33" s="42"/>
      <c r="Q33" s="47"/>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c r="IZ33" s="35"/>
      <c r="JA33" s="35"/>
      <c r="JB33" s="35"/>
      <c r="JC33" s="35"/>
      <c r="JD33" s="35"/>
      <c r="JE33" s="35"/>
      <c r="JF33" s="35"/>
      <c r="JG33" s="35"/>
      <c r="JH33" s="35"/>
      <c r="JI33" s="35"/>
      <c r="JJ33" s="35"/>
      <c r="JK33" s="35"/>
      <c r="JL33" s="35"/>
      <c r="JM33" s="35"/>
      <c r="JN33" s="35"/>
      <c r="JO33" s="35"/>
      <c r="JP33" s="35"/>
      <c r="JQ33" s="35"/>
      <c r="JR33" s="35"/>
      <c r="JS33" s="35"/>
      <c r="JT33" s="35"/>
      <c r="JU33" s="35"/>
      <c r="JV33" s="35"/>
      <c r="JW33" s="35"/>
      <c r="JX33" s="35"/>
      <c r="JY33" s="35"/>
      <c r="JZ33" s="35"/>
      <c r="KA33" s="35"/>
      <c r="KB33" s="35"/>
      <c r="KC33" s="35"/>
    </row>
    <row r="34" spans="1:289">
      <c r="A34" s="71" t="s">
        <v>282</v>
      </c>
      <c r="B34" s="43" t="s">
        <v>434</v>
      </c>
      <c r="C34" s="42" t="s">
        <v>435</v>
      </c>
      <c r="D34" s="51" t="s">
        <v>436</v>
      </c>
      <c r="E34" s="56" t="s">
        <v>288</v>
      </c>
      <c r="F34" s="56" t="s">
        <v>288</v>
      </c>
      <c r="G34" s="51" t="s">
        <v>437</v>
      </c>
      <c r="H34" s="55" t="s">
        <v>287</v>
      </c>
      <c r="I34" s="42">
        <v>12</v>
      </c>
      <c r="J34" s="42" t="s">
        <v>288</v>
      </c>
      <c r="K34" s="42" t="s">
        <v>288</v>
      </c>
      <c r="L34" s="51" t="s">
        <v>438</v>
      </c>
      <c r="M34" s="51" t="s">
        <v>439</v>
      </c>
      <c r="N34" s="42" t="s">
        <v>440</v>
      </c>
      <c r="O34" s="42">
        <v>861</v>
      </c>
      <c r="P34" s="53" t="s">
        <v>288</v>
      </c>
      <c r="Q34" s="47" t="s">
        <v>294</v>
      </c>
      <c r="R34" s="42" t="s">
        <v>441</v>
      </c>
      <c r="S34" s="74">
        <v>858</v>
      </c>
      <c r="T34" s="53" t="s">
        <v>294</v>
      </c>
      <c r="U34" s="53" t="s">
        <v>294</v>
      </c>
      <c r="V34" s="42" t="s">
        <v>442</v>
      </c>
      <c r="W34" s="53" t="s">
        <v>443</v>
      </c>
      <c r="X34" s="53" t="s">
        <v>294</v>
      </c>
      <c r="Y34" s="53" t="s">
        <v>294</v>
      </c>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c r="IZ34" s="35"/>
      <c r="JA34" s="35"/>
      <c r="JB34" s="35"/>
      <c r="JC34" s="35"/>
      <c r="JD34" s="35"/>
      <c r="JE34" s="35"/>
      <c r="JF34" s="35"/>
      <c r="JG34" s="35"/>
      <c r="JH34" s="35"/>
      <c r="JI34" s="35"/>
      <c r="JJ34" s="35"/>
      <c r="JK34" s="35"/>
      <c r="JL34" s="35"/>
      <c r="JM34" s="35"/>
      <c r="JN34" s="35"/>
      <c r="JO34" s="35"/>
      <c r="JP34" s="35"/>
      <c r="JQ34" s="35"/>
      <c r="JR34" s="35"/>
      <c r="JS34" s="35"/>
      <c r="JT34" s="35"/>
      <c r="JU34" s="35"/>
      <c r="JV34" s="35"/>
      <c r="JW34" s="35"/>
      <c r="JX34" s="35"/>
      <c r="JY34" s="35"/>
      <c r="JZ34" s="35"/>
      <c r="KA34" s="35"/>
      <c r="KB34" s="35"/>
      <c r="KC34" s="35"/>
    </row>
    <row r="35" spans="1:289">
      <c r="A35" s="42" t="s">
        <v>282</v>
      </c>
      <c r="B35" s="42" t="s">
        <v>880</v>
      </c>
      <c r="C35" s="71" t="s">
        <v>881</v>
      </c>
      <c r="D35" s="42" t="s">
        <v>882</v>
      </c>
      <c r="E35" s="55" t="s">
        <v>288</v>
      </c>
      <c r="F35" s="55" t="s">
        <v>288</v>
      </c>
      <c r="G35" s="42" t="s">
        <v>883</v>
      </c>
      <c r="H35" s="42" t="s">
        <v>884</v>
      </c>
      <c r="I35" s="42">
        <v>13</v>
      </c>
      <c r="J35" s="42" t="s">
        <v>288</v>
      </c>
      <c r="K35" s="42" t="s">
        <v>288</v>
      </c>
      <c r="L35" s="42" t="s">
        <v>288</v>
      </c>
      <c r="M35" s="56" t="s">
        <v>885</v>
      </c>
      <c r="N35" s="56" t="s">
        <v>886</v>
      </c>
      <c r="O35" s="71">
        <v>552</v>
      </c>
      <c r="P35" s="53" t="s">
        <v>887</v>
      </c>
      <c r="Q35" s="47" t="s">
        <v>294</v>
      </c>
      <c r="R35" s="42" t="s">
        <v>888</v>
      </c>
      <c r="S35" s="53" t="s">
        <v>889</v>
      </c>
      <c r="T35" s="53" t="s">
        <v>890</v>
      </c>
      <c r="U35" s="53" t="s">
        <v>294</v>
      </c>
      <c r="V35" s="42" t="s">
        <v>891</v>
      </c>
      <c r="W35" s="53" t="s">
        <v>892</v>
      </c>
      <c r="X35" s="53" t="s">
        <v>294</v>
      </c>
      <c r="Y35" s="53" t="s">
        <v>294</v>
      </c>
      <c r="Z35" s="42" t="s">
        <v>893</v>
      </c>
      <c r="AA35" s="53" t="s">
        <v>715</v>
      </c>
      <c r="AB35" s="53" t="s">
        <v>894</v>
      </c>
      <c r="AC35" s="53" t="s">
        <v>338</v>
      </c>
      <c r="AD35" s="53" t="s">
        <v>895</v>
      </c>
      <c r="AE35" s="53" t="s">
        <v>896</v>
      </c>
      <c r="AF35" s="53" t="s">
        <v>897</v>
      </c>
      <c r="AG35" s="53" t="s">
        <v>294</v>
      </c>
      <c r="AH35" s="53" t="s">
        <v>898</v>
      </c>
      <c r="AI35" s="53" t="s">
        <v>899</v>
      </c>
      <c r="AJ35" s="53" t="s">
        <v>900</v>
      </c>
      <c r="AK35" s="53" t="s">
        <v>294</v>
      </c>
      <c r="AL35" s="53" t="s">
        <v>901</v>
      </c>
      <c r="AM35" s="53" t="s">
        <v>902</v>
      </c>
      <c r="AN35" s="53" t="s">
        <v>903</v>
      </c>
      <c r="AO35" s="53" t="s">
        <v>512</v>
      </c>
      <c r="AP35" s="53" t="s">
        <v>904</v>
      </c>
      <c r="AQ35" s="53" t="s">
        <v>905</v>
      </c>
      <c r="AR35" s="53" t="s">
        <v>903</v>
      </c>
      <c r="AS35" s="53" t="s">
        <v>512</v>
      </c>
      <c r="AT35" s="53" t="s">
        <v>906</v>
      </c>
      <c r="AU35" s="53" t="s">
        <v>907</v>
      </c>
      <c r="AV35" s="53" t="s">
        <v>364</v>
      </c>
      <c r="AW35" s="53" t="s">
        <v>356</v>
      </c>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5"/>
      <c r="IW35" s="35"/>
      <c r="IX35" s="35"/>
      <c r="IY35" s="35"/>
      <c r="IZ35" s="35"/>
      <c r="JA35" s="35"/>
      <c r="JB35" s="35"/>
      <c r="JC35" s="35"/>
      <c r="JD35" s="35"/>
      <c r="JE35" s="35"/>
      <c r="JF35" s="35"/>
      <c r="JG35" s="35"/>
      <c r="JH35" s="35"/>
      <c r="JI35" s="35"/>
      <c r="JJ35" s="35"/>
      <c r="JK35" s="35"/>
      <c r="JL35" s="35"/>
      <c r="JM35" s="35"/>
      <c r="JN35" s="35"/>
      <c r="JO35" s="35"/>
      <c r="JP35" s="35"/>
      <c r="JQ35" s="35"/>
      <c r="JR35" s="35"/>
      <c r="JS35" s="35"/>
      <c r="JT35" s="35"/>
      <c r="JU35" s="35"/>
      <c r="JV35" s="35"/>
      <c r="JW35" s="35"/>
      <c r="JX35" s="35"/>
      <c r="JY35" s="35"/>
      <c r="JZ35" s="35"/>
      <c r="KA35" s="35"/>
      <c r="KB35" s="35"/>
      <c r="KC35" s="35"/>
    </row>
    <row r="36" spans="1:289">
      <c r="A36" s="42" t="s">
        <v>282</v>
      </c>
      <c r="B36" s="42" t="s">
        <v>1299</v>
      </c>
      <c r="C36" s="42" t="s">
        <v>1300</v>
      </c>
      <c r="D36" s="42" t="s">
        <v>308</v>
      </c>
      <c r="E36" s="91">
        <v>41834</v>
      </c>
      <c r="F36" s="91">
        <v>42199</v>
      </c>
      <c r="G36" s="55" t="s">
        <v>1301</v>
      </c>
      <c r="H36" s="55" t="s">
        <v>884</v>
      </c>
      <c r="I36" s="42">
        <v>13</v>
      </c>
      <c r="J36" s="42" t="s">
        <v>288</v>
      </c>
      <c r="K36" s="42" t="s">
        <v>288</v>
      </c>
      <c r="L36" s="42" t="s">
        <v>1302</v>
      </c>
      <c r="M36" s="51" t="s">
        <v>1303</v>
      </c>
      <c r="N36" s="51" t="s">
        <v>1304</v>
      </c>
      <c r="O36" s="42">
        <v>152</v>
      </c>
      <c r="P36" s="53" t="s">
        <v>1305</v>
      </c>
      <c r="Q36" s="52" t="s">
        <v>332</v>
      </c>
      <c r="R36" s="51" t="s">
        <v>1306</v>
      </c>
      <c r="S36" s="53" t="s">
        <v>858</v>
      </c>
      <c r="T36" s="53" t="s">
        <v>1307</v>
      </c>
      <c r="U36" s="52" t="s">
        <v>294</v>
      </c>
      <c r="V36" s="42" t="s">
        <v>1308</v>
      </c>
      <c r="W36" s="53" t="s">
        <v>1309</v>
      </c>
      <c r="X36" s="53" t="s">
        <v>1307</v>
      </c>
      <c r="Y36" s="52" t="s">
        <v>1310</v>
      </c>
      <c r="Z36" s="42" t="s">
        <v>1311</v>
      </c>
      <c r="AA36" s="53" t="s">
        <v>603</v>
      </c>
      <c r="AB36" s="53" t="s">
        <v>1312</v>
      </c>
      <c r="AC36" s="52" t="s">
        <v>294</v>
      </c>
      <c r="AD36" s="51" t="s">
        <v>1313</v>
      </c>
      <c r="AE36" s="53" t="s">
        <v>662</v>
      </c>
      <c r="AF36" s="53" t="s">
        <v>1314</v>
      </c>
      <c r="AG36" s="52" t="s">
        <v>294</v>
      </c>
      <c r="AH36" s="53" t="s">
        <v>1315</v>
      </c>
      <c r="AI36" s="53" t="s">
        <v>1316</v>
      </c>
      <c r="AJ36" s="53" t="s">
        <v>754</v>
      </c>
      <c r="AK36" s="52" t="s">
        <v>356</v>
      </c>
      <c r="AL36" s="53" t="s">
        <v>1317</v>
      </c>
      <c r="AM36" s="53" t="s">
        <v>1318</v>
      </c>
      <c r="AN36" s="53" t="s">
        <v>1319</v>
      </c>
      <c r="AO36" s="52" t="s">
        <v>356</v>
      </c>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35"/>
      <c r="JX36" s="35"/>
      <c r="JY36" s="35"/>
      <c r="JZ36" s="35"/>
      <c r="KA36" s="35"/>
      <c r="KB36" s="35"/>
      <c r="KC36" s="35"/>
    </row>
    <row r="37" spans="1:289">
      <c r="A37" s="42" t="s">
        <v>282</v>
      </c>
      <c r="B37" s="42" t="s">
        <v>739</v>
      </c>
      <c r="C37" s="42" t="s">
        <v>740</v>
      </c>
      <c r="D37" s="42" t="s">
        <v>324</v>
      </c>
      <c r="E37" s="55" t="s">
        <v>288</v>
      </c>
      <c r="F37" s="55" t="s">
        <v>288</v>
      </c>
      <c r="G37" s="42" t="s">
        <v>741</v>
      </c>
      <c r="H37" s="42" t="s">
        <v>742</v>
      </c>
      <c r="I37" s="42">
        <v>11</v>
      </c>
      <c r="J37" s="42" t="s">
        <v>560</v>
      </c>
      <c r="K37" s="42" t="s">
        <v>743</v>
      </c>
      <c r="L37" s="42" t="s">
        <v>371</v>
      </c>
      <c r="M37" s="42" t="s">
        <v>744</v>
      </c>
      <c r="N37" s="56" t="s">
        <v>745</v>
      </c>
      <c r="O37" s="42">
        <v>636</v>
      </c>
      <c r="P37" s="53" t="s">
        <v>294</v>
      </c>
      <c r="Q37" s="47" t="s">
        <v>294</v>
      </c>
      <c r="R37" s="51" t="s">
        <v>746</v>
      </c>
      <c r="S37" s="53" t="s">
        <v>747</v>
      </c>
      <c r="T37" s="53" t="s">
        <v>321</v>
      </c>
      <c r="U37" s="53" t="s">
        <v>294</v>
      </c>
      <c r="V37" s="51" t="s">
        <v>748</v>
      </c>
      <c r="W37" s="53" t="s">
        <v>749</v>
      </c>
      <c r="X37" s="53" t="s">
        <v>294</v>
      </c>
      <c r="Y37" s="53" t="s">
        <v>294</v>
      </c>
      <c r="Z37" s="42" t="s">
        <v>750</v>
      </c>
      <c r="AA37" s="53" t="s">
        <v>433</v>
      </c>
      <c r="AB37" s="53" t="s">
        <v>294</v>
      </c>
      <c r="AC37" s="53" t="s">
        <v>294</v>
      </c>
      <c r="AD37" s="53" t="s">
        <v>751</v>
      </c>
      <c r="AE37" s="53" t="s">
        <v>749</v>
      </c>
      <c r="AF37" s="53" t="s">
        <v>321</v>
      </c>
      <c r="AG37" s="53" t="s">
        <v>294</v>
      </c>
      <c r="AH37" s="53" t="s">
        <v>752</v>
      </c>
      <c r="AI37" s="53" t="s">
        <v>753</v>
      </c>
      <c r="AJ37" s="53" t="s">
        <v>754</v>
      </c>
      <c r="AK37" s="53" t="s">
        <v>294</v>
      </c>
      <c r="AL37" s="53" t="s">
        <v>755</v>
      </c>
      <c r="AM37" s="53" t="s">
        <v>756</v>
      </c>
      <c r="AN37" s="53" t="s">
        <v>321</v>
      </c>
      <c r="AO37" s="53" t="s">
        <v>294</v>
      </c>
      <c r="AP37" s="51" t="s">
        <v>757</v>
      </c>
      <c r="AQ37" s="53" t="s">
        <v>758</v>
      </c>
      <c r="AR37" s="53" t="s">
        <v>321</v>
      </c>
      <c r="AS37" s="53" t="s">
        <v>294</v>
      </c>
      <c r="AT37" s="51" t="s">
        <v>759</v>
      </c>
      <c r="AU37" s="53" t="s">
        <v>760</v>
      </c>
      <c r="AV37" s="53" t="s">
        <v>321</v>
      </c>
      <c r="AW37" s="53" t="s">
        <v>294</v>
      </c>
      <c r="AX37" s="51" t="s">
        <v>761</v>
      </c>
      <c r="AY37" s="53" t="s">
        <v>738</v>
      </c>
      <c r="AZ37" s="53" t="s">
        <v>321</v>
      </c>
      <c r="BA37" s="53" t="s">
        <v>294</v>
      </c>
      <c r="BB37" s="53" t="s">
        <v>762</v>
      </c>
      <c r="BC37" s="53" t="s">
        <v>763</v>
      </c>
      <c r="BD37" s="53" t="s">
        <v>754</v>
      </c>
      <c r="BE37" s="53" t="s">
        <v>294</v>
      </c>
      <c r="BF37" s="53" t="s">
        <v>764</v>
      </c>
      <c r="BG37" s="53" t="s">
        <v>765</v>
      </c>
      <c r="BH37" s="53" t="s">
        <v>754</v>
      </c>
      <c r="BI37" s="53" t="s">
        <v>294</v>
      </c>
      <c r="BJ37" s="51" t="s">
        <v>766</v>
      </c>
      <c r="BK37" s="53" t="s">
        <v>767</v>
      </c>
      <c r="BL37" s="53" t="s">
        <v>754</v>
      </c>
      <c r="BM37" s="53" t="s">
        <v>294</v>
      </c>
      <c r="BN37" s="51" t="s">
        <v>768</v>
      </c>
      <c r="BO37" s="53" t="s">
        <v>769</v>
      </c>
      <c r="BP37" s="53" t="s">
        <v>754</v>
      </c>
      <c r="BQ37" s="53" t="s">
        <v>294</v>
      </c>
      <c r="BR37" s="56" t="s">
        <v>770</v>
      </c>
      <c r="BS37" s="53" t="s">
        <v>771</v>
      </c>
      <c r="BT37" s="53" t="s">
        <v>665</v>
      </c>
      <c r="BU37" s="53" t="s">
        <v>338</v>
      </c>
      <c r="BV37" s="53" t="s">
        <v>772</v>
      </c>
      <c r="BW37" s="53" t="s">
        <v>773</v>
      </c>
      <c r="BX37" s="53" t="s">
        <v>665</v>
      </c>
      <c r="BY37" s="53" t="s">
        <v>338</v>
      </c>
      <c r="BZ37" s="53" t="s">
        <v>774</v>
      </c>
      <c r="CA37" s="53" t="s">
        <v>775</v>
      </c>
      <c r="CB37" s="53" t="s">
        <v>665</v>
      </c>
      <c r="CC37" s="53" t="s">
        <v>338</v>
      </c>
      <c r="CD37" s="53" t="s">
        <v>776</v>
      </c>
      <c r="CE37" s="53" t="s">
        <v>777</v>
      </c>
      <c r="CF37" s="53" t="s">
        <v>665</v>
      </c>
      <c r="CG37" s="53" t="s">
        <v>338</v>
      </c>
      <c r="CH37" s="53" t="s">
        <v>778</v>
      </c>
      <c r="CI37" s="53" t="s">
        <v>388</v>
      </c>
      <c r="CJ37" s="53" t="s">
        <v>321</v>
      </c>
      <c r="CK37" s="53" t="s">
        <v>294</v>
      </c>
      <c r="CL37" s="51" t="s">
        <v>779</v>
      </c>
      <c r="CM37" s="53" t="s">
        <v>297</v>
      </c>
      <c r="CN37" s="53" t="s">
        <v>321</v>
      </c>
      <c r="CO37" s="53" t="s">
        <v>294</v>
      </c>
      <c r="CP37" s="53" t="s">
        <v>780</v>
      </c>
      <c r="CQ37" s="53" t="s">
        <v>781</v>
      </c>
      <c r="CR37" s="53" t="s">
        <v>321</v>
      </c>
      <c r="CS37" s="53" t="s">
        <v>294</v>
      </c>
      <c r="CT37" s="53" t="s">
        <v>782</v>
      </c>
      <c r="CU37" s="53" t="s">
        <v>783</v>
      </c>
      <c r="CV37" s="53" t="s">
        <v>321</v>
      </c>
      <c r="CW37" s="53" t="s">
        <v>356</v>
      </c>
      <c r="CX37" s="53" t="s">
        <v>784</v>
      </c>
      <c r="CY37" s="53" t="s">
        <v>785</v>
      </c>
      <c r="CZ37" s="53" t="s">
        <v>321</v>
      </c>
      <c r="DA37" s="53" t="s">
        <v>338</v>
      </c>
      <c r="DB37" s="53" t="s">
        <v>786</v>
      </c>
      <c r="DC37" s="53" t="s">
        <v>787</v>
      </c>
      <c r="DD37" s="53" t="s">
        <v>754</v>
      </c>
      <c r="DE37" s="53" t="s">
        <v>352</v>
      </c>
      <c r="DF37" s="53" t="s">
        <v>788</v>
      </c>
      <c r="DG37" s="53" t="s">
        <v>789</v>
      </c>
      <c r="DH37" s="53" t="s">
        <v>530</v>
      </c>
      <c r="DI37" s="53" t="s">
        <v>294</v>
      </c>
      <c r="DJ37" s="53" t="s">
        <v>790</v>
      </c>
      <c r="DK37" s="53" t="s">
        <v>791</v>
      </c>
      <c r="DL37" s="53" t="s">
        <v>530</v>
      </c>
      <c r="DM37" s="53" t="s">
        <v>356</v>
      </c>
      <c r="DN37" s="53" t="s">
        <v>792</v>
      </c>
      <c r="DO37" s="53" t="s">
        <v>793</v>
      </c>
      <c r="DP37" s="53" t="s">
        <v>794</v>
      </c>
      <c r="DQ37" s="53" t="s">
        <v>512</v>
      </c>
      <c r="DR37" s="53" t="s">
        <v>795</v>
      </c>
      <c r="DS37" s="53" t="s">
        <v>783</v>
      </c>
      <c r="DT37" s="53" t="s">
        <v>609</v>
      </c>
      <c r="DU37" s="53" t="s">
        <v>512</v>
      </c>
      <c r="DV37" s="53" t="s">
        <v>796</v>
      </c>
      <c r="DW37" s="53" t="s">
        <v>797</v>
      </c>
      <c r="DX37" s="53" t="s">
        <v>798</v>
      </c>
      <c r="DY37" s="53" t="s">
        <v>512</v>
      </c>
      <c r="DZ37" s="53" t="s">
        <v>799</v>
      </c>
      <c r="EA37" s="53" t="s">
        <v>800</v>
      </c>
      <c r="EB37" s="53" t="s">
        <v>609</v>
      </c>
      <c r="EC37" s="53" t="s">
        <v>512</v>
      </c>
      <c r="ED37" s="53" t="s">
        <v>801</v>
      </c>
      <c r="EE37" s="53" t="s">
        <v>577</v>
      </c>
      <c r="EF37" s="53" t="s">
        <v>609</v>
      </c>
      <c r="EG37" s="53" t="s">
        <v>356</v>
      </c>
      <c r="EH37" s="53" t="s">
        <v>802</v>
      </c>
      <c r="EI37" s="53" t="s">
        <v>803</v>
      </c>
      <c r="EJ37" s="53" t="s">
        <v>612</v>
      </c>
      <c r="EK37" s="53" t="s">
        <v>356</v>
      </c>
      <c r="EL37" s="53" t="s">
        <v>804</v>
      </c>
      <c r="EM37" s="53" t="s">
        <v>805</v>
      </c>
      <c r="EN37" s="53" t="s">
        <v>612</v>
      </c>
      <c r="EO37" s="53" t="s">
        <v>356</v>
      </c>
      <c r="EP37" s="83" t="s">
        <v>806</v>
      </c>
      <c r="EQ37" s="83" t="s">
        <v>693</v>
      </c>
      <c r="ER37" s="83" t="s">
        <v>609</v>
      </c>
      <c r="ES37" s="83" t="s">
        <v>356</v>
      </c>
      <c r="ET37" s="83" t="s">
        <v>807</v>
      </c>
      <c r="EU37" s="83" t="s">
        <v>479</v>
      </c>
      <c r="EV37" s="83" t="s">
        <v>612</v>
      </c>
      <c r="EW37" s="83" t="s">
        <v>356</v>
      </c>
      <c r="EX37" s="83" t="s">
        <v>2235</v>
      </c>
      <c r="EY37" s="83" t="s">
        <v>503</v>
      </c>
      <c r="EZ37" s="83" t="s">
        <v>612</v>
      </c>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35"/>
      <c r="JX37" s="35"/>
      <c r="JY37" s="35"/>
      <c r="JZ37" s="35"/>
      <c r="KA37" s="35"/>
      <c r="KB37" s="35"/>
      <c r="KC37" s="35"/>
    </row>
    <row r="38" spans="1:289">
      <c r="A38" s="42" t="s">
        <v>282</v>
      </c>
      <c r="B38" s="42" t="s">
        <v>558</v>
      </c>
      <c r="C38" s="42" t="s">
        <v>559</v>
      </c>
      <c r="D38" s="55" t="s">
        <v>324</v>
      </c>
      <c r="E38" s="81">
        <v>41781</v>
      </c>
      <c r="F38" s="76">
        <v>42146</v>
      </c>
      <c r="G38" s="55" t="s">
        <v>288</v>
      </c>
      <c r="H38" s="42" t="s">
        <v>288</v>
      </c>
      <c r="I38" s="42">
        <v>12</v>
      </c>
      <c r="J38" s="42" t="s">
        <v>560</v>
      </c>
      <c r="K38" s="42" t="s">
        <v>418</v>
      </c>
      <c r="L38" s="51" t="s">
        <v>561</v>
      </c>
      <c r="M38" s="51" t="s">
        <v>562</v>
      </c>
      <c r="N38" s="42" t="s">
        <v>563</v>
      </c>
      <c r="O38" s="42">
        <v>560</v>
      </c>
      <c r="P38" s="53" t="s">
        <v>564</v>
      </c>
      <c r="Q38" s="47" t="s">
        <v>294</v>
      </c>
      <c r="R38" s="42" t="s">
        <v>565</v>
      </c>
      <c r="S38" s="74">
        <v>1100</v>
      </c>
      <c r="T38" s="53" t="s">
        <v>294</v>
      </c>
      <c r="U38" s="53" t="s">
        <v>294</v>
      </c>
      <c r="V38" s="51" t="s">
        <v>566</v>
      </c>
      <c r="W38" s="53" t="s">
        <v>567</v>
      </c>
      <c r="X38" s="53" t="s">
        <v>321</v>
      </c>
      <c r="Y38" s="53" t="s">
        <v>294</v>
      </c>
      <c r="Z38" s="51" t="s">
        <v>568</v>
      </c>
      <c r="AA38" s="53" t="s">
        <v>569</v>
      </c>
      <c r="AB38" s="53" t="s">
        <v>294</v>
      </c>
      <c r="AC38" s="53" t="s">
        <v>294</v>
      </c>
      <c r="AD38" s="51" t="s">
        <v>570</v>
      </c>
      <c r="AE38" s="53" t="s">
        <v>571</v>
      </c>
      <c r="AF38" s="53" t="s">
        <v>294</v>
      </c>
      <c r="AG38" s="53" t="s">
        <v>294</v>
      </c>
      <c r="AH38" s="53" t="s">
        <v>572</v>
      </c>
      <c r="AI38" s="53" t="s">
        <v>573</v>
      </c>
      <c r="AJ38" s="53" t="s">
        <v>294</v>
      </c>
      <c r="AK38" s="53" t="s">
        <v>294</v>
      </c>
      <c r="AL38" s="53" t="s">
        <v>574</v>
      </c>
      <c r="AM38" s="53" t="s">
        <v>575</v>
      </c>
      <c r="AN38" s="53" t="s">
        <v>321</v>
      </c>
      <c r="AO38" s="53" t="s">
        <v>294</v>
      </c>
      <c r="AP38" s="53" t="s">
        <v>576</v>
      </c>
      <c r="AQ38" s="53" t="s">
        <v>577</v>
      </c>
      <c r="AR38" s="53" t="s">
        <v>321</v>
      </c>
      <c r="AS38" s="53" t="s">
        <v>294</v>
      </c>
      <c r="AT38" s="53" t="s">
        <v>578</v>
      </c>
      <c r="AU38" s="53" t="s">
        <v>579</v>
      </c>
      <c r="AV38" s="53" t="s">
        <v>321</v>
      </c>
      <c r="AW38" s="53" t="s">
        <v>294</v>
      </c>
      <c r="AX38" s="53" t="s">
        <v>580</v>
      </c>
      <c r="AY38" s="53" t="s">
        <v>581</v>
      </c>
      <c r="AZ38" s="53" t="s">
        <v>294</v>
      </c>
      <c r="BA38" s="53" t="s">
        <v>294</v>
      </c>
      <c r="BB38" s="51" t="s">
        <v>582</v>
      </c>
      <c r="BC38" s="53" t="s">
        <v>583</v>
      </c>
      <c r="BD38" s="53" t="s">
        <v>294</v>
      </c>
      <c r="BE38" s="53" t="s">
        <v>294</v>
      </c>
      <c r="BF38" s="51" t="s">
        <v>584</v>
      </c>
      <c r="BG38" s="53" t="s">
        <v>585</v>
      </c>
      <c r="BH38" s="53" t="s">
        <v>321</v>
      </c>
      <c r="BI38" s="53" t="s">
        <v>294</v>
      </c>
      <c r="BJ38" s="53" t="s">
        <v>586</v>
      </c>
      <c r="BK38" s="53" t="s">
        <v>587</v>
      </c>
      <c r="BL38" s="53" t="s">
        <v>294</v>
      </c>
      <c r="BM38" s="53" t="s">
        <v>588</v>
      </c>
      <c r="BN38" s="51" t="s">
        <v>589</v>
      </c>
      <c r="BO38" s="53" t="s">
        <v>348</v>
      </c>
      <c r="BP38" s="53" t="s">
        <v>321</v>
      </c>
      <c r="BQ38" s="53" t="s">
        <v>294</v>
      </c>
      <c r="BR38" s="51" t="s">
        <v>590</v>
      </c>
      <c r="BS38" s="53" t="s">
        <v>591</v>
      </c>
      <c r="BT38" s="53" t="s">
        <v>321</v>
      </c>
      <c r="BU38" s="53" t="s">
        <v>294</v>
      </c>
      <c r="BV38" s="53" t="s">
        <v>592</v>
      </c>
      <c r="BW38" s="53" t="s">
        <v>593</v>
      </c>
      <c r="BX38" s="53" t="s">
        <v>321</v>
      </c>
      <c r="BY38" s="53" t="s">
        <v>294</v>
      </c>
      <c r="BZ38" s="53" t="s">
        <v>594</v>
      </c>
      <c r="CA38" s="53" t="s">
        <v>595</v>
      </c>
      <c r="CB38" s="53" t="s">
        <v>321</v>
      </c>
      <c r="CC38" s="53" t="s">
        <v>294</v>
      </c>
      <c r="CD38" s="51" t="s">
        <v>596</v>
      </c>
      <c r="CE38" s="53" t="s">
        <v>597</v>
      </c>
      <c r="CF38" s="53" t="s">
        <v>321</v>
      </c>
      <c r="CG38" s="53" t="s">
        <v>294</v>
      </c>
      <c r="CH38" s="53" t="s">
        <v>598</v>
      </c>
      <c r="CI38" s="53" t="s">
        <v>599</v>
      </c>
      <c r="CJ38" s="53" t="s">
        <v>321</v>
      </c>
      <c r="CK38" s="53" t="s">
        <v>338</v>
      </c>
      <c r="CL38" s="53" t="s">
        <v>600</v>
      </c>
      <c r="CM38" s="53" t="s">
        <v>601</v>
      </c>
      <c r="CN38" s="53" t="s">
        <v>321</v>
      </c>
      <c r="CO38" s="53" t="s">
        <v>356</v>
      </c>
      <c r="CP38" s="53" t="s">
        <v>602</v>
      </c>
      <c r="CQ38" s="53" t="s">
        <v>603</v>
      </c>
      <c r="CR38" s="53" t="s">
        <v>321</v>
      </c>
      <c r="CS38" s="53" t="s">
        <v>356</v>
      </c>
      <c r="CT38" s="53" t="s">
        <v>604</v>
      </c>
      <c r="CU38" s="53" t="s">
        <v>605</v>
      </c>
      <c r="CV38" s="53" t="s">
        <v>321</v>
      </c>
      <c r="CW38" s="53" t="s">
        <v>356</v>
      </c>
      <c r="CX38" s="53" t="s">
        <v>606</v>
      </c>
      <c r="CY38" s="53" t="s">
        <v>607</v>
      </c>
      <c r="CZ38" s="53" t="s">
        <v>288</v>
      </c>
      <c r="DA38" s="53" t="s">
        <v>512</v>
      </c>
      <c r="DB38" s="53" t="s">
        <v>608</v>
      </c>
      <c r="DC38" s="53" t="s">
        <v>541</v>
      </c>
      <c r="DD38" s="53" t="s">
        <v>609</v>
      </c>
      <c r="DE38" s="53" t="s">
        <v>512</v>
      </c>
      <c r="DF38" s="53" t="s">
        <v>610</v>
      </c>
      <c r="DG38" s="53" t="s">
        <v>611</v>
      </c>
      <c r="DH38" s="53" t="s">
        <v>612</v>
      </c>
      <c r="DI38" s="53" t="s">
        <v>512</v>
      </c>
      <c r="DJ38" s="53" t="s">
        <v>613</v>
      </c>
      <c r="DK38" s="53" t="s">
        <v>614</v>
      </c>
      <c r="DL38" s="53" t="s">
        <v>615</v>
      </c>
      <c r="DM38" s="53" t="s">
        <v>356</v>
      </c>
      <c r="DN38" s="53" t="s">
        <v>616</v>
      </c>
      <c r="DO38" s="53" t="s">
        <v>617</v>
      </c>
      <c r="DP38" s="53" t="s">
        <v>615</v>
      </c>
      <c r="DQ38" s="53" t="s">
        <v>356</v>
      </c>
      <c r="DR38" s="53" t="s">
        <v>618</v>
      </c>
      <c r="DS38" s="53" t="s">
        <v>350</v>
      </c>
      <c r="DT38" s="53" t="s">
        <v>615</v>
      </c>
      <c r="DU38" s="53" t="s">
        <v>356</v>
      </c>
      <c r="DV38" s="53" t="s">
        <v>619</v>
      </c>
      <c r="DW38" s="53" t="s">
        <v>620</v>
      </c>
      <c r="DX38" s="53" t="s">
        <v>609</v>
      </c>
      <c r="DY38" s="53" t="s">
        <v>356</v>
      </c>
      <c r="DZ38" s="53" t="s">
        <v>621</v>
      </c>
      <c r="EA38" s="53" t="s">
        <v>622</v>
      </c>
      <c r="EB38" s="53" t="s">
        <v>609</v>
      </c>
      <c r="EC38" s="53" t="s">
        <v>356</v>
      </c>
      <c r="ED38" s="53" t="s">
        <v>623</v>
      </c>
      <c r="EE38" s="53" t="s">
        <v>624</v>
      </c>
      <c r="EF38" s="53" t="s">
        <v>609</v>
      </c>
      <c r="EG38" s="53" t="s">
        <v>356</v>
      </c>
      <c r="EH38" s="53" t="s">
        <v>625</v>
      </c>
      <c r="EI38" s="53" t="s">
        <v>626</v>
      </c>
      <c r="EJ38" s="53" t="s">
        <v>609</v>
      </c>
      <c r="EK38" s="53" t="s">
        <v>356</v>
      </c>
      <c r="EL38" s="53" t="s">
        <v>627</v>
      </c>
      <c r="EM38" s="53" t="s">
        <v>628</v>
      </c>
      <c r="EN38" s="53" t="s">
        <v>609</v>
      </c>
      <c r="EO38" s="53" t="s">
        <v>356</v>
      </c>
      <c r="EP38" s="82" t="s">
        <v>629</v>
      </c>
      <c r="EQ38" s="83" t="s">
        <v>630</v>
      </c>
      <c r="ER38" s="83" t="s">
        <v>609</v>
      </c>
      <c r="ES38" s="83" t="s">
        <v>356</v>
      </c>
      <c r="ET38" s="83" t="s">
        <v>631</v>
      </c>
      <c r="EU38" s="83" t="s">
        <v>632</v>
      </c>
      <c r="EV38" s="83" t="s">
        <v>609</v>
      </c>
      <c r="EW38" s="83" t="s">
        <v>356</v>
      </c>
      <c r="EX38" s="83" t="s">
        <v>633</v>
      </c>
      <c r="EY38" s="83" t="s">
        <v>634</v>
      </c>
      <c r="EZ38" s="83" t="s">
        <v>609</v>
      </c>
      <c r="FA38" s="83" t="s">
        <v>356</v>
      </c>
      <c r="FB38" s="83" t="s">
        <v>2238</v>
      </c>
      <c r="FC38" s="83" t="s">
        <v>1504</v>
      </c>
      <c r="FD38" s="83" t="s">
        <v>612</v>
      </c>
      <c r="FE38" s="83" t="s">
        <v>356</v>
      </c>
      <c r="FF38" s="83" t="s">
        <v>2349</v>
      </c>
      <c r="FG38" s="83" t="s">
        <v>2350</v>
      </c>
      <c r="FH38" s="83" t="s">
        <v>701</v>
      </c>
      <c r="FI38" s="83" t="s">
        <v>356</v>
      </c>
      <c r="FJ38" s="83" t="s">
        <v>2373</v>
      </c>
      <c r="FK38" s="83" t="s">
        <v>2374</v>
      </c>
      <c r="FL38" s="83" t="s">
        <v>701</v>
      </c>
      <c r="FM38" s="83" t="s">
        <v>356</v>
      </c>
      <c r="FN38" s="83" t="s">
        <v>2397</v>
      </c>
      <c r="FO38" s="83" t="s">
        <v>2398</v>
      </c>
      <c r="FP38" s="83" t="s">
        <v>701</v>
      </c>
      <c r="FQ38" s="83" t="s">
        <v>356</v>
      </c>
      <c r="FR38" s="83" t="s">
        <v>2399</v>
      </c>
      <c r="FS38" s="83" t="s">
        <v>2400</v>
      </c>
      <c r="FT38" s="83" t="s">
        <v>701</v>
      </c>
      <c r="FU38" s="83" t="s">
        <v>356</v>
      </c>
      <c r="FV38" s="83" t="s">
        <v>2416</v>
      </c>
      <c r="FW38" s="83" t="s">
        <v>292</v>
      </c>
      <c r="FX38" s="83" t="s">
        <v>701</v>
      </c>
      <c r="FY38" s="83" t="s">
        <v>356</v>
      </c>
      <c r="FZ38" s="83" t="s">
        <v>2417</v>
      </c>
      <c r="GA38" s="83" t="s">
        <v>2418</v>
      </c>
      <c r="GB38" s="83" t="s">
        <v>701</v>
      </c>
      <c r="GC38" s="83" t="s">
        <v>356</v>
      </c>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35"/>
      <c r="JX38" s="35"/>
      <c r="JY38" s="35"/>
      <c r="JZ38" s="35"/>
      <c r="KA38" s="35"/>
      <c r="KB38" s="35"/>
      <c r="KC38" s="35"/>
    </row>
    <row r="39" spans="1:289">
      <c r="A39" s="42" t="s">
        <v>282</v>
      </c>
      <c r="B39" s="42" t="s">
        <v>635</v>
      </c>
      <c r="C39" s="71" t="s">
        <v>636</v>
      </c>
      <c r="D39" s="56" t="s">
        <v>308</v>
      </c>
      <c r="E39" s="55" t="s">
        <v>288</v>
      </c>
      <c r="F39" s="55" t="s">
        <v>288</v>
      </c>
      <c r="G39" s="42" t="s">
        <v>637</v>
      </c>
      <c r="H39" s="42" t="s">
        <v>370</v>
      </c>
      <c r="I39" s="42">
        <v>11</v>
      </c>
      <c r="J39" s="42" t="s">
        <v>560</v>
      </c>
      <c r="K39" s="42" t="s">
        <v>418</v>
      </c>
      <c r="L39" s="56" t="s">
        <v>638</v>
      </c>
      <c r="M39" s="56" t="s">
        <v>639</v>
      </c>
      <c r="N39" s="71" t="s">
        <v>640</v>
      </c>
      <c r="O39" s="71">
        <v>549</v>
      </c>
      <c r="P39" s="53" t="s">
        <v>294</v>
      </c>
      <c r="Q39" s="47" t="s">
        <v>294</v>
      </c>
      <c r="R39" s="77" t="s">
        <v>641</v>
      </c>
      <c r="S39" s="74">
        <v>656</v>
      </c>
      <c r="T39" s="53" t="s">
        <v>294</v>
      </c>
      <c r="U39" s="53" t="s">
        <v>294</v>
      </c>
      <c r="V39" s="51" t="s">
        <v>642</v>
      </c>
      <c r="W39" s="53" t="s">
        <v>643</v>
      </c>
      <c r="X39" s="53" t="s">
        <v>294</v>
      </c>
      <c r="Y39" s="53" t="s">
        <v>294</v>
      </c>
      <c r="Z39" s="77" t="s">
        <v>644</v>
      </c>
      <c r="AA39" s="53" t="s">
        <v>475</v>
      </c>
      <c r="AB39" s="53" t="s">
        <v>294</v>
      </c>
      <c r="AC39" s="53" t="s">
        <v>294</v>
      </c>
      <c r="AD39" s="53" t="s">
        <v>645</v>
      </c>
      <c r="AE39" s="53" t="s">
        <v>591</v>
      </c>
      <c r="AF39" s="53" t="s">
        <v>294</v>
      </c>
      <c r="AG39" s="53" t="s">
        <v>294</v>
      </c>
      <c r="AH39" s="53" t="s">
        <v>646</v>
      </c>
      <c r="AI39" s="53" t="s">
        <v>647</v>
      </c>
      <c r="AJ39" s="53" t="s">
        <v>294</v>
      </c>
      <c r="AK39" s="53" t="s">
        <v>294</v>
      </c>
      <c r="AL39" s="53" t="s">
        <v>648</v>
      </c>
      <c r="AM39" s="53" t="s">
        <v>649</v>
      </c>
      <c r="AN39" s="53" t="s">
        <v>294</v>
      </c>
      <c r="AO39" s="53" t="s">
        <v>294</v>
      </c>
      <c r="AP39" s="51" t="s">
        <v>650</v>
      </c>
      <c r="AQ39" s="53" t="s">
        <v>651</v>
      </c>
      <c r="AR39" s="53" t="s">
        <v>294</v>
      </c>
      <c r="AS39" s="53" t="s">
        <v>294</v>
      </c>
      <c r="AT39" s="58" t="s">
        <v>652</v>
      </c>
      <c r="AU39" s="53" t="s">
        <v>632</v>
      </c>
      <c r="AV39" s="53" t="s">
        <v>294</v>
      </c>
      <c r="AW39" s="53" t="s">
        <v>294</v>
      </c>
      <c r="AX39" s="53" t="s">
        <v>653</v>
      </c>
      <c r="AY39" s="53" t="s">
        <v>654</v>
      </c>
      <c r="AZ39" s="53" t="s">
        <v>294</v>
      </c>
      <c r="BA39" s="53" t="s">
        <v>294</v>
      </c>
      <c r="BB39" s="51" t="s">
        <v>655</v>
      </c>
      <c r="BC39" s="53" t="s">
        <v>656</v>
      </c>
      <c r="BD39" s="53" t="s">
        <v>294</v>
      </c>
      <c r="BE39" s="53" t="s">
        <v>294</v>
      </c>
      <c r="BF39" s="51" t="s">
        <v>657</v>
      </c>
      <c r="BG39" s="53" t="s">
        <v>658</v>
      </c>
      <c r="BH39" s="53" t="s">
        <v>294</v>
      </c>
      <c r="BI39" s="53" t="s">
        <v>294</v>
      </c>
      <c r="BJ39" s="51" t="s">
        <v>659</v>
      </c>
      <c r="BK39" s="53" t="s">
        <v>660</v>
      </c>
      <c r="BL39" s="53" t="s">
        <v>294</v>
      </c>
      <c r="BM39" s="53" t="s">
        <v>294</v>
      </c>
      <c r="BN39" s="51" t="s">
        <v>661</v>
      </c>
      <c r="BO39" s="53" t="s">
        <v>662</v>
      </c>
      <c r="BP39" s="53" t="s">
        <v>294</v>
      </c>
      <c r="BQ39" s="53" t="s">
        <v>294</v>
      </c>
      <c r="BR39" s="53" t="s">
        <v>663</v>
      </c>
      <c r="BS39" s="53" t="s">
        <v>664</v>
      </c>
      <c r="BT39" s="53" t="s">
        <v>665</v>
      </c>
      <c r="BU39" s="53" t="s">
        <v>294</v>
      </c>
      <c r="BV39" s="51" t="s">
        <v>666</v>
      </c>
      <c r="BW39" s="53" t="s">
        <v>667</v>
      </c>
      <c r="BX39" s="53" t="s">
        <v>321</v>
      </c>
      <c r="BY39" s="53" t="s">
        <v>294</v>
      </c>
      <c r="BZ39" s="51" t="s">
        <v>668</v>
      </c>
      <c r="CA39" s="53" t="s">
        <v>669</v>
      </c>
      <c r="CB39" s="53" t="s">
        <v>665</v>
      </c>
      <c r="CC39" s="53" t="s">
        <v>294</v>
      </c>
      <c r="CD39" s="53" t="s">
        <v>670</v>
      </c>
      <c r="CE39" s="53" t="s">
        <v>671</v>
      </c>
      <c r="CF39" s="53" t="s">
        <v>294</v>
      </c>
      <c r="CG39" s="53" t="s">
        <v>294</v>
      </c>
      <c r="CH39" s="53" t="s">
        <v>672</v>
      </c>
      <c r="CI39" s="53" t="s">
        <v>673</v>
      </c>
      <c r="CJ39" s="53" t="s">
        <v>294</v>
      </c>
      <c r="CK39" s="53" t="s">
        <v>294</v>
      </c>
      <c r="CL39" s="53" t="s">
        <v>674</v>
      </c>
      <c r="CM39" s="53" t="s">
        <v>675</v>
      </c>
      <c r="CN39" s="53" t="s">
        <v>665</v>
      </c>
      <c r="CO39" s="53" t="s">
        <v>338</v>
      </c>
      <c r="CP39" s="53" t="s">
        <v>676</v>
      </c>
      <c r="CQ39" s="53" t="s">
        <v>677</v>
      </c>
      <c r="CR39" s="53" t="s">
        <v>321</v>
      </c>
      <c r="CS39" s="53" t="s">
        <v>294</v>
      </c>
      <c r="CT39" s="53" t="s">
        <v>678</v>
      </c>
      <c r="CU39" s="53" t="s">
        <v>679</v>
      </c>
      <c r="CV39" s="53" t="s">
        <v>665</v>
      </c>
      <c r="CW39" s="53" t="s">
        <v>294</v>
      </c>
      <c r="CX39" s="53" t="s">
        <v>680</v>
      </c>
      <c r="CY39" s="53" t="s">
        <v>632</v>
      </c>
      <c r="CZ39" s="53" t="s">
        <v>665</v>
      </c>
      <c r="DA39" s="53" t="s">
        <v>338</v>
      </c>
      <c r="DB39" s="53" t="s">
        <v>681</v>
      </c>
      <c r="DC39" s="53" t="s">
        <v>682</v>
      </c>
      <c r="DD39" s="53" t="s">
        <v>665</v>
      </c>
      <c r="DE39" s="53" t="s">
        <v>338</v>
      </c>
      <c r="DF39" s="53" t="s">
        <v>683</v>
      </c>
      <c r="DG39" s="53" t="s">
        <v>400</v>
      </c>
      <c r="DH39" s="53" t="s">
        <v>665</v>
      </c>
      <c r="DI39" s="53" t="s">
        <v>294</v>
      </c>
      <c r="DJ39" s="53" t="s">
        <v>681</v>
      </c>
      <c r="DK39" s="53" t="s">
        <v>684</v>
      </c>
      <c r="DL39" s="53" t="s">
        <v>665</v>
      </c>
      <c r="DM39" s="53" t="s">
        <v>588</v>
      </c>
      <c r="DN39" s="53" t="s">
        <v>685</v>
      </c>
      <c r="DO39" s="53" t="s">
        <v>686</v>
      </c>
      <c r="DP39" s="53" t="s">
        <v>665</v>
      </c>
      <c r="DQ39" s="53" t="s">
        <v>294</v>
      </c>
      <c r="DR39" s="53" t="s">
        <v>687</v>
      </c>
      <c r="DS39" s="53" t="s">
        <v>688</v>
      </c>
      <c r="DT39" s="53" t="s">
        <v>321</v>
      </c>
      <c r="DU39" s="53" t="s">
        <v>338</v>
      </c>
      <c r="DV39" s="53" t="s">
        <v>689</v>
      </c>
      <c r="DW39" s="53" t="s">
        <v>634</v>
      </c>
      <c r="DX39" s="53" t="s">
        <v>609</v>
      </c>
      <c r="DY39" s="53" t="s">
        <v>512</v>
      </c>
      <c r="DZ39" s="53" t="s">
        <v>690</v>
      </c>
      <c r="EA39" s="53" t="s">
        <v>691</v>
      </c>
      <c r="EB39" s="53" t="s">
        <v>609</v>
      </c>
      <c r="EC39" s="53" t="s">
        <v>404</v>
      </c>
      <c r="ED39" s="56" t="s">
        <v>692</v>
      </c>
      <c r="EE39" s="53" t="s">
        <v>693</v>
      </c>
      <c r="EF39" s="53" t="s">
        <v>609</v>
      </c>
      <c r="EG39" s="53" t="s">
        <v>404</v>
      </c>
      <c r="EH39" s="53" t="s">
        <v>694</v>
      </c>
      <c r="EI39" s="53" t="s">
        <v>695</v>
      </c>
      <c r="EJ39" s="53" t="s">
        <v>609</v>
      </c>
      <c r="EK39" s="53" t="s">
        <v>404</v>
      </c>
      <c r="EL39" s="53" t="s">
        <v>696</v>
      </c>
      <c r="EM39" s="53" t="s">
        <v>697</v>
      </c>
      <c r="EN39" s="53" t="s">
        <v>609</v>
      </c>
      <c r="EO39" s="53" t="s">
        <v>512</v>
      </c>
      <c r="EP39" s="53" t="s">
        <v>698</v>
      </c>
      <c r="EQ39" s="53" t="s">
        <v>699</v>
      </c>
      <c r="ER39" s="53" t="s">
        <v>609</v>
      </c>
      <c r="ES39" s="53" t="s">
        <v>512</v>
      </c>
      <c r="ET39" s="53" t="s">
        <v>700</v>
      </c>
      <c r="EU39" s="53" t="s">
        <v>628</v>
      </c>
      <c r="EV39" s="53" t="s">
        <v>701</v>
      </c>
      <c r="EW39" s="53" t="s">
        <v>512</v>
      </c>
      <c r="EX39" s="83" t="s">
        <v>702</v>
      </c>
      <c r="EY39" s="83" t="s">
        <v>703</v>
      </c>
      <c r="EZ39" s="83" t="s">
        <v>609</v>
      </c>
      <c r="FA39" s="83" t="s">
        <v>512</v>
      </c>
      <c r="FB39" s="83" t="s">
        <v>704</v>
      </c>
      <c r="FC39" s="83" t="s">
        <v>705</v>
      </c>
      <c r="FD39" s="83" t="s">
        <v>609</v>
      </c>
      <c r="FE39" s="83" t="s">
        <v>512</v>
      </c>
      <c r="FF39" s="83" t="s">
        <v>706</v>
      </c>
      <c r="FG39" s="83" t="s">
        <v>707</v>
      </c>
      <c r="FH39" s="83" t="s">
        <v>609</v>
      </c>
      <c r="FI39" s="83" t="s">
        <v>356</v>
      </c>
      <c r="FJ39" s="83" t="s">
        <v>708</v>
      </c>
      <c r="FK39" s="83" t="s">
        <v>709</v>
      </c>
      <c r="FL39" s="83" t="s">
        <v>701</v>
      </c>
      <c r="FM39" s="83" t="s">
        <v>356</v>
      </c>
      <c r="FN39" s="83" t="s">
        <v>710</v>
      </c>
      <c r="FO39" s="83" t="s">
        <v>711</v>
      </c>
      <c r="FP39" s="83" t="s">
        <v>701</v>
      </c>
      <c r="FQ39" s="83" t="s">
        <v>512</v>
      </c>
      <c r="FR39" s="83" t="s">
        <v>712</v>
      </c>
      <c r="FS39" s="83" t="s">
        <v>713</v>
      </c>
      <c r="FT39" s="83" t="s">
        <v>609</v>
      </c>
      <c r="FU39" s="83" t="s">
        <v>512</v>
      </c>
      <c r="FV39" s="83" t="s">
        <v>714</v>
      </c>
      <c r="FW39" s="83" t="s">
        <v>715</v>
      </c>
      <c r="FX39" s="83" t="s">
        <v>609</v>
      </c>
      <c r="FY39" s="83" t="s">
        <v>356</v>
      </c>
      <c r="FZ39" s="83" t="s">
        <v>716</v>
      </c>
      <c r="GA39" s="83" t="s">
        <v>593</v>
      </c>
      <c r="GB39" s="83" t="s">
        <v>609</v>
      </c>
      <c r="GC39" s="83" t="s">
        <v>356</v>
      </c>
      <c r="GD39" s="83" t="s">
        <v>717</v>
      </c>
      <c r="GE39" s="83" t="s">
        <v>718</v>
      </c>
      <c r="GF39" s="83" t="s">
        <v>609</v>
      </c>
      <c r="GG39" s="83" t="s">
        <v>356</v>
      </c>
      <c r="GH39" s="83" t="s">
        <v>719</v>
      </c>
      <c r="GI39" s="83" t="s">
        <v>720</v>
      </c>
      <c r="GJ39" s="83" t="s">
        <v>609</v>
      </c>
      <c r="GK39" s="83" t="s">
        <v>356</v>
      </c>
      <c r="GL39" s="83" t="s">
        <v>721</v>
      </c>
      <c r="GM39" s="83" t="s">
        <v>722</v>
      </c>
      <c r="GN39" s="83" t="s">
        <v>609</v>
      </c>
      <c r="GO39" s="83" t="s">
        <v>356</v>
      </c>
      <c r="GP39" s="83" t="s">
        <v>723</v>
      </c>
      <c r="GQ39" s="83" t="s">
        <v>724</v>
      </c>
      <c r="GR39" s="83" t="s">
        <v>609</v>
      </c>
      <c r="GS39" s="83" t="s">
        <v>356</v>
      </c>
      <c r="GT39" s="83" t="s">
        <v>725</v>
      </c>
      <c r="GU39" s="83" t="s">
        <v>726</v>
      </c>
      <c r="GV39" s="83" t="s">
        <v>609</v>
      </c>
      <c r="GW39" s="83" t="s">
        <v>356</v>
      </c>
      <c r="GX39" s="83" t="s">
        <v>727</v>
      </c>
      <c r="GY39" s="83" t="s">
        <v>728</v>
      </c>
      <c r="GZ39" s="83" t="s">
        <v>609</v>
      </c>
      <c r="HA39" s="83" t="s">
        <v>356</v>
      </c>
      <c r="HB39" s="83" t="s">
        <v>729</v>
      </c>
      <c r="HC39" s="83" t="s">
        <v>711</v>
      </c>
      <c r="HD39" s="83" t="s">
        <v>609</v>
      </c>
      <c r="HE39" s="83" t="s">
        <v>356</v>
      </c>
      <c r="HF39" s="83" t="s">
        <v>730</v>
      </c>
      <c r="HG39" s="83" t="s">
        <v>607</v>
      </c>
      <c r="HH39" s="83" t="s">
        <v>609</v>
      </c>
      <c r="HI39" s="83" t="s">
        <v>356</v>
      </c>
      <c r="HJ39" s="83" t="s">
        <v>731</v>
      </c>
      <c r="HK39" s="83" t="s">
        <v>732</v>
      </c>
      <c r="HL39" s="83" t="s">
        <v>609</v>
      </c>
      <c r="HM39" s="83" t="s">
        <v>356</v>
      </c>
      <c r="HN39" s="83" t="s">
        <v>733</v>
      </c>
      <c r="HO39" s="83" t="s">
        <v>734</v>
      </c>
      <c r="HP39" s="83" t="s">
        <v>609</v>
      </c>
      <c r="HQ39" s="83" t="s">
        <v>356</v>
      </c>
      <c r="HR39" s="83" t="s">
        <v>735</v>
      </c>
      <c r="HS39" s="83" t="s">
        <v>736</v>
      </c>
      <c r="HT39" s="83" t="s">
        <v>609</v>
      </c>
      <c r="HU39" s="83" t="s">
        <v>356</v>
      </c>
      <c r="HV39" s="83" t="s">
        <v>737</v>
      </c>
      <c r="HW39" s="83" t="s">
        <v>738</v>
      </c>
      <c r="HX39" s="83" t="s">
        <v>609</v>
      </c>
      <c r="HY39" s="83" t="s">
        <v>356</v>
      </c>
      <c r="HZ39" s="83" t="s">
        <v>2282</v>
      </c>
      <c r="IA39" s="83" t="s">
        <v>771</v>
      </c>
      <c r="IB39" s="83" t="s">
        <v>701</v>
      </c>
      <c r="IC39" s="83" t="s">
        <v>356</v>
      </c>
      <c r="ID39" s="83" t="s">
        <v>2283</v>
      </c>
      <c r="IE39" s="83" t="s">
        <v>1162</v>
      </c>
      <c r="IF39" s="83" t="s">
        <v>701</v>
      </c>
      <c r="IG39" s="83" t="s">
        <v>356</v>
      </c>
      <c r="IH39" s="83" t="s">
        <v>2319</v>
      </c>
      <c r="II39" s="83" t="s">
        <v>1441</v>
      </c>
      <c r="IJ39" s="83" t="s">
        <v>701</v>
      </c>
      <c r="IK39" s="83" t="s">
        <v>356</v>
      </c>
      <c r="IL39" s="83" t="s">
        <v>2344</v>
      </c>
      <c r="IM39" s="83" t="s">
        <v>2345</v>
      </c>
      <c r="IN39" s="83" t="s">
        <v>701</v>
      </c>
      <c r="IO39" s="83" t="s">
        <v>356</v>
      </c>
      <c r="IP39" s="83" t="s">
        <v>2368</v>
      </c>
      <c r="IQ39" s="83" t="s">
        <v>2369</v>
      </c>
      <c r="IR39" s="83" t="s">
        <v>701</v>
      </c>
      <c r="IS39" s="83" t="s">
        <v>356</v>
      </c>
      <c r="IT39" s="83" t="s">
        <v>2392</v>
      </c>
      <c r="IU39" s="83" t="s">
        <v>526</v>
      </c>
      <c r="IV39" s="83" t="s">
        <v>701</v>
      </c>
      <c r="IW39" s="83" t="s">
        <v>356</v>
      </c>
      <c r="IX39" s="83" t="s">
        <v>2541</v>
      </c>
      <c r="IY39" s="83" t="s">
        <v>797</v>
      </c>
      <c r="IZ39" s="83" t="s">
        <v>2542</v>
      </c>
      <c r="JA39" s="83" t="s">
        <v>356</v>
      </c>
      <c r="JB39" s="83" t="s">
        <v>2594</v>
      </c>
      <c r="JC39" s="83" t="s">
        <v>2595</v>
      </c>
      <c r="JD39" s="83" t="s">
        <v>2542</v>
      </c>
      <c r="JE39" s="83" t="s">
        <v>356</v>
      </c>
      <c r="JF39" s="83" t="s">
        <v>2623</v>
      </c>
      <c r="JG39" s="83" t="s">
        <v>2272</v>
      </c>
      <c r="JH39" s="83" t="s">
        <v>2542</v>
      </c>
      <c r="JI39" s="83" t="s">
        <v>356</v>
      </c>
      <c r="JJ39" s="83" t="s">
        <v>2712</v>
      </c>
      <c r="JK39" s="83" t="s">
        <v>2713</v>
      </c>
      <c r="JL39" s="83" t="s">
        <v>2714</v>
      </c>
      <c r="JM39" s="83" t="s">
        <v>404</v>
      </c>
      <c r="JN39" s="158" t="s">
        <v>2757</v>
      </c>
      <c r="JO39" s="158" t="s">
        <v>2413</v>
      </c>
      <c r="JP39" s="158" t="s">
        <v>2714</v>
      </c>
      <c r="JQ39" s="158" t="s">
        <v>404</v>
      </c>
      <c r="JR39" s="83" t="s">
        <v>2804</v>
      </c>
      <c r="JS39" s="83" t="s">
        <v>2805</v>
      </c>
      <c r="JT39" s="83" t="s">
        <v>2714</v>
      </c>
      <c r="JU39" s="83" t="s">
        <v>404</v>
      </c>
      <c r="JV39" s="83" t="s">
        <v>2855</v>
      </c>
      <c r="JW39" s="83" t="s">
        <v>575</v>
      </c>
      <c r="JX39" s="83" t="s">
        <v>2714</v>
      </c>
      <c r="JY39" s="83" t="s">
        <v>404</v>
      </c>
      <c r="JZ39" s="83" t="s">
        <v>2884</v>
      </c>
      <c r="KA39" s="83" t="s">
        <v>2885</v>
      </c>
      <c r="KB39" s="83" t="s">
        <v>2714</v>
      </c>
      <c r="KC39" s="83" t="s">
        <v>512</v>
      </c>
    </row>
    <row r="40" spans="1:289">
      <c r="A40" s="84" t="s">
        <v>282</v>
      </c>
      <c r="B40" s="84" t="s">
        <v>1042</v>
      </c>
      <c r="C40" s="71" t="s">
        <v>1043</v>
      </c>
      <c r="D40" s="84" t="s">
        <v>467</v>
      </c>
      <c r="E40" s="87">
        <v>41808</v>
      </c>
      <c r="F40" s="87">
        <v>42112</v>
      </c>
      <c r="G40" s="71" t="s">
        <v>1044</v>
      </c>
      <c r="H40" s="71" t="s">
        <v>287</v>
      </c>
      <c r="I40" s="84">
        <v>11</v>
      </c>
      <c r="J40" s="84" t="s">
        <v>972</v>
      </c>
      <c r="K40" s="84" t="s">
        <v>1045</v>
      </c>
      <c r="L40" s="84" t="s">
        <v>2451</v>
      </c>
      <c r="M40" s="88" t="s">
        <v>1046</v>
      </c>
      <c r="N40" s="71" t="s">
        <v>1047</v>
      </c>
      <c r="O40" s="75" t="s">
        <v>1048</v>
      </c>
      <c r="P40" s="86" t="s">
        <v>294</v>
      </c>
      <c r="Q40" s="75" t="s">
        <v>294</v>
      </c>
      <c r="R40" s="84" t="s">
        <v>1049</v>
      </c>
      <c r="S40" s="86" t="s">
        <v>1050</v>
      </c>
      <c r="T40" s="86" t="s">
        <v>294</v>
      </c>
      <c r="U40" s="75" t="s">
        <v>294</v>
      </c>
      <c r="V40" s="84" t="s">
        <v>1051</v>
      </c>
      <c r="W40" s="86" t="s">
        <v>455</v>
      </c>
      <c r="X40" s="86" t="s">
        <v>294</v>
      </c>
      <c r="Y40" s="75" t="s">
        <v>294</v>
      </c>
      <c r="Z40" s="84" t="s">
        <v>1052</v>
      </c>
      <c r="AA40" s="86" t="s">
        <v>1053</v>
      </c>
      <c r="AB40" s="86" t="s">
        <v>294</v>
      </c>
      <c r="AC40" s="75" t="s">
        <v>294</v>
      </c>
      <c r="AD40" s="86" t="s">
        <v>1054</v>
      </c>
      <c r="AE40" s="86" t="s">
        <v>1055</v>
      </c>
      <c r="AF40" s="86" t="s">
        <v>294</v>
      </c>
      <c r="AG40" s="75" t="s">
        <v>294</v>
      </c>
      <c r="AH40" s="86" t="s">
        <v>1056</v>
      </c>
      <c r="AI40" s="86" t="s">
        <v>1057</v>
      </c>
      <c r="AJ40" s="86" t="s">
        <v>530</v>
      </c>
      <c r="AK40" s="75" t="s">
        <v>352</v>
      </c>
      <c r="AL40" s="86" t="s">
        <v>1058</v>
      </c>
      <c r="AM40" s="86" t="s">
        <v>483</v>
      </c>
      <c r="AN40" s="86" t="s">
        <v>530</v>
      </c>
      <c r="AO40" s="75" t="s">
        <v>356</v>
      </c>
      <c r="AP40" s="86" t="s">
        <v>1059</v>
      </c>
      <c r="AQ40" s="86" t="s">
        <v>340</v>
      </c>
      <c r="AR40" s="86" t="s">
        <v>530</v>
      </c>
      <c r="AS40" s="53" t="s">
        <v>356</v>
      </c>
      <c r="AT40" s="53" t="s">
        <v>1060</v>
      </c>
      <c r="AU40" s="53" t="s">
        <v>1061</v>
      </c>
      <c r="AV40" s="53" t="s">
        <v>609</v>
      </c>
      <c r="AW40" s="53" t="s">
        <v>356</v>
      </c>
      <c r="AX40" s="53" t="s">
        <v>1062</v>
      </c>
      <c r="AY40" s="53" t="s">
        <v>1063</v>
      </c>
      <c r="AZ40" s="53" t="s">
        <v>612</v>
      </c>
      <c r="BA40" s="53" t="s">
        <v>356</v>
      </c>
      <c r="BB40" s="53" t="s">
        <v>1064</v>
      </c>
      <c r="BC40" s="53" t="s">
        <v>406</v>
      </c>
      <c r="BD40" s="53" t="s">
        <v>701</v>
      </c>
      <c r="BE40" s="53" t="s">
        <v>356</v>
      </c>
      <c r="BF40" s="53" t="s">
        <v>1065</v>
      </c>
      <c r="BG40" s="53" t="s">
        <v>431</v>
      </c>
      <c r="BH40" s="53" t="s">
        <v>609</v>
      </c>
      <c r="BI40" s="53" t="s">
        <v>356</v>
      </c>
      <c r="BJ40" s="53" t="s">
        <v>1066</v>
      </c>
      <c r="BK40" s="53" t="s">
        <v>892</v>
      </c>
      <c r="BL40" s="53" t="s">
        <v>612</v>
      </c>
      <c r="BM40" s="53" t="s">
        <v>356</v>
      </c>
      <c r="BN40" s="53" t="s">
        <v>2268</v>
      </c>
      <c r="BO40" s="53" t="s">
        <v>2269</v>
      </c>
      <c r="BP40" s="53" t="s">
        <v>701</v>
      </c>
      <c r="BQ40" s="53" t="s">
        <v>356</v>
      </c>
      <c r="BR40" s="53" t="s">
        <v>2347</v>
      </c>
      <c r="BS40" s="53" t="s">
        <v>1336</v>
      </c>
      <c r="BT40" s="53" t="s">
        <v>701</v>
      </c>
      <c r="BU40" s="53" t="s">
        <v>356</v>
      </c>
      <c r="BV40" s="53" t="s">
        <v>2411</v>
      </c>
      <c r="BW40" s="53" t="s">
        <v>1498</v>
      </c>
      <c r="BX40" s="53" t="s">
        <v>557</v>
      </c>
      <c r="BY40" s="53" t="s">
        <v>356</v>
      </c>
      <c r="BZ40" s="53" t="s">
        <v>2438</v>
      </c>
      <c r="CA40" s="53" t="s">
        <v>1360</v>
      </c>
      <c r="CB40" s="53" t="s">
        <v>557</v>
      </c>
      <c r="CC40" s="53" t="s">
        <v>356</v>
      </c>
      <c r="CD40" s="53" t="s">
        <v>2462</v>
      </c>
      <c r="CE40" s="53" t="s">
        <v>2463</v>
      </c>
      <c r="CF40" s="53" t="s">
        <v>557</v>
      </c>
      <c r="CG40" s="53" t="s">
        <v>356</v>
      </c>
      <c r="CH40" s="53" t="s">
        <v>2518</v>
      </c>
      <c r="CI40" s="53" t="s">
        <v>2519</v>
      </c>
      <c r="CJ40" s="53" t="s">
        <v>557</v>
      </c>
      <c r="CK40" s="53" t="s">
        <v>356</v>
      </c>
      <c r="CL40" s="53" t="s">
        <v>2577</v>
      </c>
      <c r="CM40" s="53" t="s">
        <v>2578</v>
      </c>
      <c r="CN40" s="53" t="s">
        <v>557</v>
      </c>
      <c r="CO40" s="53" t="s">
        <v>356</v>
      </c>
      <c r="CP40" s="53" t="s">
        <v>2626</v>
      </c>
      <c r="CQ40" s="53" t="s">
        <v>2627</v>
      </c>
      <c r="CR40" s="53" t="s">
        <v>557</v>
      </c>
      <c r="CS40" s="53" t="s">
        <v>356</v>
      </c>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c r="EA40" s="53"/>
      <c r="EB40" s="53"/>
      <c r="EC40" s="53"/>
      <c r="ED40" s="53"/>
      <c r="EE40" s="53"/>
      <c r="EF40" s="53"/>
      <c r="EG40" s="53"/>
      <c r="EH40" s="53"/>
      <c r="EI40" s="53"/>
      <c r="EJ40" s="53"/>
      <c r="EK40" s="53"/>
      <c r="EL40" s="53"/>
      <c r="EM40" s="53"/>
      <c r="EN40" s="53"/>
      <c r="EO40" s="53"/>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35"/>
      <c r="JX40" s="35"/>
      <c r="JY40" s="35"/>
      <c r="JZ40" s="35"/>
      <c r="KA40" s="35"/>
      <c r="KB40" s="35"/>
      <c r="KC40" s="35"/>
    </row>
    <row r="41" spans="1:289">
      <c r="A41" s="42" t="s">
        <v>282</v>
      </c>
      <c r="B41" s="42" t="s">
        <v>813</v>
      </c>
      <c r="C41" s="42" t="s">
        <v>814</v>
      </c>
      <c r="D41" s="42" t="s">
        <v>285</v>
      </c>
      <c r="E41" s="80">
        <v>41809</v>
      </c>
      <c r="F41" s="80">
        <v>41992</v>
      </c>
      <c r="G41" s="56" t="s">
        <v>815</v>
      </c>
      <c r="H41" s="42" t="s">
        <v>287</v>
      </c>
      <c r="I41" s="42">
        <v>11</v>
      </c>
      <c r="J41" s="42" t="s">
        <v>560</v>
      </c>
      <c r="K41" s="42" t="s">
        <v>418</v>
      </c>
      <c r="L41" s="56" t="s">
        <v>469</v>
      </c>
      <c r="M41" s="56" t="s">
        <v>816</v>
      </c>
      <c r="N41" s="51" t="s">
        <v>817</v>
      </c>
      <c r="O41" s="42">
        <v>835</v>
      </c>
      <c r="P41" s="53" t="s">
        <v>818</v>
      </c>
      <c r="Q41" s="47" t="s">
        <v>294</v>
      </c>
      <c r="R41" s="42" t="s">
        <v>819</v>
      </c>
      <c r="S41" s="53" t="s">
        <v>820</v>
      </c>
      <c r="T41" s="53" t="s">
        <v>294</v>
      </c>
      <c r="U41" s="53" t="s">
        <v>294</v>
      </c>
      <c r="V41" s="42" t="s">
        <v>821</v>
      </c>
      <c r="W41" s="53" t="s">
        <v>822</v>
      </c>
      <c r="X41" s="53" t="s">
        <v>823</v>
      </c>
      <c r="Y41" s="53" t="s">
        <v>294</v>
      </c>
      <c r="Z41" s="51" t="s">
        <v>824</v>
      </c>
      <c r="AA41" s="53" t="s">
        <v>825</v>
      </c>
      <c r="AB41" s="53" t="s">
        <v>826</v>
      </c>
      <c r="AC41" s="53" t="s">
        <v>294</v>
      </c>
      <c r="AD41" s="53" t="s">
        <v>827</v>
      </c>
      <c r="AE41" s="53" t="s">
        <v>828</v>
      </c>
      <c r="AF41" s="53" t="s">
        <v>294</v>
      </c>
      <c r="AG41" s="53" t="s">
        <v>294</v>
      </c>
      <c r="AH41" s="51" t="s">
        <v>829</v>
      </c>
      <c r="AI41" s="53" t="s">
        <v>595</v>
      </c>
      <c r="AJ41" s="53" t="s">
        <v>830</v>
      </c>
      <c r="AK41" s="53" t="s">
        <v>294</v>
      </c>
      <c r="AL41" s="56" t="s">
        <v>831</v>
      </c>
      <c r="AM41" s="53" t="s">
        <v>832</v>
      </c>
      <c r="AN41" s="53" t="s">
        <v>294</v>
      </c>
      <c r="AO41" s="53" t="s">
        <v>294</v>
      </c>
      <c r="AP41" s="51" t="s">
        <v>833</v>
      </c>
      <c r="AQ41" s="53" t="s">
        <v>834</v>
      </c>
      <c r="AR41" s="53" t="s">
        <v>835</v>
      </c>
      <c r="AS41" s="53" t="s">
        <v>294</v>
      </c>
      <c r="AT41" s="53" t="s">
        <v>836</v>
      </c>
      <c r="AU41" s="53" t="s">
        <v>695</v>
      </c>
      <c r="AV41" s="53" t="s">
        <v>835</v>
      </c>
      <c r="AW41" s="53" t="s">
        <v>294</v>
      </c>
      <c r="AX41" s="51" t="s">
        <v>837</v>
      </c>
      <c r="AY41" s="53" t="s">
        <v>838</v>
      </c>
      <c r="AZ41" s="53" t="s">
        <v>835</v>
      </c>
      <c r="BA41" s="53" t="s">
        <v>294</v>
      </c>
      <c r="BB41" s="51" t="s">
        <v>839</v>
      </c>
      <c r="BC41" s="53" t="s">
        <v>840</v>
      </c>
      <c r="BD41" s="53" t="s">
        <v>665</v>
      </c>
      <c r="BE41" s="53" t="s">
        <v>294</v>
      </c>
      <c r="BF41" s="53" t="s">
        <v>841</v>
      </c>
      <c r="BG41" s="53" t="s">
        <v>842</v>
      </c>
      <c r="BH41" s="53" t="s">
        <v>835</v>
      </c>
      <c r="BI41" s="53" t="s">
        <v>294</v>
      </c>
      <c r="BJ41" s="53" t="s">
        <v>843</v>
      </c>
      <c r="BK41" s="53" t="s">
        <v>844</v>
      </c>
      <c r="BL41" s="53" t="s">
        <v>321</v>
      </c>
      <c r="BM41" s="53" t="s">
        <v>294</v>
      </c>
      <c r="BN41" s="53" t="s">
        <v>845</v>
      </c>
      <c r="BO41" s="53" t="s">
        <v>846</v>
      </c>
      <c r="BP41" s="53" t="s">
        <v>321</v>
      </c>
      <c r="BQ41" s="53" t="s">
        <v>847</v>
      </c>
      <c r="BR41" s="53" t="s">
        <v>848</v>
      </c>
      <c r="BS41" s="53" t="s">
        <v>797</v>
      </c>
      <c r="BT41" s="53" t="s">
        <v>321</v>
      </c>
      <c r="BU41" s="53" t="s">
        <v>294</v>
      </c>
      <c r="BV41" s="51" t="s">
        <v>849</v>
      </c>
      <c r="BW41" s="53" t="s">
        <v>850</v>
      </c>
      <c r="BX41" s="53" t="s">
        <v>321</v>
      </c>
      <c r="BY41" s="53" t="s">
        <v>294</v>
      </c>
      <c r="BZ41" s="51" t="s">
        <v>851</v>
      </c>
      <c r="CA41" s="53" t="s">
        <v>852</v>
      </c>
      <c r="CB41" s="53" t="s">
        <v>321</v>
      </c>
      <c r="CC41" s="53" t="s">
        <v>294</v>
      </c>
      <c r="CD41" s="53" t="s">
        <v>853</v>
      </c>
      <c r="CE41" s="53" t="s">
        <v>854</v>
      </c>
      <c r="CF41" s="53" t="s">
        <v>321</v>
      </c>
      <c r="CG41" s="53" t="s">
        <v>356</v>
      </c>
      <c r="CH41" s="53" t="s">
        <v>855</v>
      </c>
      <c r="CI41" s="53" t="s">
        <v>728</v>
      </c>
      <c r="CJ41" s="53" t="s">
        <v>321</v>
      </c>
      <c r="CK41" s="53" t="s">
        <v>356</v>
      </c>
      <c r="CL41" s="53" t="s">
        <v>856</v>
      </c>
      <c r="CM41" s="53" t="s">
        <v>705</v>
      </c>
      <c r="CN41" s="53" t="s">
        <v>321</v>
      </c>
      <c r="CO41" s="53" t="s">
        <v>294</v>
      </c>
      <c r="CP41" s="53" t="s">
        <v>857</v>
      </c>
      <c r="CQ41" s="53" t="s">
        <v>858</v>
      </c>
      <c r="CR41" s="53" t="s">
        <v>321</v>
      </c>
      <c r="CS41" s="53" t="s">
        <v>356</v>
      </c>
      <c r="CT41" s="53" t="s">
        <v>859</v>
      </c>
      <c r="CU41" s="53" t="s">
        <v>860</v>
      </c>
      <c r="CV41" s="53" t="s">
        <v>754</v>
      </c>
      <c r="CW41" s="53" t="s">
        <v>512</v>
      </c>
      <c r="CX41" s="53" t="s">
        <v>861</v>
      </c>
      <c r="CY41" s="53" t="s">
        <v>862</v>
      </c>
      <c r="CZ41" s="53" t="s">
        <v>754</v>
      </c>
      <c r="DA41" s="53" t="s">
        <v>352</v>
      </c>
      <c r="DB41" s="53" t="s">
        <v>863</v>
      </c>
      <c r="DC41" s="53" t="s">
        <v>864</v>
      </c>
      <c r="DD41" s="53" t="s">
        <v>754</v>
      </c>
      <c r="DE41" s="53" t="s">
        <v>512</v>
      </c>
      <c r="DF41" s="53" t="s">
        <v>865</v>
      </c>
      <c r="DG41" s="53" t="s">
        <v>866</v>
      </c>
      <c r="DH41" s="53" t="s">
        <v>530</v>
      </c>
      <c r="DI41" s="53" t="s">
        <v>512</v>
      </c>
      <c r="DJ41" s="53" t="s">
        <v>867</v>
      </c>
      <c r="DK41" s="53" t="s">
        <v>868</v>
      </c>
      <c r="DL41" s="53" t="s">
        <v>530</v>
      </c>
      <c r="DM41" s="53" t="s">
        <v>512</v>
      </c>
      <c r="DN41" s="53" t="s">
        <v>869</v>
      </c>
      <c r="DO41" s="53" t="s">
        <v>870</v>
      </c>
      <c r="DP41" s="53" t="s">
        <v>530</v>
      </c>
      <c r="DQ41" s="53" t="s">
        <v>356</v>
      </c>
      <c r="DR41" s="53" t="s">
        <v>871</v>
      </c>
      <c r="DS41" s="53" t="s">
        <v>872</v>
      </c>
      <c r="DT41" s="53" t="s">
        <v>609</v>
      </c>
      <c r="DU41" s="53" t="s">
        <v>512</v>
      </c>
      <c r="DV41" s="53" t="s">
        <v>873</v>
      </c>
      <c r="DW41" s="53" t="s">
        <v>874</v>
      </c>
      <c r="DX41" s="53" t="s">
        <v>701</v>
      </c>
      <c r="DY41" s="53" t="s">
        <v>512</v>
      </c>
      <c r="DZ41" s="53" t="s">
        <v>875</v>
      </c>
      <c r="EA41" s="53" t="s">
        <v>394</v>
      </c>
      <c r="EB41" s="53" t="s">
        <v>609</v>
      </c>
      <c r="EC41" s="53" t="s">
        <v>512</v>
      </c>
      <c r="ED41" s="53" t="s">
        <v>876</v>
      </c>
      <c r="EE41" s="53" t="s">
        <v>877</v>
      </c>
      <c r="EF41" s="53" t="s">
        <v>701</v>
      </c>
      <c r="EG41" s="53" t="s">
        <v>512</v>
      </c>
      <c r="EH41" s="53" t="s">
        <v>878</v>
      </c>
      <c r="EI41" s="53" t="s">
        <v>879</v>
      </c>
      <c r="EJ41" s="53" t="s">
        <v>609</v>
      </c>
      <c r="EK41" s="53" t="s">
        <v>512</v>
      </c>
      <c r="EL41" s="53"/>
      <c r="EM41" s="53"/>
      <c r="EN41" s="53"/>
      <c r="EO41" s="53"/>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c r="KA41" s="35"/>
      <c r="KB41" s="35"/>
      <c r="KC41" s="35"/>
    </row>
    <row r="42" spans="1:289">
      <c r="A42" s="42" t="s">
        <v>282</v>
      </c>
      <c r="B42" s="42" t="s">
        <v>968</v>
      </c>
      <c r="C42" s="42" t="s">
        <v>969</v>
      </c>
      <c r="D42" s="42" t="s">
        <v>467</v>
      </c>
      <c r="E42" s="81">
        <v>41822</v>
      </c>
      <c r="F42" s="81">
        <v>42114</v>
      </c>
      <c r="G42" s="42" t="s">
        <v>970</v>
      </c>
      <c r="H42" s="42" t="s">
        <v>971</v>
      </c>
      <c r="I42" s="42">
        <v>11</v>
      </c>
      <c r="J42" s="42" t="s">
        <v>972</v>
      </c>
      <c r="K42" s="42" t="s">
        <v>418</v>
      </c>
      <c r="L42" s="42" t="s">
        <v>973</v>
      </c>
      <c r="M42" s="42" t="s">
        <v>974</v>
      </c>
      <c r="N42" s="42" t="s">
        <v>975</v>
      </c>
      <c r="O42" s="42">
        <v>668</v>
      </c>
      <c r="P42" s="53" t="s">
        <v>976</v>
      </c>
      <c r="Q42" s="47" t="s">
        <v>294</v>
      </c>
      <c r="R42" s="42" t="s">
        <v>977</v>
      </c>
      <c r="S42" s="53" t="s">
        <v>614</v>
      </c>
      <c r="T42" s="53" t="s">
        <v>294</v>
      </c>
      <c r="U42" s="53" t="s">
        <v>294</v>
      </c>
      <c r="V42" s="42" t="s">
        <v>978</v>
      </c>
      <c r="W42" s="53" t="s">
        <v>529</v>
      </c>
      <c r="X42" s="53" t="s">
        <v>294</v>
      </c>
      <c r="Y42" s="53" t="s">
        <v>979</v>
      </c>
      <c r="Z42" s="42" t="s">
        <v>980</v>
      </c>
      <c r="AA42" s="53" t="s">
        <v>981</v>
      </c>
      <c r="AB42" s="53" t="s">
        <v>321</v>
      </c>
      <c r="AC42" s="53" t="s">
        <v>294</v>
      </c>
      <c r="AD42" s="53" t="s">
        <v>982</v>
      </c>
      <c r="AE42" s="53" t="s">
        <v>983</v>
      </c>
      <c r="AF42" s="53" t="s">
        <v>321</v>
      </c>
      <c r="AG42" s="53" t="s">
        <v>294</v>
      </c>
      <c r="AH42" s="53" t="s">
        <v>984</v>
      </c>
      <c r="AI42" s="53" t="s">
        <v>985</v>
      </c>
      <c r="AJ42" s="53" t="s">
        <v>294</v>
      </c>
      <c r="AK42" s="53" t="s">
        <v>294</v>
      </c>
      <c r="AL42" s="53" t="s">
        <v>986</v>
      </c>
      <c r="AM42" s="53" t="s">
        <v>987</v>
      </c>
      <c r="AN42" s="53" t="s">
        <v>321</v>
      </c>
      <c r="AO42" s="53" t="s">
        <v>294</v>
      </c>
      <c r="AP42" s="53" t="s">
        <v>988</v>
      </c>
      <c r="AQ42" s="53" t="s">
        <v>989</v>
      </c>
      <c r="AR42" s="53" t="s">
        <v>321</v>
      </c>
      <c r="AS42" s="53" t="s">
        <v>990</v>
      </c>
      <c r="AT42" s="53" t="s">
        <v>991</v>
      </c>
      <c r="AU42" s="53" t="s">
        <v>992</v>
      </c>
      <c r="AV42" s="53" t="s">
        <v>754</v>
      </c>
      <c r="AW42" s="53" t="s">
        <v>294</v>
      </c>
      <c r="AX42" s="53" t="s">
        <v>993</v>
      </c>
      <c r="AY42" s="53" t="s">
        <v>994</v>
      </c>
      <c r="AZ42" s="53" t="s">
        <v>321</v>
      </c>
      <c r="BA42" s="53" t="s">
        <v>294</v>
      </c>
      <c r="BB42" s="53" t="s">
        <v>995</v>
      </c>
      <c r="BC42" s="53" t="s">
        <v>996</v>
      </c>
      <c r="BD42" s="53" t="s">
        <v>754</v>
      </c>
      <c r="BE42" s="53" t="s">
        <v>356</v>
      </c>
      <c r="BF42" s="53" t="s">
        <v>997</v>
      </c>
      <c r="BG42" s="53" t="s">
        <v>998</v>
      </c>
      <c r="BH42" s="53" t="s">
        <v>609</v>
      </c>
      <c r="BI42" s="53" t="s">
        <v>512</v>
      </c>
      <c r="BJ42" s="53" t="s">
        <v>999</v>
      </c>
      <c r="BK42" s="53" t="s">
        <v>1000</v>
      </c>
      <c r="BL42" s="53" t="s">
        <v>609</v>
      </c>
      <c r="BM42" s="53" t="s">
        <v>512</v>
      </c>
      <c r="BN42" s="53" t="s">
        <v>1001</v>
      </c>
      <c r="BO42" s="53" t="s">
        <v>1002</v>
      </c>
      <c r="BP42" s="53" t="s">
        <v>1003</v>
      </c>
      <c r="BQ42" s="53" t="s">
        <v>356</v>
      </c>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c r="IB42" s="35"/>
      <c r="IC42" s="35"/>
      <c r="ID42" s="35"/>
      <c r="IE42" s="35"/>
      <c r="IF42" s="35"/>
      <c r="IG42" s="35"/>
      <c r="IH42" s="35"/>
      <c r="II42" s="35"/>
      <c r="IJ42" s="35"/>
      <c r="IK42" s="35"/>
      <c r="IL42" s="35"/>
      <c r="IM42" s="35"/>
      <c r="IN42" s="35"/>
      <c r="IO42" s="35"/>
      <c r="IP42" s="35"/>
      <c r="IQ42" s="35"/>
      <c r="IR42" s="35"/>
      <c r="IS42" s="35"/>
      <c r="IT42" s="35"/>
      <c r="IU42" s="35"/>
      <c r="IV42" s="35"/>
      <c r="IW42" s="35"/>
      <c r="IX42" s="35"/>
      <c r="IY42" s="35"/>
      <c r="IZ42" s="35"/>
      <c r="JA42" s="35"/>
      <c r="JB42" s="35"/>
      <c r="JC42" s="35"/>
      <c r="JD42" s="35"/>
      <c r="JE42" s="35"/>
      <c r="JF42" s="35"/>
      <c r="JG42" s="35"/>
      <c r="JH42" s="35"/>
      <c r="JI42" s="35"/>
      <c r="JJ42" s="35"/>
      <c r="JK42" s="35"/>
      <c r="JL42" s="35"/>
      <c r="JM42" s="35"/>
      <c r="JN42" s="35"/>
      <c r="JO42" s="35"/>
      <c r="JP42" s="35"/>
      <c r="JQ42" s="35"/>
      <c r="JR42" s="35"/>
      <c r="JS42" s="35"/>
      <c r="JT42" s="35"/>
      <c r="JU42" s="35"/>
      <c r="JV42" s="35"/>
      <c r="JW42" s="35"/>
      <c r="JX42" s="35"/>
      <c r="JY42" s="35"/>
      <c r="JZ42" s="35"/>
      <c r="KA42" s="35"/>
      <c r="KB42" s="35"/>
      <c r="KC42" s="35"/>
    </row>
    <row r="43" spans="1:289">
      <c r="A43" s="42" t="s">
        <v>282</v>
      </c>
      <c r="B43" s="42" t="s">
        <v>913</v>
      </c>
      <c r="C43" s="71" t="s">
        <v>914</v>
      </c>
      <c r="D43" s="42" t="s">
        <v>446</v>
      </c>
      <c r="E43" s="81">
        <v>41824</v>
      </c>
      <c r="F43" s="81">
        <v>42124</v>
      </c>
      <c r="G43" s="55" t="s">
        <v>288</v>
      </c>
      <c r="H43" s="42" t="s">
        <v>288</v>
      </c>
      <c r="I43" s="42">
        <v>11</v>
      </c>
      <c r="J43" s="42" t="s">
        <v>288</v>
      </c>
      <c r="K43" s="42" t="s">
        <v>915</v>
      </c>
      <c r="L43" s="42" t="s">
        <v>288</v>
      </c>
      <c r="M43" s="56" t="s">
        <v>916</v>
      </c>
      <c r="N43" s="71" t="s">
        <v>917</v>
      </c>
      <c r="O43" s="71">
        <v>698</v>
      </c>
      <c r="P43" s="53" t="s">
        <v>294</v>
      </c>
      <c r="Q43" s="47" t="s">
        <v>294</v>
      </c>
      <c r="R43" s="42" t="s">
        <v>918</v>
      </c>
      <c r="S43" s="53" t="s">
        <v>521</v>
      </c>
      <c r="T43" s="53" t="s">
        <v>294</v>
      </c>
      <c r="U43" s="53" t="s">
        <v>294</v>
      </c>
      <c r="V43" s="42" t="s">
        <v>919</v>
      </c>
      <c r="W43" s="53" t="s">
        <v>920</v>
      </c>
      <c r="X43" s="53" t="s">
        <v>294</v>
      </c>
      <c r="Y43" s="53" t="s">
        <v>294</v>
      </c>
      <c r="Z43" s="42" t="s">
        <v>921</v>
      </c>
      <c r="AA43" s="53" t="s">
        <v>922</v>
      </c>
      <c r="AB43" s="53" t="s">
        <v>294</v>
      </c>
      <c r="AC43" s="53" t="s">
        <v>294</v>
      </c>
      <c r="AD43" s="53" t="s">
        <v>923</v>
      </c>
      <c r="AE43" s="53" t="s">
        <v>924</v>
      </c>
      <c r="AF43" s="53" t="s">
        <v>294</v>
      </c>
      <c r="AG43" s="53" t="s">
        <v>294</v>
      </c>
      <c r="AH43" s="53" t="s">
        <v>925</v>
      </c>
      <c r="AI43" s="53" t="s">
        <v>922</v>
      </c>
      <c r="AJ43" s="53" t="s">
        <v>294</v>
      </c>
      <c r="AK43" s="53" t="s">
        <v>294</v>
      </c>
      <c r="AL43" s="53" t="s">
        <v>926</v>
      </c>
      <c r="AM43" s="53" t="s">
        <v>587</v>
      </c>
      <c r="AN43" s="53" t="s">
        <v>294</v>
      </c>
      <c r="AO43" s="53" t="s">
        <v>294</v>
      </c>
      <c r="AP43" s="53" t="s">
        <v>927</v>
      </c>
      <c r="AQ43" s="53" t="s">
        <v>928</v>
      </c>
      <c r="AR43" s="53" t="s">
        <v>294</v>
      </c>
      <c r="AS43" s="53" t="s">
        <v>294</v>
      </c>
      <c r="AT43" s="53" t="s">
        <v>929</v>
      </c>
      <c r="AU43" s="53" t="s">
        <v>930</v>
      </c>
      <c r="AV43" s="53" t="s">
        <v>294</v>
      </c>
      <c r="AW43" s="53" t="s">
        <v>294</v>
      </c>
      <c r="AX43" s="53" t="s">
        <v>931</v>
      </c>
      <c r="AY43" s="53" t="s">
        <v>932</v>
      </c>
      <c r="AZ43" s="53" t="s">
        <v>294</v>
      </c>
      <c r="BA43" s="53" t="s">
        <v>294</v>
      </c>
      <c r="BB43" s="53" t="s">
        <v>933</v>
      </c>
      <c r="BC43" s="53" t="s">
        <v>932</v>
      </c>
      <c r="BD43" s="53" t="s">
        <v>294</v>
      </c>
      <c r="BE43" s="53" t="s">
        <v>294</v>
      </c>
      <c r="BF43" s="53" t="s">
        <v>934</v>
      </c>
      <c r="BG43" s="53" t="s">
        <v>935</v>
      </c>
      <c r="BH43" s="53" t="s">
        <v>294</v>
      </c>
      <c r="BI43" s="53" t="s">
        <v>294</v>
      </c>
      <c r="BJ43" s="53" t="s">
        <v>936</v>
      </c>
      <c r="BK43" s="53" t="s">
        <v>937</v>
      </c>
      <c r="BL43" s="53" t="s">
        <v>548</v>
      </c>
      <c r="BM43" s="53" t="s">
        <v>512</v>
      </c>
      <c r="BN43" s="53" t="s">
        <v>938</v>
      </c>
      <c r="BO43" s="53" t="s">
        <v>939</v>
      </c>
      <c r="BP43" s="53" t="s">
        <v>548</v>
      </c>
      <c r="BQ43" s="53" t="s">
        <v>352</v>
      </c>
      <c r="BR43" s="53" t="s">
        <v>940</v>
      </c>
      <c r="BS43" s="53" t="s">
        <v>941</v>
      </c>
      <c r="BT43" s="53" t="s">
        <v>548</v>
      </c>
      <c r="BU43" s="53" t="s">
        <v>512</v>
      </c>
      <c r="BV43" s="53" t="s">
        <v>942</v>
      </c>
      <c r="BW43" s="53" t="s">
        <v>301</v>
      </c>
      <c r="BX43" s="53" t="s">
        <v>294</v>
      </c>
      <c r="BY43" s="53" t="s">
        <v>294</v>
      </c>
      <c r="BZ43" s="53" t="s">
        <v>943</v>
      </c>
      <c r="CA43" s="53" t="s">
        <v>944</v>
      </c>
      <c r="CB43" s="53" t="s">
        <v>530</v>
      </c>
      <c r="CC43" s="53" t="s">
        <v>352</v>
      </c>
      <c r="CD43" s="53" t="s">
        <v>945</v>
      </c>
      <c r="CE43" s="53" t="s">
        <v>946</v>
      </c>
      <c r="CF43" s="53" t="s">
        <v>548</v>
      </c>
      <c r="CG43" s="53" t="s">
        <v>356</v>
      </c>
      <c r="CH43" s="53" t="s">
        <v>947</v>
      </c>
      <c r="CI43" s="53" t="s">
        <v>948</v>
      </c>
      <c r="CJ43" s="53" t="s">
        <v>294</v>
      </c>
      <c r="CK43" s="53" t="s">
        <v>352</v>
      </c>
      <c r="CL43" s="53" t="s">
        <v>949</v>
      </c>
      <c r="CM43" s="53" t="s">
        <v>950</v>
      </c>
      <c r="CN43" s="53" t="s">
        <v>530</v>
      </c>
      <c r="CO43" s="53" t="s">
        <v>352</v>
      </c>
      <c r="CP43" s="149" t="s">
        <v>951</v>
      </c>
      <c r="CQ43" s="149">
        <v>887</v>
      </c>
      <c r="CR43" s="149" t="s">
        <v>288</v>
      </c>
      <c r="CS43" s="53" t="s">
        <v>512</v>
      </c>
      <c r="CT43" s="53" t="s">
        <v>952</v>
      </c>
      <c r="CU43" s="53" t="s">
        <v>953</v>
      </c>
      <c r="CV43" s="53" t="s">
        <v>294</v>
      </c>
      <c r="CW43" s="53" t="s">
        <v>512</v>
      </c>
      <c r="CX43" s="53" t="s">
        <v>954</v>
      </c>
      <c r="CY43" s="53" t="s">
        <v>777</v>
      </c>
      <c r="CZ43" s="53" t="s">
        <v>530</v>
      </c>
      <c r="DA43" s="53" t="s">
        <v>356</v>
      </c>
      <c r="DB43" s="53" t="s">
        <v>955</v>
      </c>
      <c r="DC43" s="53" t="s">
        <v>956</v>
      </c>
      <c r="DD43" s="53" t="s">
        <v>294</v>
      </c>
      <c r="DE43" s="53" t="s">
        <v>512</v>
      </c>
      <c r="DF43" s="53" t="s">
        <v>957</v>
      </c>
      <c r="DG43" s="53" t="s">
        <v>477</v>
      </c>
      <c r="DH43" s="53" t="s">
        <v>754</v>
      </c>
      <c r="DI43" s="53" t="s">
        <v>356</v>
      </c>
      <c r="DJ43" s="53" t="s">
        <v>958</v>
      </c>
      <c r="DK43" s="53" t="s">
        <v>959</v>
      </c>
      <c r="DL43" s="53" t="s">
        <v>530</v>
      </c>
      <c r="DM43" s="53" t="s">
        <v>512</v>
      </c>
      <c r="DN43" s="53" t="s">
        <v>960</v>
      </c>
      <c r="DO43" s="53" t="s">
        <v>524</v>
      </c>
      <c r="DP43" s="53" t="s">
        <v>530</v>
      </c>
      <c r="DQ43" s="53" t="s">
        <v>356</v>
      </c>
      <c r="DR43" s="53" t="s">
        <v>961</v>
      </c>
      <c r="DS43" s="53" t="s">
        <v>838</v>
      </c>
      <c r="DT43" s="53" t="s">
        <v>294</v>
      </c>
      <c r="DU43" s="53" t="s">
        <v>356</v>
      </c>
      <c r="DV43" s="53" t="s">
        <v>962</v>
      </c>
      <c r="DW43" s="53" t="s">
        <v>963</v>
      </c>
      <c r="DX43" s="53" t="s">
        <v>530</v>
      </c>
      <c r="DY43" s="53" t="s">
        <v>356</v>
      </c>
      <c r="DZ43" s="53" t="s">
        <v>964</v>
      </c>
      <c r="EA43" s="53" t="s">
        <v>330</v>
      </c>
      <c r="EB43" s="53" t="s">
        <v>609</v>
      </c>
      <c r="EC43" s="53" t="s">
        <v>512</v>
      </c>
      <c r="ED43" s="53" t="s">
        <v>965</v>
      </c>
      <c r="EE43" s="53" t="s">
        <v>777</v>
      </c>
      <c r="EF43" s="53" t="s">
        <v>609</v>
      </c>
      <c r="EG43" s="53" t="s">
        <v>356</v>
      </c>
      <c r="EH43" s="53" t="s">
        <v>966</v>
      </c>
      <c r="EI43" s="53" t="s">
        <v>967</v>
      </c>
      <c r="EJ43" s="53" t="s">
        <v>609</v>
      </c>
      <c r="EK43" s="53" t="s">
        <v>356</v>
      </c>
      <c r="EL43" s="53"/>
      <c r="EM43" s="53"/>
      <c r="EN43" s="53"/>
      <c r="EO43" s="53"/>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c r="IB43" s="35"/>
      <c r="IC43" s="35"/>
      <c r="ID43" s="35"/>
      <c r="IE43" s="35"/>
      <c r="IF43" s="35"/>
      <c r="IG43" s="35"/>
      <c r="IH43" s="35"/>
      <c r="II43" s="35"/>
      <c r="IJ43" s="35"/>
      <c r="IK43" s="35"/>
      <c r="IL43" s="35"/>
      <c r="IM43" s="35"/>
      <c r="IN43" s="35"/>
      <c r="IO43" s="35"/>
      <c r="IP43" s="35"/>
      <c r="IQ43" s="35"/>
      <c r="IR43" s="35"/>
      <c r="IS43" s="35"/>
      <c r="IT43" s="35"/>
      <c r="IU43" s="35"/>
      <c r="IV43" s="35"/>
      <c r="IW43" s="35"/>
      <c r="IX43" s="35"/>
      <c r="IY43" s="35"/>
      <c r="IZ43" s="35"/>
      <c r="JA43" s="35"/>
      <c r="JB43" s="35"/>
      <c r="JC43" s="35"/>
      <c r="JD43" s="35"/>
      <c r="JE43" s="35"/>
      <c r="JF43" s="35"/>
      <c r="JG43" s="35"/>
      <c r="JH43" s="35"/>
      <c r="JI43" s="35"/>
      <c r="JJ43" s="35"/>
      <c r="JK43" s="35"/>
      <c r="JL43" s="35"/>
      <c r="JM43" s="35"/>
      <c r="JN43" s="35"/>
      <c r="JO43" s="35"/>
      <c r="JP43" s="35"/>
      <c r="JQ43" s="35"/>
      <c r="JR43" s="35"/>
      <c r="JS43" s="35"/>
      <c r="JT43" s="35"/>
      <c r="JU43" s="35"/>
      <c r="JV43" s="35"/>
      <c r="JW43" s="35"/>
      <c r="JX43" s="35"/>
      <c r="JY43" s="35"/>
      <c r="JZ43" s="35"/>
      <c r="KA43" s="35"/>
      <c r="KB43" s="35"/>
      <c r="KC43" s="35"/>
    </row>
    <row r="44" spans="1:289">
      <c r="A44" s="42" t="s">
        <v>282</v>
      </c>
      <c r="B44" s="42" t="s">
        <v>908</v>
      </c>
      <c r="C44" s="42" t="s">
        <v>909</v>
      </c>
      <c r="D44" s="42" t="s">
        <v>324</v>
      </c>
      <c r="E44" s="55" t="s">
        <v>288</v>
      </c>
      <c r="F44" s="55" t="s">
        <v>288</v>
      </c>
      <c r="G44" s="42" t="s">
        <v>910</v>
      </c>
      <c r="H44" s="42" t="s">
        <v>287</v>
      </c>
      <c r="I44" s="42">
        <v>12</v>
      </c>
      <c r="J44" s="42" t="s">
        <v>310</v>
      </c>
      <c r="K44" s="42" t="s">
        <v>911</v>
      </c>
      <c r="L44" s="42" t="s">
        <v>912</v>
      </c>
      <c r="M44" s="42" t="s">
        <v>3280</v>
      </c>
      <c r="O44" s="42"/>
      <c r="Q44" s="47"/>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35"/>
      <c r="IB44" s="35"/>
      <c r="IC44" s="35"/>
      <c r="ID44" s="35"/>
      <c r="IE44" s="35"/>
      <c r="IF44" s="35"/>
      <c r="IG44" s="35"/>
      <c r="IH44" s="35"/>
      <c r="II44" s="35"/>
      <c r="IJ44" s="35"/>
      <c r="IK44" s="35"/>
      <c r="IL44" s="35"/>
      <c r="IM44" s="35"/>
      <c r="IN44" s="35"/>
      <c r="IO44" s="35"/>
      <c r="IP44" s="35"/>
      <c r="IQ44" s="35"/>
      <c r="IR44" s="35"/>
      <c r="IS44" s="35"/>
      <c r="IT44" s="35"/>
      <c r="IU44" s="35"/>
      <c r="IV44" s="35"/>
      <c r="IW44" s="35"/>
      <c r="IX44" s="35"/>
      <c r="IY44" s="35"/>
      <c r="IZ44" s="35"/>
      <c r="JA44" s="35"/>
      <c r="JB44" s="35"/>
      <c r="JC44" s="35"/>
      <c r="JD44" s="35"/>
      <c r="JE44" s="35"/>
      <c r="JF44" s="35"/>
      <c r="JG44" s="35"/>
      <c r="JH44" s="35"/>
      <c r="JI44" s="35"/>
      <c r="JJ44" s="35"/>
      <c r="JK44" s="35"/>
      <c r="JL44" s="35"/>
      <c r="JM44" s="35"/>
      <c r="JN44" s="35"/>
      <c r="JO44" s="35"/>
      <c r="JP44" s="35"/>
      <c r="JQ44" s="35"/>
      <c r="JR44" s="35"/>
      <c r="JS44" s="35"/>
      <c r="JT44" s="35"/>
      <c r="JU44" s="35"/>
      <c r="JV44" s="35"/>
      <c r="JW44" s="35"/>
      <c r="JX44" s="35"/>
      <c r="JY44" s="35"/>
      <c r="JZ44" s="35"/>
      <c r="KA44" s="35"/>
      <c r="KB44" s="35"/>
      <c r="KC44" s="35"/>
    </row>
    <row r="45" spans="1:289">
      <c r="A45" s="84" t="s">
        <v>282</v>
      </c>
      <c r="B45" s="84" t="s">
        <v>1004</v>
      </c>
      <c r="C45" s="71" t="s">
        <v>1005</v>
      </c>
      <c r="D45" s="42" t="s">
        <v>285</v>
      </c>
      <c r="E45" s="85">
        <v>41829</v>
      </c>
      <c r="F45" s="85">
        <v>42013</v>
      </c>
      <c r="G45" s="84" t="s">
        <v>1006</v>
      </c>
      <c r="H45" s="42" t="s">
        <v>288</v>
      </c>
      <c r="I45" s="84">
        <v>11</v>
      </c>
      <c r="J45" s="84" t="s">
        <v>560</v>
      </c>
      <c r="K45" s="84" t="s">
        <v>915</v>
      </c>
      <c r="L45" s="56" t="s">
        <v>1007</v>
      </c>
      <c r="M45" s="56" t="s">
        <v>1008</v>
      </c>
      <c r="N45" s="71" t="s">
        <v>1009</v>
      </c>
      <c r="O45" s="71">
        <v>726</v>
      </c>
      <c r="P45" s="86" t="s">
        <v>1010</v>
      </c>
      <c r="Q45" s="47" t="s">
        <v>1011</v>
      </c>
      <c r="R45" s="84" t="s">
        <v>1012</v>
      </c>
      <c r="S45" s="86" t="s">
        <v>1013</v>
      </c>
      <c r="T45" s="86" t="s">
        <v>1014</v>
      </c>
      <c r="U45" s="86" t="s">
        <v>294</v>
      </c>
      <c r="V45" s="84" t="s">
        <v>1015</v>
      </c>
      <c r="W45" s="86" t="s">
        <v>1016</v>
      </c>
      <c r="X45" s="86" t="s">
        <v>1017</v>
      </c>
      <c r="Y45" s="86" t="s">
        <v>294</v>
      </c>
      <c r="Z45" s="84" t="s">
        <v>1018</v>
      </c>
      <c r="AA45" s="86" t="s">
        <v>1019</v>
      </c>
      <c r="AB45" s="86" t="s">
        <v>321</v>
      </c>
      <c r="AC45" s="86" t="s">
        <v>294</v>
      </c>
      <c r="AD45" s="51" t="s">
        <v>1020</v>
      </c>
      <c r="AE45" s="86" t="s">
        <v>1021</v>
      </c>
      <c r="AF45" s="86" t="s">
        <v>294</v>
      </c>
      <c r="AG45" s="86" t="s">
        <v>294</v>
      </c>
      <c r="AH45" s="86" t="s">
        <v>1022</v>
      </c>
      <c r="AI45" s="86" t="s">
        <v>1023</v>
      </c>
      <c r="AJ45" s="86" t="s">
        <v>321</v>
      </c>
      <c r="AK45" s="86" t="s">
        <v>294</v>
      </c>
      <c r="AL45" s="86" t="s">
        <v>1024</v>
      </c>
      <c r="AM45" s="86" t="s">
        <v>1025</v>
      </c>
      <c r="AN45" s="86" t="s">
        <v>321</v>
      </c>
      <c r="AO45" s="86" t="s">
        <v>294</v>
      </c>
      <c r="AP45" s="86" t="s">
        <v>1026</v>
      </c>
      <c r="AQ45" s="86" t="s">
        <v>889</v>
      </c>
      <c r="AR45" s="86" t="s">
        <v>321</v>
      </c>
      <c r="AS45" s="86" t="s">
        <v>294</v>
      </c>
      <c r="AT45" s="53" t="s">
        <v>1027</v>
      </c>
      <c r="AU45" s="53" t="s">
        <v>1028</v>
      </c>
      <c r="AV45" s="53" t="s">
        <v>321</v>
      </c>
      <c r="AW45" s="53" t="s">
        <v>356</v>
      </c>
      <c r="AX45" s="53" t="s">
        <v>1029</v>
      </c>
      <c r="AY45" s="53" t="s">
        <v>1030</v>
      </c>
      <c r="AZ45" s="53" t="s">
        <v>530</v>
      </c>
      <c r="BA45" s="53" t="s">
        <v>512</v>
      </c>
      <c r="BB45" s="53" t="s">
        <v>1031</v>
      </c>
      <c r="BC45" s="53" t="s">
        <v>1032</v>
      </c>
      <c r="BD45" s="53" t="s">
        <v>530</v>
      </c>
      <c r="BE45" s="53" t="s">
        <v>512</v>
      </c>
      <c r="BF45" s="53" t="s">
        <v>1033</v>
      </c>
      <c r="BG45" s="53" t="s">
        <v>400</v>
      </c>
      <c r="BH45" s="53" t="s">
        <v>530</v>
      </c>
      <c r="BI45" s="53" t="s">
        <v>356</v>
      </c>
      <c r="BJ45" s="53" t="s">
        <v>1034</v>
      </c>
      <c r="BK45" s="53" t="s">
        <v>1035</v>
      </c>
      <c r="BL45" s="53" t="s">
        <v>609</v>
      </c>
      <c r="BM45" s="53" t="s">
        <v>512</v>
      </c>
      <c r="BN45" s="53" t="s">
        <v>1036</v>
      </c>
      <c r="BO45" s="53" t="s">
        <v>1037</v>
      </c>
      <c r="BP45" s="53" t="s">
        <v>609</v>
      </c>
      <c r="BQ45" s="53" t="s">
        <v>356</v>
      </c>
      <c r="BR45" s="53" t="s">
        <v>1038</v>
      </c>
      <c r="BS45" s="53" t="s">
        <v>1039</v>
      </c>
      <c r="BT45" s="53" t="s">
        <v>609</v>
      </c>
      <c r="BU45" s="53" t="s">
        <v>356</v>
      </c>
      <c r="BV45" s="53" t="s">
        <v>1040</v>
      </c>
      <c r="BW45" s="53" t="s">
        <v>1041</v>
      </c>
      <c r="BX45" s="53" t="s">
        <v>609</v>
      </c>
      <c r="BY45" s="53" t="s">
        <v>356</v>
      </c>
      <c r="BZ45" s="53" t="s">
        <v>2570</v>
      </c>
      <c r="CA45" s="53" t="s">
        <v>2398</v>
      </c>
      <c r="CB45" s="53" t="s">
        <v>557</v>
      </c>
      <c r="CC45" s="53" t="s">
        <v>356</v>
      </c>
      <c r="CD45" s="53" t="s">
        <v>2646</v>
      </c>
      <c r="CE45" s="53" t="s">
        <v>2398</v>
      </c>
      <c r="CF45" s="53" t="s">
        <v>557</v>
      </c>
      <c r="CG45" s="53" t="s">
        <v>356</v>
      </c>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5"/>
      <c r="IO45" s="35"/>
      <c r="IP45" s="35"/>
      <c r="IQ45" s="35"/>
      <c r="IR45" s="35"/>
      <c r="IS45" s="35"/>
      <c r="IT45" s="35"/>
      <c r="IU45" s="35"/>
      <c r="IV45" s="35"/>
      <c r="IW45" s="35"/>
      <c r="IX45" s="35"/>
      <c r="IY45" s="35"/>
      <c r="IZ45" s="35"/>
      <c r="JA45" s="35"/>
      <c r="JB45" s="35"/>
      <c r="JC45" s="35"/>
      <c r="JD45" s="35"/>
      <c r="JE45" s="35"/>
      <c r="JF45" s="35"/>
      <c r="JG45" s="35"/>
      <c r="JH45" s="35"/>
      <c r="JI45" s="35"/>
      <c r="JJ45" s="35"/>
      <c r="JK45" s="35"/>
      <c r="JL45" s="35"/>
      <c r="JM45" s="35"/>
      <c r="JN45" s="35"/>
      <c r="JO45" s="35"/>
      <c r="JP45" s="35"/>
      <c r="JQ45" s="35"/>
      <c r="JR45" s="35"/>
      <c r="JS45" s="35"/>
      <c r="JT45" s="35"/>
      <c r="JU45" s="35"/>
      <c r="JV45" s="35"/>
      <c r="JW45" s="35"/>
      <c r="JX45" s="35"/>
      <c r="JY45" s="35"/>
      <c r="JZ45" s="35"/>
      <c r="KA45" s="35"/>
      <c r="KB45" s="35"/>
      <c r="KC45" s="35"/>
    </row>
    <row r="46" spans="1:289">
      <c r="A46" s="42" t="s">
        <v>282</v>
      </c>
      <c r="B46" s="42" t="s">
        <v>1067</v>
      </c>
      <c r="C46" s="42" t="s">
        <v>1068</v>
      </c>
      <c r="D46" s="42" t="s">
        <v>308</v>
      </c>
      <c r="E46" s="55" t="s">
        <v>288</v>
      </c>
      <c r="F46" s="55" t="s">
        <v>288</v>
      </c>
      <c r="G46" s="55" t="s">
        <v>1069</v>
      </c>
      <c r="H46" s="55" t="s">
        <v>742</v>
      </c>
      <c r="I46" s="42">
        <v>11</v>
      </c>
      <c r="J46" s="42" t="s">
        <v>560</v>
      </c>
      <c r="K46" s="42" t="s">
        <v>915</v>
      </c>
      <c r="L46" s="42" t="s">
        <v>1070</v>
      </c>
      <c r="M46" s="42" t="s">
        <v>1071</v>
      </c>
      <c r="N46" s="42" t="s">
        <v>1072</v>
      </c>
      <c r="O46" s="42">
        <v>760</v>
      </c>
      <c r="P46" s="53" t="s">
        <v>294</v>
      </c>
      <c r="Q46" s="52" t="s">
        <v>294</v>
      </c>
      <c r="R46" s="42" t="s">
        <v>1073</v>
      </c>
      <c r="S46" s="53" t="s">
        <v>1074</v>
      </c>
      <c r="T46" s="53" t="s">
        <v>294</v>
      </c>
      <c r="U46" s="52" t="s">
        <v>294</v>
      </c>
      <c r="V46" s="42" t="s">
        <v>1075</v>
      </c>
      <c r="W46" s="53" t="s">
        <v>1076</v>
      </c>
      <c r="X46" s="53" t="s">
        <v>294</v>
      </c>
      <c r="Y46" s="52" t="s">
        <v>294</v>
      </c>
      <c r="Z46" s="42" t="s">
        <v>1077</v>
      </c>
      <c r="AA46" s="53" t="s">
        <v>1078</v>
      </c>
      <c r="AB46" s="53" t="s">
        <v>294</v>
      </c>
      <c r="AC46" s="52" t="s">
        <v>294</v>
      </c>
      <c r="AD46" s="53" t="s">
        <v>1079</v>
      </c>
      <c r="AE46" s="53" t="s">
        <v>834</v>
      </c>
      <c r="AF46" s="53" t="s">
        <v>294</v>
      </c>
      <c r="AG46" s="52" t="s">
        <v>294</v>
      </c>
      <c r="AH46" s="53" t="s">
        <v>1080</v>
      </c>
      <c r="AI46" s="53" t="s">
        <v>1081</v>
      </c>
      <c r="AJ46" s="53" t="s">
        <v>294</v>
      </c>
      <c r="AK46" s="52" t="s">
        <v>294</v>
      </c>
      <c r="AL46" s="53" t="s">
        <v>1082</v>
      </c>
      <c r="AM46" s="53" t="s">
        <v>1083</v>
      </c>
      <c r="AN46" s="53" t="s">
        <v>294</v>
      </c>
      <c r="AO46" s="52" t="s">
        <v>294</v>
      </c>
      <c r="AP46" s="53" t="s">
        <v>1084</v>
      </c>
      <c r="AQ46" s="53" t="s">
        <v>1078</v>
      </c>
      <c r="AR46" s="53" t="s">
        <v>1085</v>
      </c>
      <c r="AS46" s="86" t="s">
        <v>356</v>
      </c>
      <c r="AT46" s="53" t="s">
        <v>1086</v>
      </c>
      <c r="AU46" s="53" t="s">
        <v>1087</v>
      </c>
      <c r="AV46" s="53" t="s">
        <v>609</v>
      </c>
      <c r="AW46" s="53" t="s">
        <v>352</v>
      </c>
      <c r="AX46" s="53" t="s">
        <v>1088</v>
      </c>
      <c r="AY46" s="53" t="s">
        <v>1089</v>
      </c>
      <c r="AZ46" s="53" t="s">
        <v>609</v>
      </c>
      <c r="BA46" s="53" t="s">
        <v>512</v>
      </c>
      <c r="BB46" s="53" t="s">
        <v>1090</v>
      </c>
      <c r="BC46" s="53" t="s">
        <v>1091</v>
      </c>
      <c r="BD46" s="53" t="s">
        <v>609</v>
      </c>
      <c r="BE46" s="53" t="s">
        <v>512</v>
      </c>
      <c r="BF46" s="53" t="s">
        <v>1092</v>
      </c>
      <c r="BG46" s="53" t="s">
        <v>1093</v>
      </c>
      <c r="BH46" s="53" t="s">
        <v>609</v>
      </c>
      <c r="BI46" s="53" t="s">
        <v>512</v>
      </c>
      <c r="BJ46" s="53" t="s">
        <v>2325</v>
      </c>
      <c r="BK46" s="53" t="s">
        <v>1498</v>
      </c>
      <c r="BL46" s="53" t="s">
        <v>557</v>
      </c>
      <c r="BM46" s="53" t="s">
        <v>512</v>
      </c>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c r="HA46" s="35"/>
      <c r="HB46" s="35"/>
      <c r="HC46" s="35"/>
      <c r="HD46" s="35"/>
      <c r="HE46" s="35"/>
      <c r="HF46" s="35"/>
      <c r="HG46" s="35"/>
      <c r="HH46" s="35"/>
      <c r="HI46" s="35"/>
      <c r="HJ46" s="35"/>
      <c r="HK46" s="35"/>
      <c r="HL46" s="35"/>
      <c r="HM46" s="35"/>
      <c r="HN46" s="35"/>
      <c r="HO46" s="35"/>
      <c r="HP46" s="35"/>
      <c r="HQ46" s="35"/>
      <c r="HR46" s="35"/>
      <c r="HS46" s="35"/>
      <c r="HT46" s="35"/>
      <c r="HU46" s="35"/>
      <c r="HV46" s="35"/>
      <c r="HW46" s="35"/>
      <c r="HX46" s="35"/>
      <c r="HY46" s="35"/>
      <c r="HZ46" s="35"/>
      <c r="IA46" s="35"/>
      <c r="IB46" s="35"/>
      <c r="IC46" s="35"/>
      <c r="ID46" s="35"/>
      <c r="IE46" s="35"/>
      <c r="IF46" s="35"/>
      <c r="IG46" s="35"/>
      <c r="IH46" s="35"/>
      <c r="II46" s="35"/>
      <c r="IJ46" s="35"/>
      <c r="IK46" s="35"/>
      <c r="IL46" s="35"/>
      <c r="IM46" s="35"/>
      <c r="IN46" s="35"/>
      <c r="IO46" s="35"/>
      <c r="IP46" s="35"/>
      <c r="IQ46" s="35"/>
      <c r="IR46" s="35"/>
      <c r="IS46" s="35"/>
      <c r="IT46" s="35"/>
      <c r="IU46" s="35"/>
      <c r="IV46" s="35"/>
      <c r="IW46" s="35"/>
      <c r="IX46" s="35"/>
      <c r="IY46" s="35"/>
      <c r="IZ46" s="35"/>
      <c r="JA46" s="35"/>
      <c r="JB46" s="35"/>
      <c r="JC46" s="35"/>
      <c r="JD46" s="35"/>
      <c r="JE46" s="35"/>
      <c r="JF46" s="35"/>
      <c r="JG46" s="35"/>
      <c r="JH46" s="35"/>
      <c r="JI46" s="35"/>
      <c r="JJ46" s="35"/>
      <c r="JK46" s="35"/>
      <c r="JL46" s="35"/>
      <c r="JM46" s="35"/>
      <c r="JN46" s="35"/>
      <c r="JO46" s="35"/>
      <c r="JP46" s="35"/>
      <c r="JQ46" s="35"/>
      <c r="JR46" s="35"/>
      <c r="JS46" s="35"/>
      <c r="JT46" s="35"/>
      <c r="JU46" s="35"/>
      <c r="JV46" s="35"/>
      <c r="JW46" s="35"/>
      <c r="JX46" s="35"/>
      <c r="JY46" s="35"/>
      <c r="JZ46" s="35"/>
      <c r="KA46" s="35"/>
      <c r="KB46" s="35"/>
      <c r="KC46" s="35"/>
    </row>
    <row r="47" spans="1:289">
      <c r="A47" s="42" t="s">
        <v>282</v>
      </c>
      <c r="B47" s="42" t="s">
        <v>1257</v>
      </c>
      <c r="C47" s="42" t="s">
        <v>1258</v>
      </c>
      <c r="D47" s="42" t="s">
        <v>467</v>
      </c>
      <c r="E47" s="91">
        <v>41857</v>
      </c>
      <c r="F47" s="91">
        <v>42041</v>
      </c>
      <c r="G47" s="55" t="s">
        <v>1259</v>
      </c>
      <c r="H47" s="55" t="s">
        <v>287</v>
      </c>
      <c r="I47" s="42">
        <v>12</v>
      </c>
      <c r="J47" s="42" t="s">
        <v>972</v>
      </c>
      <c r="K47" s="42" t="s">
        <v>1260</v>
      </c>
      <c r="L47" s="58" t="s">
        <v>1261</v>
      </c>
      <c r="M47" s="42" t="s">
        <v>1262</v>
      </c>
      <c r="N47" s="42" t="s">
        <v>1263</v>
      </c>
      <c r="O47" s="42">
        <v>898</v>
      </c>
      <c r="P47" s="53" t="s">
        <v>321</v>
      </c>
      <c r="Q47" s="52" t="s">
        <v>332</v>
      </c>
      <c r="R47" s="42" t="s">
        <v>1264</v>
      </c>
      <c r="S47" s="53" t="s">
        <v>667</v>
      </c>
      <c r="T47" s="53" t="s">
        <v>321</v>
      </c>
      <c r="U47" s="52" t="s">
        <v>1265</v>
      </c>
      <c r="V47" s="42" t="s">
        <v>1266</v>
      </c>
      <c r="W47" s="53" t="s">
        <v>1267</v>
      </c>
      <c r="X47" s="53" t="s">
        <v>321</v>
      </c>
      <c r="Y47" s="52" t="s">
        <v>294</v>
      </c>
      <c r="Z47" s="42" t="s">
        <v>1268</v>
      </c>
      <c r="AA47" s="53" t="s">
        <v>1269</v>
      </c>
      <c r="AB47" s="53" t="s">
        <v>321</v>
      </c>
      <c r="AC47" s="52" t="s">
        <v>1270</v>
      </c>
      <c r="AD47" s="53" t="s">
        <v>1271</v>
      </c>
      <c r="AE47" s="53" t="s">
        <v>1272</v>
      </c>
      <c r="AF47" s="53" t="s">
        <v>321</v>
      </c>
      <c r="AG47" s="52" t="s">
        <v>294</v>
      </c>
      <c r="AH47" s="53" t="s">
        <v>1273</v>
      </c>
      <c r="AI47" s="53" t="s">
        <v>1274</v>
      </c>
      <c r="AJ47" s="53" t="s">
        <v>321</v>
      </c>
      <c r="AK47" s="52" t="s">
        <v>294</v>
      </c>
      <c r="AL47" s="53" t="s">
        <v>1275</v>
      </c>
      <c r="AM47" s="53" t="s">
        <v>1002</v>
      </c>
      <c r="AN47" s="53" t="s">
        <v>321</v>
      </c>
      <c r="AO47" s="52" t="s">
        <v>356</v>
      </c>
      <c r="AP47" s="53" t="s">
        <v>1276</v>
      </c>
      <c r="AQ47" s="53" t="s">
        <v>1277</v>
      </c>
      <c r="AR47" s="53" t="s">
        <v>321</v>
      </c>
      <c r="AS47" s="53" t="s">
        <v>294</v>
      </c>
      <c r="AT47" s="53" t="s">
        <v>1278</v>
      </c>
      <c r="AU47" s="53" t="s">
        <v>1279</v>
      </c>
      <c r="AV47" s="53" t="s">
        <v>321</v>
      </c>
      <c r="AW47" s="53" t="s">
        <v>356</v>
      </c>
      <c r="AX47" s="53" t="s">
        <v>1280</v>
      </c>
      <c r="AY47" s="53" t="s">
        <v>1143</v>
      </c>
      <c r="AZ47" s="53" t="s">
        <v>321</v>
      </c>
      <c r="BA47" s="53" t="s">
        <v>294</v>
      </c>
      <c r="BB47" s="53" t="s">
        <v>1281</v>
      </c>
      <c r="BC47" s="53" t="s">
        <v>579</v>
      </c>
      <c r="BD47" s="53" t="s">
        <v>321</v>
      </c>
      <c r="BE47" s="53" t="s">
        <v>356</v>
      </c>
      <c r="BF47" s="53" t="s">
        <v>1282</v>
      </c>
      <c r="BG47" s="53" t="s">
        <v>679</v>
      </c>
      <c r="BH47" s="53" t="s">
        <v>530</v>
      </c>
      <c r="BI47" s="53" t="s">
        <v>512</v>
      </c>
      <c r="BJ47" s="53" t="s">
        <v>1283</v>
      </c>
      <c r="BK47" s="53" t="s">
        <v>1284</v>
      </c>
      <c r="BL47" s="53" t="s">
        <v>530</v>
      </c>
      <c r="BM47" s="53" t="s">
        <v>512</v>
      </c>
      <c r="BN47" s="53" t="s">
        <v>1285</v>
      </c>
      <c r="BO47" s="53" t="s">
        <v>1286</v>
      </c>
      <c r="BP47" s="53" t="s">
        <v>530</v>
      </c>
      <c r="BQ47" s="53" t="s">
        <v>356</v>
      </c>
      <c r="BR47" s="53" t="s">
        <v>1287</v>
      </c>
      <c r="BS47" s="53" t="s">
        <v>1037</v>
      </c>
      <c r="BT47" s="53" t="s">
        <v>530</v>
      </c>
      <c r="BU47" s="53" t="s">
        <v>356</v>
      </c>
      <c r="BV47" s="53" t="s">
        <v>1288</v>
      </c>
      <c r="BW47" s="53" t="s">
        <v>1289</v>
      </c>
      <c r="BX47" s="53" t="s">
        <v>530</v>
      </c>
      <c r="BY47" s="53" t="s">
        <v>356</v>
      </c>
      <c r="BZ47" s="53" t="s">
        <v>1290</v>
      </c>
      <c r="CA47" s="53" t="s">
        <v>1291</v>
      </c>
      <c r="CB47" s="53" t="s">
        <v>609</v>
      </c>
      <c r="CC47" s="53" t="s">
        <v>356</v>
      </c>
      <c r="CD47" s="53" t="s">
        <v>1292</v>
      </c>
      <c r="CE47" s="53" t="s">
        <v>1293</v>
      </c>
      <c r="CF47" s="53" t="s">
        <v>701</v>
      </c>
      <c r="CG47" s="53" t="s">
        <v>512</v>
      </c>
      <c r="CH47" s="53" t="s">
        <v>1294</v>
      </c>
      <c r="CI47" s="53" t="s">
        <v>1295</v>
      </c>
      <c r="CJ47" s="53" t="s">
        <v>609</v>
      </c>
      <c r="CK47" s="53" t="s">
        <v>356</v>
      </c>
      <c r="CL47" s="53" t="s">
        <v>1296</v>
      </c>
      <c r="CM47" s="53" t="s">
        <v>398</v>
      </c>
      <c r="CN47" s="53" t="s">
        <v>701</v>
      </c>
      <c r="CO47" s="53" t="s">
        <v>356</v>
      </c>
      <c r="CP47" s="53" t="s">
        <v>1297</v>
      </c>
      <c r="CQ47" s="53" t="s">
        <v>1298</v>
      </c>
      <c r="CR47" s="53" t="s">
        <v>609</v>
      </c>
      <c r="CS47" s="53" t="s">
        <v>356</v>
      </c>
      <c r="CT47" s="53" t="s">
        <v>2241</v>
      </c>
      <c r="CU47" s="53" t="s">
        <v>1291</v>
      </c>
      <c r="CV47" s="53" t="s">
        <v>557</v>
      </c>
      <c r="CW47" s="53" t="s">
        <v>512</v>
      </c>
      <c r="CX47" s="53" t="s">
        <v>2271</v>
      </c>
      <c r="CY47" s="53" t="s">
        <v>2272</v>
      </c>
      <c r="CZ47" s="53" t="s">
        <v>701</v>
      </c>
      <c r="DA47" s="53" t="s">
        <v>356</v>
      </c>
      <c r="DB47" s="53" t="s">
        <v>2316</v>
      </c>
      <c r="DC47" s="53" t="s">
        <v>711</v>
      </c>
      <c r="DD47" s="53" t="s">
        <v>701</v>
      </c>
      <c r="DE47" s="53" t="s">
        <v>356</v>
      </c>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35"/>
      <c r="IB47" s="35"/>
      <c r="IC47" s="35"/>
      <c r="ID47" s="35"/>
      <c r="IE47" s="35"/>
      <c r="IF47" s="35"/>
      <c r="IG47" s="35"/>
      <c r="IH47" s="35"/>
      <c r="II47" s="35"/>
      <c r="IJ47" s="35"/>
      <c r="IK47" s="35"/>
      <c r="IL47" s="35"/>
      <c r="IM47" s="35"/>
      <c r="IN47" s="35"/>
      <c r="IO47" s="35"/>
      <c r="IP47" s="35"/>
      <c r="IQ47" s="35"/>
      <c r="IR47" s="35"/>
      <c r="IS47" s="35"/>
      <c r="IT47" s="35"/>
      <c r="IU47" s="35"/>
      <c r="IV47" s="35"/>
      <c r="IW47" s="35"/>
      <c r="IX47" s="35"/>
      <c r="IY47" s="35"/>
      <c r="IZ47" s="35"/>
      <c r="JA47" s="35"/>
      <c r="JB47" s="35"/>
      <c r="JC47" s="35"/>
      <c r="JD47" s="35"/>
      <c r="JE47" s="35"/>
      <c r="JF47" s="35"/>
      <c r="JG47" s="35"/>
      <c r="JH47" s="35"/>
      <c r="JI47" s="35"/>
      <c r="JJ47" s="35"/>
      <c r="JK47" s="35"/>
      <c r="JL47" s="35"/>
      <c r="JM47" s="35"/>
      <c r="JN47" s="35"/>
      <c r="JO47" s="35"/>
      <c r="JP47" s="35"/>
      <c r="JQ47" s="35"/>
      <c r="JR47" s="35"/>
      <c r="JS47" s="35"/>
      <c r="JT47" s="35"/>
      <c r="JU47" s="35"/>
      <c r="JV47" s="35"/>
      <c r="JW47" s="35"/>
      <c r="JX47" s="35"/>
      <c r="JY47" s="35"/>
      <c r="JZ47" s="35"/>
      <c r="KA47" s="35"/>
      <c r="KB47" s="35"/>
      <c r="KC47" s="35"/>
    </row>
    <row r="48" spans="1:289" ht="16.5" thickBot="1">
      <c r="A48" s="42" t="s">
        <v>282</v>
      </c>
      <c r="B48" s="42" t="s">
        <v>1217</v>
      </c>
      <c r="C48" s="42" t="s">
        <v>1218</v>
      </c>
      <c r="D48" s="42" t="s">
        <v>285</v>
      </c>
      <c r="E48" s="145">
        <v>41866</v>
      </c>
      <c r="F48" s="145">
        <v>42050</v>
      </c>
      <c r="G48" s="55" t="s">
        <v>1219</v>
      </c>
      <c r="H48" s="55" t="s">
        <v>1220</v>
      </c>
      <c r="I48" s="42">
        <v>12</v>
      </c>
      <c r="J48" s="42" t="s">
        <v>560</v>
      </c>
      <c r="K48" s="42" t="s">
        <v>1221</v>
      </c>
      <c r="L48" s="42" t="s">
        <v>1222</v>
      </c>
      <c r="M48" s="42" t="s">
        <v>1223</v>
      </c>
      <c r="N48" s="42" t="s">
        <v>1224</v>
      </c>
      <c r="O48" s="42">
        <v>468</v>
      </c>
      <c r="P48" s="53" t="s">
        <v>1216</v>
      </c>
      <c r="Q48" s="52" t="s">
        <v>294</v>
      </c>
      <c r="R48" s="51" t="s">
        <v>1225</v>
      </c>
      <c r="S48" s="53" t="s">
        <v>1081</v>
      </c>
      <c r="T48" s="53" t="s">
        <v>1226</v>
      </c>
      <c r="U48" s="52" t="s">
        <v>294</v>
      </c>
      <c r="V48" s="42" t="s">
        <v>1227</v>
      </c>
      <c r="W48" s="53" t="s">
        <v>1228</v>
      </c>
      <c r="X48" s="53" t="s">
        <v>754</v>
      </c>
      <c r="Y48" s="52" t="s">
        <v>294</v>
      </c>
      <c r="Z48" s="58" t="s">
        <v>1229</v>
      </c>
      <c r="AA48" s="53" t="s">
        <v>1230</v>
      </c>
      <c r="AB48" s="53" t="s">
        <v>754</v>
      </c>
      <c r="AC48" s="52" t="s">
        <v>294</v>
      </c>
      <c r="AD48" s="58" t="s">
        <v>1231</v>
      </c>
      <c r="AE48" s="53" t="s">
        <v>1232</v>
      </c>
      <c r="AF48" s="53" t="s">
        <v>321</v>
      </c>
      <c r="AG48" s="52" t="s">
        <v>294</v>
      </c>
      <c r="AH48" s="53" t="s">
        <v>1233</v>
      </c>
      <c r="AI48" s="53" t="s">
        <v>1234</v>
      </c>
      <c r="AJ48" s="53" t="s">
        <v>754</v>
      </c>
      <c r="AK48" s="52" t="s">
        <v>294</v>
      </c>
      <c r="AL48" s="53" t="s">
        <v>1235</v>
      </c>
      <c r="AM48" s="53" t="s">
        <v>1013</v>
      </c>
      <c r="AN48" s="53" t="s">
        <v>321</v>
      </c>
      <c r="AO48" s="52" t="s">
        <v>356</v>
      </c>
      <c r="AP48" s="53" t="s">
        <v>1236</v>
      </c>
      <c r="AQ48" s="53" t="s">
        <v>1237</v>
      </c>
      <c r="AR48" s="53" t="s">
        <v>754</v>
      </c>
      <c r="AS48" s="53" t="s">
        <v>352</v>
      </c>
      <c r="AT48" s="53" t="s">
        <v>1238</v>
      </c>
      <c r="AU48" s="53" t="s">
        <v>1239</v>
      </c>
      <c r="AV48" s="53" t="s">
        <v>754</v>
      </c>
      <c r="AW48" s="53" t="s">
        <v>512</v>
      </c>
      <c r="AX48" s="53" t="s">
        <v>1240</v>
      </c>
      <c r="AY48" s="53" t="s">
        <v>1137</v>
      </c>
      <c r="AZ48" s="53" t="s">
        <v>530</v>
      </c>
      <c r="BA48" s="53" t="s">
        <v>512</v>
      </c>
      <c r="BB48" s="53" t="s">
        <v>1241</v>
      </c>
      <c r="BC48" s="53" t="s">
        <v>1242</v>
      </c>
      <c r="BD48" s="53" t="s">
        <v>530</v>
      </c>
      <c r="BE48" s="53" t="s">
        <v>512</v>
      </c>
      <c r="BF48" s="53" t="s">
        <v>1243</v>
      </c>
      <c r="BG48" s="53" t="s">
        <v>738</v>
      </c>
      <c r="BH48" s="53" t="s">
        <v>754</v>
      </c>
      <c r="BI48" s="53" t="s">
        <v>512</v>
      </c>
      <c r="BJ48" s="53" t="s">
        <v>1244</v>
      </c>
      <c r="BK48" s="53" t="s">
        <v>738</v>
      </c>
      <c r="BL48" s="53" t="s">
        <v>754</v>
      </c>
      <c r="BM48" s="53" t="s">
        <v>512</v>
      </c>
      <c r="BN48" s="53" t="s">
        <v>1245</v>
      </c>
      <c r="BO48" s="53" t="s">
        <v>1246</v>
      </c>
      <c r="BP48" s="53" t="s">
        <v>530</v>
      </c>
      <c r="BQ48" s="53" t="s">
        <v>356</v>
      </c>
      <c r="BR48" s="53" t="s">
        <v>1247</v>
      </c>
      <c r="BS48" s="53" t="s">
        <v>1120</v>
      </c>
      <c r="BT48" s="53" t="s">
        <v>609</v>
      </c>
      <c r="BU48" s="53" t="s">
        <v>512</v>
      </c>
      <c r="BV48" s="53" t="s">
        <v>1248</v>
      </c>
      <c r="BW48" s="53" t="s">
        <v>775</v>
      </c>
      <c r="BX48" s="53" t="s">
        <v>609</v>
      </c>
      <c r="BY48" s="53" t="s">
        <v>356</v>
      </c>
      <c r="BZ48" s="53" t="s">
        <v>1249</v>
      </c>
      <c r="CA48" s="53" t="s">
        <v>1250</v>
      </c>
      <c r="CB48" s="53" t="s">
        <v>609</v>
      </c>
      <c r="CC48" s="53" t="s">
        <v>356</v>
      </c>
      <c r="CD48" s="53" t="s">
        <v>1251</v>
      </c>
      <c r="CE48" s="53" t="s">
        <v>1250</v>
      </c>
      <c r="CF48" s="53" t="s">
        <v>609</v>
      </c>
      <c r="CG48" s="53" t="s">
        <v>356</v>
      </c>
      <c r="CH48" s="53" t="s">
        <v>1252</v>
      </c>
      <c r="CI48" s="53" t="s">
        <v>1253</v>
      </c>
      <c r="CJ48" s="53" t="s">
        <v>609</v>
      </c>
      <c r="CK48" s="53" t="s">
        <v>356</v>
      </c>
      <c r="CL48" s="53" t="s">
        <v>1254</v>
      </c>
      <c r="CM48" s="53" t="s">
        <v>1255</v>
      </c>
      <c r="CN48" s="53" t="s">
        <v>609</v>
      </c>
      <c r="CO48" s="53" t="s">
        <v>356</v>
      </c>
      <c r="CP48" s="150" t="s">
        <v>1256</v>
      </c>
      <c r="CQ48" s="150" t="s">
        <v>2331</v>
      </c>
      <c r="CR48" s="150" t="s">
        <v>609</v>
      </c>
      <c r="CS48" s="53" t="s">
        <v>356</v>
      </c>
      <c r="CT48" s="53" t="s">
        <v>2332</v>
      </c>
      <c r="CU48" s="53" t="s">
        <v>2333</v>
      </c>
      <c r="CV48" s="53" t="s">
        <v>557</v>
      </c>
      <c r="CW48" s="53" t="s">
        <v>356</v>
      </c>
      <c r="CX48" s="53" t="s">
        <v>2412</v>
      </c>
      <c r="CY48" s="53" t="s">
        <v>2413</v>
      </c>
      <c r="CZ48" s="53" t="s">
        <v>557</v>
      </c>
      <c r="DA48" s="53" t="s">
        <v>512</v>
      </c>
      <c r="DB48" s="53" t="s">
        <v>2457</v>
      </c>
      <c r="DC48" s="53" t="s">
        <v>852</v>
      </c>
      <c r="DD48" s="53" t="s">
        <v>557</v>
      </c>
      <c r="DE48" s="53" t="s">
        <v>356</v>
      </c>
      <c r="DF48" s="53" t="s">
        <v>2550</v>
      </c>
      <c r="DG48" s="53" t="s">
        <v>2551</v>
      </c>
      <c r="DH48" s="53" t="s">
        <v>557</v>
      </c>
      <c r="DI48" s="53" t="s">
        <v>512</v>
      </c>
      <c r="DJ48" s="53" t="s">
        <v>2553</v>
      </c>
      <c r="DK48" s="53" t="s">
        <v>2554</v>
      </c>
      <c r="DL48" s="53" t="s">
        <v>557</v>
      </c>
      <c r="DM48" s="53" t="s">
        <v>512</v>
      </c>
      <c r="DN48" s="53" t="s">
        <v>2629</v>
      </c>
      <c r="DO48" s="53" t="s">
        <v>406</v>
      </c>
      <c r="DP48" s="53" t="s">
        <v>557</v>
      </c>
      <c r="DQ48" s="53" t="s">
        <v>356</v>
      </c>
      <c r="DR48" s="53" t="s">
        <v>2647</v>
      </c>
      <c r="DS48" s="53" t="s">
        <v>1521</v>
      </c>
      <c r="DT48" s="53" t="s">
        <v>557</v>
      </c>
      <c r="DU48" s="53" t="s">
        <v>356</v>
      </c>
      <c r="DV48" s="53" t="s">
        <v>2745</v>
      </c>
      <c r="DW48" s="53" t="s">
        <v>1023</v>
      </c>
      <c r="DX48" s="53" t="s">
        <v>2746</v>
      </c>
      <c r="DY48" s="53" t="s">
        <v>512</v>
      </c>
      <c r="DZ48" s="53" t="s">
        <v>2814</v>
      </c>
      <c r="EA48" s="53" t="s">
        <v>301</v>
      </c>
      <c r="EB48" s="53" t="s">
        <v>2746</v>
      </c>
      <c r="EC48" s="53" t="s">
        <v>512</v>
      </c>
      <c r="ED48" s="53" t="s">
        <v>2886</v>
      </c>
      <c r="EE48" s="53" t="s">
        <v>858</v>
      </c>
      <c r="EF48" s="53" t="s">
        <v>2746</v>
      </c>
      <c r="EG48" s="53" t="s">
        <v>356</v>
      </c>
      <c r="EH48" s="53" t="s">
        <v>2901</v>
      </c>
      <c r="EI48" s="53" t="s">
        <v>1183</v>
      </c>
      <c r="EJ48" s="53" t="s">
        <v>2746</v>
      </c>
      <c r="EK48" s="53" t="s">
        <v>356</v>
      </c>
      <c r="EL48" s="53"/>
      <c r="EM48" s="53"/>
      <c r="EN48" s="53"/>
      <c r="EO48" s="53"/>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c r="GU48" s="35"/>
      <c r="GV48" s="35"/>
      <c r="GW48" s="35"/>
      <c r="GX48" s="35"/>
      <c r="GY48" s="35"/>
      <c r="GZ48" s="35"/>
      <c r="HA48" s="35"/>
      <c r="HB48" s="35"/>
      <c r="HC48" s="35"/>
      <c r="HD48" s="35"/>
      <c r="HE48" s="35"/>
      <c r="HF48" s="35"/>
      <c r="HG48" s="35"/>
      <c r="HH48" s="35"/>
      <c r="HI48" s="35"/>
      <c r="HJ48" s="35"/>
      <c r="HK48" s="35"/>
      <c r="HL48" s="35"/>
      <c r="HM48" s="35"/>
      <c r="HN48" s="35"/>
      <c r="HO48" s="35"/>
      <c r="HP48" s="35"/>
      <c r="HQ48" s="35"/>
      <c r="HR48" s="35"/>
      <c r="HS48" s="35"/>
      <c r="HT48" s="35"/>
      <c r="HU48" s="35"/>
      <c r="HV48" s="35"/>
      <c r="HW48" s="35"/>
      <c r="HX48" s="35"/>
      <c r="HY48" s="35"/>
      <c r="HZ48" s="35"/>
      <c r="IA48" s="35"/>
      <c r="IB48" s="35"/>
      <c r="IC48" s="35"/>
      <c r="ID48" s="35"/>
      <c r="IE48" s="35"/>
      <c r="IF48" s="35"/>
      <c r="IG48" s="35"/>
      <c r="IH48" s="35"/>
      <c r="II48" s="35"/>
      <c r="IJ48" s="35"/>
      <c r="IK48" s="35"/>
      <c r="IL48" s="35"/>
      <c r="IM48" s="35"/>
      <c r="IN48" s="35"/>
      <c r="IO48" s="35"/>
      <c r="IP48" s="35"/>
      <c r="IQ48" s="35"/>
      <c r="IR48" s="35"/>
      <c r="IS48" s="35"/>
      <c r="IT48" s="35"/>
      <c r="IU48" s="35"/>
      <c r="IV48" s="35"/>
      <c r="IW48" s="35"/>
      <c r="IX48" s="35"/>
      <c r="IY48" s="35"/>
      <c r="IZ48" s="35"/>
      <c r="JA48" s="35"/>
      <c r="JB48" s="35"/>
      <c r="JC48" s="35"/>
      <c r="JD48" s="35"/>
      <c r="JE48" s="35"/>
      <c r="JF48" s="35"/>
      <c r="JG48" s="35"/>
      <c r="JH48" s="35"/>
      <c r="JI48" s="35"/>
      <c r="JJ48" s="35"/>
      <c r="JK48" s="35"/>
      <c r="JL48" s="35"/>
      <c r="JM48" s="35"/>
      <c r="JN48" s="35"/>
      <c r="JO48" s="35"/>
      <c r="JP48" s="35"/>
      <c r="JQ48" s="35"/>
      <c r="JR48" s="35"/>
      <c r="JS48" s="35"/>
      <c r="JT48" s="35"/>
      <c r="JU48" s="35"/>
      <c r="JV48" s="35"/>
      <c r="JW48" s="35"/>
      <c r="JX48" s="35"/>
      <c r="JY48" s="35"/>
      <c r="JZ48" s="35"/>
      <c r="KA48" s="35"/>
      <c r="KB48" s="35"/>
      <c r="KC48" s="35"/>
    </row>
    <row r="49" spans="1:289">
      <c r="A49" s="42" t="s">
        <v>282</v>
      </c>
      <c r="B49" s="42" t="s">
        <v>1346</v>
      </c>
      <c r="C49" s="42" t="s">
        <v>1347</v>
      </c>
      <c r="D49" s="42" t="s">
        <v>1548</v>
      </c>
      <c r="E49" s="91">
        <v>41891</v>
      </c>
      <c r="F49" s="91">
        <v>42072</v>
      </c>
      <c r="G49" s="55" t="s">
        <v>1348</v>
      </c>
      <c r="H49" s="55" t="s">
        <v>1322</v>
      </c>
      <c r="I49" s="42">
        <v>12</v>
      </c>
      <c r="J49" s="42" t="s">
        <v>972</v>
      </c>
      <c r="K49" s="42" t="s">
        <v>915</v>
      </c>
      <c r="L49" s="72" t="s">
        <v>1349</v>
      </c>
      <c r="M49" s="42" t="s">
        <v>1350</v>
      </c>
      <c r="N49" s="42" t="s">
        <v>1351</v>
      </c>
      <c r="O49" s="42">
        <v>151</v>
      </c>
      <c r="P49" s="53" t="s">
        <v>294</v>
      </c>
      <c r="Q49" s="52" t="s">
        <v>332</v>
      </c>
      <c r="R49" s="42" t="s">
        <v>1352</v>
      </c>
      <c r="S49" s="53" t="s">
        <v>1035</v>
      </c>
      <c r="T49" s="53" t="s">
        <v>294</v>
      </c>
      <c r="U49" s="52" t="s">
        <v>294</v>
      </c>
      <c r="V49" s="42" t="s">
        <v>1353</v>
      </c>
      <c r="W49" s="53" t="s">
        <v>1078</v>
      </c>
      <c r="X49" s="53" t="s">
        <v>294</v>
      </c>
      <c r="Y49" s="52" t="s">
        <v>294</v>
      </c>
      <c r="Z49" s="42" t="s">
        <v>1354</v>
      </c>
      <c r="AA49" s="53" t="s">
        <v>1355</v>
      </c>
      <c r="AB49" s="53" t="s">
        <v>294</v>
      </c>
      <c r="AC49" s="52" t="s">
        <v>294</v>
      </c>
      <c r="AD49" s="53" t="s">
        <v>1356</v>
      </c>
      <c r="AE49" s="53" t="s">
        <v>1357</v>
      </c>
      <c r="AF49" s="53" t="s">
        <v>294</v>
      </c>
      <c r="AG49" s="52" t="s">
        <v>294</v>
      </c>
      <c r="AH49" s="53" t="s">
        <v>1358</v>
      </c>
      <c r="AI49" s="53" t="s">
        <v>673</v>
      </c>
      <c r="AJ49" s="53" t="s">
        <v>294</v>
      </c>
      <c r="AK49" s="52" t="s">
        <v>294</v>
      </c>
      <c r="AL49" s="53" t="s">
        <v>1359</v>
      </c>
      <c r="AM49" s="53" t="s">
        <v>1360</v>
      </c>
      <c r="AN49" s="53" t="s">
        <v>294</v>
      </c>
      <c r="AO49" s="52" t="s">
        <v>294</v>
      </c>
      <c r="AP49" s="53" t="s">
        <v>1361</v>
      </c>
      <c r="AQ49" s="53" t="s">
        <v>579</v>
      </c>
      <c r="AR49" s="53" t="s">
        <v>548</v>
      </c>
      <c r="AS49" s="53" t="s">
        <v>352</v>
      </c>
      <c r="AT49" s="53" t="s">
        <v>1362</v>
      </c>
      <c r="AU49" s="53" t="s">
        <v>1126</v>
      </c>
      <c r="AV49" s="53" t="s">
        <v>548</v>
      </c>
      <c r="AW49" s="53" t="s">
        <v>356</v>
      </c>
      <c r="AX49" s="53" t="s">
        <v>1363</v>
      </c>
      <c r="AY49" s="53" t="s">
        <v>1364</v>
      </c>
      <c r="AZ49" s="53" t="s">
        <v>548</v>
      </c>
      <c r="BA49" s="53" t="s">
        <v>356</v>
      </c>
      <c r="BB49" s="53" t="s">
        <v>551</v>
      </c>
      <c r="BC49" s="53" t="s">
        <v>552</v>
      </c>
      <c r="BD49" s="53" t="s">
        <v>512</v>
      </c>
      <c r="BE49" s="53" t="s">
        <v>294</v>
      </c>
      <c r="BF49" s="53" t="s">
        <v>1365</v>
      </c>
      <c r="BG49" s="53" t="s">
        <v>1366</v>
      </c>
      <c r="BH49" s="53" t="s">
        <v>530</v>
      </c>
      <c r="BI49" s="53" t="s">
        <v>512</v>
      </c>
      <c r="BJ49" s="53" t="s">
        <v>1367</v>
      </c>
      <c r="BK49" s="53" t="s">
        <v>756</v>
      </c>
      <c r="BL49" s="53" t="s">
        <v>530</v>
      </c>
      <c r="BM49" s="53" t="s">
        <v>356</v>
      </c>
      <c r="BN49" s="53" t="s">
        <v>1368</v>
      </c>
      <c r="BO49" s="53" t="s">
        <v>1369</v>
      </c>
      <c r="BP49" s="53" t="s">
        <v>701</v>
      </c>
      <c r="BQ49" s="53" t="s">
        <v>404</v>
      </c>
      <c r="BR49" s="53" t="s">
        <v>1370</v>
      </c>
      <c r="BS49" s="53" t="s">
        <v>1371</v>
      </c>
      <c r="BT49" s="53" t="s">
        <v>557</v>
      </c>
      <c r="BU49" s="53" t="s">
        <v>404</v>
      </c>
      <c r="BV49" s="53" t="s">
        <v>1372</v>
      </c>
      <c r="BW49" s="53" t="s">
        <v>697</v>
      </c>
      <c r="BX49" s="53" t="s">
        <v>701</v>
      </c>
      <c r="BY49" s="53" t="s">
        <v>404</v>
      </c>
      <c r="BZ49" s="53" t="s">
        <v>1373</v>
      </c>
      <c r="CA49" s="53" t="s">
        <v>1374</v>
      </c>
      <c r="CB49" s="53" t="s">
        <v>701</v>
      </c>
      <c r="CC49" s="53" t="s">
        <v>512</v>
      </c>
      <c r="CD49" s="53" t="s">
        <v>1375</v>
      </c>
      <c r="CE49" s="53" t="s">
        <v>1376</v>
      </c>
      <c r="CF49" s="53" t="s">
        <v>701</v>
      </c>
      <c r="CG49" s="53" t="s">
        <v>512</v>
      </c>
      <c r="CH49" s="53" t="s">
        <v>2420</v>
      </c>
      <c r="CI49" s="53" t="s">
        <v>1429</v>
      </c>
      <c r="CJ49" s="53" t="s">
        <v>557</v>
      </c>
      <c r="CK49" s="53" t="s">
        <v>404</v>
      </c>
      <c r="CL49" s="53" t="s">
        <v>2516</v>
      </c>
      <c r="CM49" s="53" t="s">
        <v>1197</v>
      </c>
      <c r="CN49" s="53" t="s">
        <v>1085</v>
      </c>
      <c r="CO49" s="53" t="s">
        <v>404</v>
      </c>
      <c r="CP49" s="53" t="s">
        <v>2650</v>
      </c>
      <c r="CQ49" s="53" t="s">
        <v>935</v>
      </c>
      <c r="CR49" s="53" t="s">
        <v>2305</v>
      </c>
      <c r="CS49" s="53" t="s">
        <v>512</v>
      </c>
      <c r="CT49" s="53" t="s">
        <v>2682</v>
      </c>
      <c r="CU49" s="53" t="s">
        <v>2627</v>
      </c>
      <c r="CV49" s="53" t="s">
        <v>1085</v>
      </c>
      <c r="CW49" s="53" t="s">
        <v>512</v>
      </c>
      <c r="CX49" s="53" t="s">
        <v>2817</v>
      </c>
      <c r="CY49" s="53" t="s">
        <v>2818</v>
      </c>
      <c r="CZ49" s="53" t="s">
        <v>1085</v>
      </c>
      <c r="DA49" s="53" t="s">
        <v>512</v>
      </c>
      <c r="DB49" s="53" t="s">
        <v>2918</v>
      </c>
      <c r="DC49" s="53" t="s">
        <v>948</v>
      </c>
      <c r="DD49" s="53" t="s">
        <v>2919</v>
      </c>
      <c r="DE49" s="53" t="s">
        <v>512</v>
      </c>
      <c r="DF49" s="53" t="s">
        <v>3017</v>
      </c>
      <c r="DG49" s="53" t="s">
        <v>709</v>
      </c>
      <c r="DH49" s="53" t="s">
        <v>288</v>
      </c>
      <c r="DI49" s="53" t="s">
        <v>512</v>
      </c>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c r="GV49" s="35"/>
      <c r="GW49" s="35"/>
      <c r="GX49" s="35"/>
      <c r="GY49" s="35"/>
      <c r="GZ49" s="35"/>
      <c r="HA49" s="35"/>
      <c r="HB49" s="35"/>
      <c r="HC49" s="35"/>
      <c r="HD49" s="35"/>
      <c r="HE49" s="35"/>
      <c r="HF49" s="35"/>
      <c r="HG49" s="35"/>
      <c r="HH49" s="35"/>
      <c r="HI49" s="35"/>
      <c r="HJ49" s="35"/>
      <c r="HK49" s="35"/>
      <c r="HL49" s="35"/>
      <c r="HM49" s="35"/>
      <c r="HN49" s="35"/>
      <c r="HO49" s="35"/>
      <c r="HP49" s="35"/>
      <c r="HQ49" s="35"/>
      <c r="HR49" s="35"/>
      <c r="HS49" s="35"/>
      <c r="HT49" s="35"/>
      <c r="HU49" s="35"/>
      <c r="HV49" s="35"/>
      <c r="HW49" s="35"/>
      <c r="HX49" s="35"/>
      <c r="HY49" s="35"/>
      <c r="HZ49" s="35"/>
      <c r="IA49" s="35"/>
      <c r="IB49" s="35"/>
      <c r="IC49" s="35"/>
      <c r="ID49" s="35"/>
      <c r="IE49" s="35"/>
      <c r="IF49" s="35"/>
      <c r="IG49" s="35"/>
      <c r="IH49" s="35"/>
      <c r="II49" s="35"/>
      <c r="IJ49" s="35"/>
      <c r="IK49" s="35"/>
      <c r="IL49" s="35"/>
      <c r="IM49" s="35"/>
      <c r="IN49" s="35"/>
      <c r="IO49" s="35"/>
      <c r="IP49" s="35"/>
      <c r="IQ49" s="35"/>
      <c r="IR49" s="35"/>
      <c r="IS49" s="35"/>
      <c r="IT49" s="35"/>
      <c r="IU49" s="35"/>
      <c r="IV49" s="35"/>
      <c r="IW49" s="35"/>
      <c r="IX49" s="35"/>
      <c r="IY49" s="35"/>
      <c r="IZ49" s="35"/>
      <c r="JA49" s="35"/>
      <c r="JB49" s="35"/>
      <c r="JC49" s="35"/>
      <c r="JD49" s="35"/>
      <c r="JE49" s="35"/>
      <c r="JF49" s="35"/>
      <c r="JG49" s="35"/>
      <c r="JH49" s="35"/>
      <c r="JI49" s="35"/>
      <c r="JJ49" s="35"/>
      <c r="JK49" s="35"/>
      <c r="JL49" s="35"/>
      <c r="JM49" s="35"/>
      <c r="JN49" s="35"/>
      <c r="JO49" s="35"/>
      <c r="JP49" s="35"/>
      <c r="JQ49" s="35"/>
      <c r="JR49" s="35"/>
      <c r="JS49" s="35"/>
      <c r="JT49" s="35"/>
      <c r="JU49" s="35"/>
      <c r="JV49" s="35"/>
      <c r="JW49" s="35"/>
      <c r="JX49" s="35"/>
      <c r="JY49" s="35"/>
      <c r="JZ49" s="35"/>
      <c r="KA49" s="35"/>
      <c r="KB49" s="35"/>
      <c r="KC49" s="35"/>
    </row>
    <row r="50" spans="1:289">
      <c r="A50" s="42" t="s">
        <v>282</v>
      </c>
      <c r="B50" s="42" t="s">
        <v>1328</v>
      </c>
      <c r="C50" s="42" t="s">
        <v>1329</v>
      </c>
      <c r="D50" s="42" t="s">
        <v>1330</v>
      </c>
      <c r="E50" s="55" t="s">
        <v>288</v>
      </c>
      <c r="F50" s="55" t="s">
        <v>288</v>
      </c>
      <c r="G50" s="55" t="s">
        <v>288</v>
      </c>
      <c r="H50" s="55" t="s">
        <v>288</v>
      </c>
      <c r="I50" s="42">
        <v>12</v>
      </c>
      <c r="J50" s="42" t="s">
        <v>288</v>
      </c>
      <c r="K50" s="42" t="s">
        <v>288</v>
      </c>
      <c r="L50" s="42" t="s">
        <v>288</v>
      </c>
      <c r="M50" s="58" t="s">
        <v>1331</v>
      </c>
      <c r="N50" s="58" t="s">
        <v>1332</v>
      </c>
      <c r="O50" s="42">
        <v>603</v>
      </c>
      <c r="P50" s="53" t="s">
        <v>835</v>
      </c>
      <c r="Q50" s="52" t="s">
        <v>294</v>
      </c>
      <c r="R50" s="51" t="s">
        <v>1333</v>
      </c>
      <c r="S50" s="53" t="s">
        <v>1334</v>
      </c>
      <c r="T50" s="53" t="s">
        <v>835</v>
      </c>
      <c r="U50" s="52" t="s">
        <v>294</v>
      </c>
      <c r="V50" s="42" t="s">
        <v>1335</v>
      </c>
      <c r="W50" s="53" t="s">
        <v>1336</v>
      </c>
      <c r="X50" s="53" t="s">
        <v>294</v>
      </c>
      <c r="Y50" s="52" t="s">
        <v>294</v>
      </c>
      <c r="Z50" s="51" t="s">
        <v>1337</v>
      </c>
      <c r="AA50" s="53" t="s">
        <v>1269</v>
      </c>
      <c r="AB50" s="53" t="s">
        <v>835</v>
      </c>
      <c r="AC50" s="52" t="s">
        <v>294</v>
      </c>
      <c r="AD50" s="58" t="s">
        <v>1338</v>
      </c>
      <c r="AE50" s="53" t="s">
        <v>1339</v>
      </c>
      <c r="AF50" s="53" t="s">
        <v>835</v>
      </c>
      <c r="AG50" s="52" t="s">
        <v>294</v>
      </c>
      <c r="AH50" s="51" t="s">
        <v>1340</v>
      </c>
      <c r="AI50" s="53" t="s">
        <v>1019</v>
      </c>
      <c r="AJ50" s="53" t="s">
        <v>835</v>
      </c>
      <c r="AK50" s="52" t="s">
        <v>294</v>
      </c>
      <c r="AL50" s="53" t="s">
        <v>1341</v>
      </c>
      <c r="AM50" s="53" t="s">
        <v>1342</v>
      </c>
      <c r="AN50" s="53" t="s">
        <v>835</v>
      </c>
      <c r="AO50" s="52" t="s">
        <v>294</v>
      </c>
      <c r="AP50" s="51" t="s">
        <v>1343</v>
      </c>
      <c r="AQ50" s="53" t="s">
        <v>585</v>
      </c>
      <c r="AR50" s="53" t="s">
        <v>835</v>
      </c>
      <c r="AS50" s="53" t="s">
        <v>338</v>
      </c>
      <c r="AT50" s="51" t="s">
        <v>1344</v>
      </c>
      <c r="AU50" s="53" t="s">
        <v>1345</v>
      </c>
      <c r="AV50" s="53" t="s">
        <v>835</v>
      </c>
      <c r="AW50" s="53" t="s">
        <v>294</v>
      </c>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c r="GV50" s="35"/>
      <c r="GW50" s="35"/>
      <c r="GX50" s="35"/>
      <c r="GY50" s="35"/>
      <c r="GZ50" s="35"/>
      <c r="HA50" s="35"/>
      <c r="HB50" s="35"/>
      <c r="HC50" s="35"/>
      <c r="HD50" s="35"/>
      <c r="HE50" s="35"/>
      <c r="HF50" s="35"/>
      <c r="HG50" s="35"/>
      <c r="HH50" s="35"/>
      <c r="HI50" s="35"/>
      <c r="HJ50" s="35"/>
      <c r="HK50" s="35"/>
      <c r="HL50" s="35"/>
      <c r="HM50" s="35"/>
      <c r="HN50" s="35"/>
      <c r="HO50" s="35"/>
      <c r="HP50" s="35"/>
      <c r="HQ50" s="35"/>
      <c r="HR50" s="35"/>
      <c r="HS50" s="35"/>
      <c r="HT50" s="35"/>
      <c r="HU50" s="35"/>
      <c r="HV50" s="35"/>
      <c r="HW50" s="35"/>
      <c r="HX50" s="35"/>
      <c r="HY50" s="35"/>
      <c r="HZ50" s="35"/>
      <c r="IA50" s="35"/>
      <c r="IB50" s="35"/>
      <c r="IC50" s="35"/>
      <c r="ID50" s="35"/>
      <c r="IE50" s="35"/>
      <c r="IF50" s="35"/>
      <c r="IG50" s="35"/>
      <c r="IH50" s="35"/>
      <c r="II50" s="35"/>
      <c r="IJ50" s="35"/>
      <c r="IK50" s="35"/>
      <c r="IL50" s="35"/>
      <c r="IM50" s="35"/>
      <c r="IN50" s="35"/>
      <c r="IO50" s="35"/>
      <c r="IP50" s="35"/>
      <c r="IQ50" s="35"/>
      <c r="IR50" s="35"/>
      <c r="IS50" s="35"/>
      <c r="IT50" s="35"/>
      <c r="IU50" s="35"/>
      <c r="IV50" s="35"/>
      <c r="IW50" s="35"/>
      <c r="IX50" s="35"/>
      <c r="IY50" s="35"/>
      <c r="IZ50" s="35"/>
      <c r="JA50" s="35"/>
      <c r="JB50" s="35"/>
      <c r="JC50" s="35"/>
      <c r="JD50" s="35"/>
      <c r="JE50" s="35"/>
      <c r="JF50" s="35"/>
      <c r="JG50" s="35"/>
      <c r="JH50" s="35"/>
      <c r="JI50" s="35"/>
      <c r="JJ50" s="35"/>
      <c r="JK50" s="35"/>
      <c r="JL50" s="35"/>
      <c r="JM50" s="35"/>
      <c r="JN50" s="35"/>
      <c r="JO50" s="35"/>
      <c r="JP50" s="35"/>
      <c r="JQ50" s="35"/>
      <c r="JR50" s="35"/>
      <c r="JS50" s="35"/>
      <c r="JT50" s="35"/>
      <c r="JU50" s="35"/>
      <c r="JV50" s="35"/>
      <c r="JW50" s="35"/>
      <c r="JX50" s="35"/>
      <c r="JY50" s="35"/>
      <c r="JZ50" s="35"/>
      <c r="KA50" s="35"/>
      <c r="KB50" s="35"/>
      <c r="KC50" s="35"/>
    </row>
    <row r="51" spans="1:289">
      <c r="A51" s="42" t="s">
        <v>282</v>
      </c>
      <c r="B51" s="42" t="s">
        <v>1420</v>
      </c>
      <c r="C51" s="42" t="s">
        <v>1421</v>
      </c>
      <c r="D51" s="42" t="s">
        <v>1548</v>
      </c>
      <c r="E51" s="55" t="s">
        <v>288</v>
      </c>
      <c r="F51" s="55" t="s">
        <v>288</v>
      </c>
      <c r="G51" s="55" t="s">
        <v>1422</v>
      </c>
      <c r="H51" s="55" t="s">
        <v>287</v>
      </c>
      <c r="I51" s="42">
        <v>12</v>
      </c>
      <c r="J51" s="42" t="s">
        <v>294</v>
      </c>
      <c r="K51" s="42" t="s">
        <v>743</v>
      </c>
      <c r="L51" s="42" t="s">
        <v>1423</v>
      </c>
      <c r="M51" s="42" t="s">
        <v>1424</v>
      </c>
      <c r="N51" s="53" t="s">
        <v>1425</v>
      </c>
      <c r="O51" s="53" t="s">
        <v>597</v>
      </c>
      <c r="P51" s="53" t="s">
        <v>665</v>
      </c>
      <c r="Q51" s="52" t="s">
        <v>338</v>
      </c>
      <c r="R51" s="42" t="s">
        <v>1426</v>
      </c>
      <c r="S51" s="53" t="s">
        <v>1427</v>
      </c>
      <c r="T51" s="53" t="s">
        <v>321</v>
      </c>
      <c r="U51" s="52" t="s">
        <v>356</v>
      </c>
      <c r="V51" s="42" t="s">
        <v>1428</v>
      </c>
      <c r="W51" s="53" t="s">
        <v>1429</v>
      </c>
      <c r="X51" s="53" t="s">
        <v>321</v>
      </c>
      <c r="Y51" s="52" t="s">
        <v>1429</v>
      </c>
      <c r="Z51" s="42" t="s">
        <v>1430</v>
      </c>
      <c r="AA51" s="53" t="s">
        <v>1431</v>
      </c>
      <c r="AB51" s="53" t="s">
        <v>321</v>
      </c>
      <c r="AC51" s="52" t="s">
        <v>356</v>
      </c>
      <c r="AD51" s="53" t="s">
        <v>1432</v>
      </c>
      <c r="AE51" s="53" t="s">
        <v>1433</v>
      </c>
      <c r="AF51" s="53" t="s">
        <v>321</v>
      </c>
      <c r="AG51" s="52" t="s">
        <v>356</v>
      </c>
      <c r="AH51" s="53" t="s">
        <v>1434</v>
      </c>
      <c r="AI51" s="53" t="s">
        <v>509</v>
      </c>
      <c r="AJ51" s="53" t="s">
        <v>321</v>
      </c>
      <c r="AK51" s="52" t="s">
        <v>356</v>
      </c>
      <c r="AL51" s="53" t="s">
        <v>1435</v>
      </c>
      <c r="AM51" s="53" t="s">
        <v>1293</v>
      </c>
      <c r="AN51" s="53" t="s">
        <v>321</v>
      </c>
      <c r="AO51" s="52" t="s">
        <v>356</v>
      </c>
      <c r="AP51" s="53" t="s">
        <v>1436</v>
      </c>
      <c r="AQ51" s="53" t="s">
        <v>1437</v>
      </c>
      <c r="AR51" s="53" t="s">
        <v>754</v>
      </c>
      <c r="AS51" s="53" t="s">
        <v>294</v>
      </c>
      <c r="AT51" s="53" t="s">
        <v>1438</v>
      </c>
      <c r="AU51" s="53" t="s">
        <v>1439</v>
      </c>
      <c r="AV51" s="53" t="s">
        <v>754</v>
      </c>
      <c r="AW51" s="53" t="s">
        <v>294</v>
      </c>
      <c r="AX51" s="53" t="s">
        <v>1440</v>
      </c>
      <c r="AY51" s="53" t="s">
        <v>1441</v>
      </c>
      <c r="AZ51" s="53" t="s">
        <v>403</v>
      </c>
      <c r="BA51" s="53" t="s">
        <v>512</v>
      </c>
      <c r="BB51" s="53" t="s">
        <v>1442</v>
      </c>
      <c r="BC51" s="53" t="s">
        <v>1443</v>
      </c>
      <c r="BD51" s="53" t="s">
        <v>403</v>
      </c>
      <c r="BE51" s="53" t="s">
        <v>512</v>
      </c>
      <c r="BF51" s="53" t="s">
        <v>1444</v>
      </c>
      <c r="BG51" s="53" t="s">
        <v>1445</v>
      </c>
      <c r="BH51" s="53" t="s">
        <v>754</v>
      </c>
      <c r="BI51" s="53" t="s">
        <v>356</v>
      </c>
      <c r="BJ51" s="53" t="s">
        <v>1446</v>
      </c>
      <c r="BK51" s="53" t="s">
        <v>840</v>
      </c>
      <c r="BL51" s="53" t="s">
        <v>609</v>
      </c>
      <c r="BM51" s="53" t="s">
        <v>512</v>
      </c>
      <c r="BN51" s="53" t="s">
        <v>1447</v>
      </c>
      <c r="BO51" s="53" t="s">
        <v>1448</v>
      </c>
      <c r="BP51" s="53" t="s">
        <v>609</v>
      </c>
      <c r="BQ51" s="53" t="s">
        <v>512</v>
      </c>
      <c r="BR51" s="53" t="s">
        <v>1449</v>
      </c>
      <c r="BS51" s="53" t="s">
        <v>1450</v>
      </c>
      <c r="BT51" s="53" t="s">
        <v>609</v>
      </c>
      <c r="BU51" s="53" t="s">
        <v>356</v>
      </c>
      <c r="BV51" s="53" t="s">
        <v>1451</v>
      </c>
      <c r="BW51" s="53" t="s">
        <v>1452</v>
      </c>
      <c r="BX51" s="53" t="s">
        <v>609</v>
      </c>
      <c r="BY51" s="53" t="s">
        <v>356</v>
      </c>
      <c r="BZ51" s="53" t="s">
        <v>1453</v>
      </c>
      <c r="CA51" s="53" t="s">
        <v>946</v>
      </c>
      <c r="CB51" s="53" t="s">
        <v>609</v>
      </c>
      <c r="CC51" s="53" t="s">
        <v>356</v>
      </c>
      <c r="CD51" s="53" t="s">
        <v>1454</v>
      </c>
      <c r="CE51" s="53" t="s">
        <v>992</v>
      </c>
      <c r="CF51" s="53" t="s">
        <v>609</v>
      </c>
      <c r="CG51" s="53" t="s">
        <v>356</v>
      </c>
      <c r="CH51" s="53" t="s">
        <v>1455</v>
      </c>
      <c r="CI51" s="53" t="s">
        <v>1452</v>
      </c>
      <c r="CJ51" s="53" t="s">
        <v>609</v>
      </c>
      <c r="CK51" s="53" t="s">
        <v>356</v>
      </c>
      <c r="CL51" s="53" t="s">
        <v>1456</v>
      </c>
      <c r="CM51" s="53" t="s">
        <v>1457</v>
      </c>
      <c r="CN51" s="53" t="s">
        <v>609</v>
      </c>
      <c r="CO51" s="53" t="s">
        <v>356</v>
      </c>
      <c r="CP51" s="53" t="s">
        <v>1458</v>
      </c>
      <c r="CQ51" s="53" t="s">
        <v>1253</v>
      </c>
      <c r="CR51" s="53" t="s">
        <v>609</v>
      </c>
      <c r="CS51" s="53" t="s">
        <v>356</v>
      </c>
      <c r="CT51" s="53" t="s">
        <v>2245</v>
      </c>
      <c r="CU51" s="53" t="s">
        <v>2246</v>
      </c>
      <c r="CV51" s="53" t="s">
        <v>612</v>
      </c>
      <c r="CW51" s="53" t="s">
        <v>356</v>
      </c>
      <c r="CX51" s="53" t="s">
        <v>3310</v>
      </c>
      <c r="CY51" s="53" t="s">
        <v>3045</v>
      </c>
      <c r="CZ51" s="53" t="s">
        <v>294</v>
      </c>
      <c r="DA51" s="53" t="s">
        <v>356</v>
      </c>
      <c r="DB51" s="53" t="s">
        <v>3336</v>
      </c>
      <c r="DC51" s="53" t="s">
        <v>1355</v>
      </c>
      <c r="DD51" s="53" t="s">
        <v>294</v>
      </c>
      <c r="DE51" s="53" t="s">
        <v>356</v>
      </c>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c r="EI51" s="53"/>
      <c r="EJ51" s="53"/>
      <c r="EK51" s="53"/>
      <c r="EL51" s="53"/>
      <c r="EM51" s="53"/>
      <c r="EN51" s="53"/>
      <c r="EO51" s="53"/>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c r="GV51" s="35"/>
      <c r="GW51" s="35"/>
      <c r="GX51" s="35"/>
      <c r="GY51" s="35"/>
      <c r="GZ51" s="35"/>
      <c r="HA51" s="35"/>
      <c r="HB51" s="35"/>
      <c r="HC51" s="35"/>
      <c r="HD51" s="35"/>
      <c r="HE51" s="35"/>
      <c r="HF51" s="35"/>
      <c r="HG51" s="35"/>
      <c r="HH51" s="35"/>
      <c r="HI51" s="35"/>
      <c r="HJ51" s="35"/>
      <c r="HK51" s="35"/>
      <c r="HL51" s="35"/>
      <c r="HM51" s="35"/>
      <c r="HN51" s="35"/>
      <c r="HO51" s="35"/>
      <c r="HP51" s="35"/>
      <c r="HQ51" s="35"/>
      <c r="HR51" s="35"/>
      <c r="HS51" s="35"/>
      <c r="HT51" s="35"/>
      <c r="HU51" s="35"/>
      <c r="HV51" s="35"/>
      <c r="HW51" s="35"/>
      <c r="HX51" s="35"/>
      <c r="HY51" s="35"/>
      <c r="HZ51" s="35"/>
      <c r="IA51" s="35"/>
      <c r="IB51" s="35"/>
      <c r="IC51" s="35"/>
      <c r="ID51" s="35"/>
      <c r="IE51" s="35"/>
      <c r="IF51" s="35"/>
      <c r="IG51" s="35"/>
      <c r="IH51" s="35"/>
      <c r="II51" s="35"/>
      <c r="IJ51" s="35"/>
      <c r="IK51" s="35"/>
      <c r="IL51" s="35"/>
      <c r="IM51" s="35"/>
      <c r="IN51" s="35"/>
      <c r="IO51" s="35"/>
      <c r="IP51" s="35"/>
      <c r="IQ51" s="35"/>
      <c r="IR51" s="35"/>
      <c r="IS51" s="35"/>
      <c r="IT51" s="35"/>
      <c r="IU51" s="35"/>
      <c r="IV51" s="35"/>
      <c r="IW51" s="35"/>
      <c r="IX51" s="35"/>
      <c r="IY51" s="35"/>
      <c r="IZ51" s="35"/>
      <c r="JA51" s="35"/>
      <c r="JB51" s="35"/>
      <c r="JC51" s="35"/>
      <c r="JD51" s="35"/>
      <c r="JE51" s="35"/>
      <c r="JF51" s="35"/>
      <c r="JG51" s="35"/>
      <c r="JH51" s="35"/>
      <c r="JI51" s="35"/>
      <c r="JJ51" s="35"/>
      <c r="JK51" s="35"/>
      <c r="JL51" s="35"/>
      <c r="JM51" s="35"/>
      <c r="JN51" s="35"/>
      <c r="JO51" s="35"/>
      <c r="JP51" s="35"/>
      <c r="JQ51" s="35"/>
      <c r="JR51" s="35"/>
      <c r="JS51" s="35"/>
      <c r="JT51" s="35"/>
      <c r="JU51" s="35"/>
      <c r="JV51" s="35"/>
      <c r="JW51" s="35"/>
      <c r="JX51" s="35"/>
      <c r="JY51" s="35"/>
      <c r="JZ51" s="35"/>
      <c r="KA51" s="35"/>
      <c r="KB51" s="35"/>
      <c r="KC51" s="35"/>
    </row>
    <row r="52" spans="1:289">
      <c r="A52" s="42" t="s">
        <v>282</v>
      </c>
      <c r="B52" s="42" t="s">
        <v>1144</v>
      </c>
      <c r="C52" s="42" t="s">
        <v>1145</v>
      </c>
      <c r="D52" s="42" t="s">
        <v>446</v>
      </c>
      <c r="E52" s="58" t="s">
        <v>1146</v>
      </c>
      <c r="F52" s="55" t="s">
        <v>288</v>
      </c>
      <c r="G52" s="58" t="s">
        <v>1147</v>
      </c>
      <c r="H52" s="55" t="s">
        <v>287</v>
      </c>
      <c r="I52" s="42">
        <v>12</v>
      </c>
      <c r="J52" s="42" t="s">
        <v>288</v>
      </c>
      <c r="K52" s="42" t="s">
        <v>418</v>
      </c>
      <c r="L52" s="58" t="s">
        <v>1148</v>
      </c>
      <c r="M52" s="58" t="s">
        <v>1149</v>
      </c>
      <c r="N52" s="58" t="s">
        <v>1150</v>
      </c>
      <c r="O52" s="53" t="s">
        <v>408</v>
      </c>
      <c r="P52" s="53" t="s">
        <v>294</v>
      </c>
      <c r="Q52" s="52" t="s">
        <v>294</v>
      </c>
      <c r="R52" s="42" t="s">
        <v>1151</v>
      </c>
      <c r="S52" s="53" t="s">
        <v>1152</v>
      </c>
      <c r="T52" s="53" t="s">
        <v>294</v>
      </c>
      <c r="U52" s="52" t="s">
        <v>294</v>
      </c>
      <c r="V52" s="42" t="s">
        <v>1153</v>
      </c>
      <c r="W52" s="53" t="s">
        <v>1154</v>
      </c>
      <c r="X52" s="53" t="s">
        <v>294</v>
      </c>
      <c r="Y52" s="52" t="s">
        <v>294</v>
      </c>
      <c r="Z52" s="42" t="s">
        <v>1155</v>
      </c>
      <c r="AA52" s="53" t="s">
        <v>1156</v>
      </c>
      <c r="AB52" s="53" t="s">
        <v>294</v>
      </c>
      <c r="AC52" s="52" t="s">
        <v>294</v>
      </c>
      <c r="AD52" s="53" t="s">
        <v>1157</v>
      </c>
      <c r="AE52" s="53" t="s">
        <v>1158</v>
      </c>
      <c r="AF52" s="53" t="s">
        <v>294</v>
      </c>
      <c r="AG52" s="52" t="s">
        <v>294</v>
      </c>
      <c r="AH52" s="53" t="s">
        <v>1159</v>
      </c>
      <c r="AI52" s="53" t="s">
        <v>1160</v>
      </c>
      <c r="AJ52" s="53" t="s">
        <v>294</v>
      </c>
      <c r="AK52" s="52" t="s">
        <v>294</v>
      </c>
      <c r="AL52" s="53" t="s">
        <v>1161</v>
      </c>
      <c r="AM52" s="53" t="s">
        <v>1162</v>
      </c>
      <c r="AN52" s="53" t="s">
        <v>294</v>
      </c>
      <c r="AO52" s="52" t="s">
        <v>294</v>
      </c>
      <c r="AP52" s="53" t="s">
        <v>1163</v>
      </c>
      <c r="AQ52" s="53" t="s">
        <v>1164</v>
      </c>
      <c r="AR52" s="53" t="s">
        <v>288</v>
      </c>
      <c r="AS52" s="53" t="s">
        <v>294</v>
      </c>
      <c r="AT52" s="53" t="s">
        <v>1165</v>
      </c>
      <c r="AU52" s="53" t="s">
        <v>1166</v>
      </c>
      <c r="AV52" s="53" t="s">
        <v>294</v>
      </c>
      <c r="AW52" s="53" t="s">
        <v>294</v>
      </c>
      <c r="AX52" s="53" t="s">
        <v>1167</v>
      </c>
      <c r="AY52" s="53" t="s">
        <v>1168</v>
      </c>
      <c r="AZ52" s="53" t="s">
        <v>294</v>
      </c>
      <c r="BA52" s="53" t="s">
        <v>294</v>
      </c>
      <c r="BB52" s="53" t="s">
        <v>1169</v>
      </c>
      <c r="BC52" s="53" t="s">
        <v>1170</v>
      </c>
      <c r="BD52" s="53" t="s">
        <v>294</v>
      </c>
      <c r="BE52" s="53" t="s">
        <v>512</v>
      </c>
      <c r="BF52" s="53" t="s">
        <v>1167</v>
      </c>
      <c r="BG52" s="53" t="s">
        <v>1168</v>
      </c>
      <c r="BH52" s="53" t="s">
        <v>294</v>
      </c>
      <c r="BI52" s="53" t="s">
        <v>294</v>
      </c>
      <c r="BJ52" s="53" t="s">
        <v>1171</v>
      </c>
      <c r="BK52" s="53" t="s">
        <v>820</v>
      </c>
      <c r="BL52" s="53" t="s">
        <v>321</v>
      </c>
      <c r="BM52" s="53" t="s">
        <v>356</v>
      </c>
      <c r="BN52" s="53" t="s">
        <v>1172</v>
      </c>
      <c r="BO52" s="53" t="s">
        <v>1173</v>
      </c>
      <c r="BP52" s="53" t="s">
        <v>321</v>
      </c>
      <c r="BQ52" s="53" t="s">
        <v>356</v>
      </c>
      <c r="BR52" s="53" t="s">
        <v>1174</v>
      </c>
      <c r="BS52" s="53" t="s">
        <v>1175</v>
      </c>
      <c r="BT52" s="53" t="s">
        <v>288</v>
      </c>
      <c r="BU52" s="53" t="s">
        <v>512</v>
      </c>
      <c r="BV52" s="53" t="s">
        <v>1176</v>
      </c>
      <c r="BW52" s="53" t="s">
        <v>1177</v>
      </c>
      <c r="BX52" s="53" t="s">
        <v>754</v>
      </c>
      <c r="BY52" s="53" t="s">
        <v>512</v>
      </c>
      <c r="BZ52" s="53" t="s">
        <v>1178</v>
      </c>
      <c r="CA52" s="53" t="s">
        <v>1179</v>
      </c>
      <c r="CB52" s="53" t="s">
        <v>294</v>
      </c>
      <c r="CC52" s="53" t="s">
        <v>512</v>
      </c>
      <c r="CD52" s="53" t="s">
        <v>1180</v>
      </c>
      <c r="CE52" s="53" t="s">
        <v>1181</v>
      </c>
      <c r="CF52" s="53" t="s">
        <v>609</v>
      </c>
      <c r="CG52" s="53" t="s">
        <v>356</v>
      </c>
      <c r="CH52" s="53" t="s">
        <v>1182</v>
      </c>
      <c r="CI52" s="53" t="s">
        <v>1183</v>
      </c>
      <c r="CJ52" s="53" t="s">
        <v>609</v>
      </c>
      <c r="CK52" s="53" t="s">
        <v>356</v>
      </c>
      <c r="CL52" s="53" t="s">
        <v>1184</v>
      </c>
      <c r="CM52" s="53" t="s">
        <v>620</v>
      </c>
      <c r="CN52" s="53" t="s">
        <v>609</v>
      </c>
      <c r="CO52" s="53" t="s">
        <v>356</v>
      </c>
      <c r="CP52" s="53" t="s">
        <v>2304</v>
      </c>
      <c r="CQ52" s="53" t="s">
        <v>552</v>
      </c>
      <c r="CR52" s="53" t="s">
        <v>2305</v>
      </c>
      <c r="CS52" s="53" t="s">
        <v>512</v>
      </c>
      <c r="CT52" s="53" t="s">
        <v>2326</v>
      </c>
      <c r="CU52" s="53" t="s">
        <v>2327</v>
      </c>
      <c r="CV52" s="53" t="s">
        <v>2305</v>
      </c>
      <c r="CW52" s="53" t="s">
        <v>512</v>
      </c>
      <c r="CX52" s="53" t="s">
        <v>2381</v>
      </c>
      <c r="CY52" s="53" t="s">
        <v>1431</v>
      </c>
      <c r="CZ52" s="53" t="s">
        <v>2305</v>
      </c>
      <c r="DA52" s="53" t="s">
        <v>512</v>
      </c>
      <c r="DB52" s="53" t="s">
        <v>2434</v>
      </c>
      <c r="DC52" s="53" t="s">
        <v>2435</v>
      </c>
      <c r="DD52" s="53" t="s">
        <v>2305</v>
      </c>
      <c r="DE52" s="53" t="s">
        <v>404</v>
      </c>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c r="EI52" s="53"/>
      <c r="EJ52" s="53"/>
      <c r="EK52" s="53"/>
      <c r="EL52" s="53"/>
      <c r="EM52" s="53"/>
      <c r="EN52" s="53"/>
      <c r="EO52" s="53"/>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c r="GV52" s="35"/>
      <c r="GW52" s="35"/>
      <c r="GX52" s="35"/>
      <c r="GY52" s="35"/>
      <c r="GZ52" s="35"/>
      <c r="HA52" s="35"/>
      <c r="HB52" s="35"/>
      <c r="HC52" s="35"/>
      <c r="HD52" s="35"/>
      <c r="HE52" s="35"/>
      <c r="HF52" s="35"/>
      <c r="HG52" s="35"/>
      <c r="HH52" s="35"/>
      <c r="HI52" s="35"/>
      <c r="HJ52" s="35"/>
      <c r="HK52" s="35"/>
      <c r="HL52" s="35"/>
      <c r="HM52" s="35"/>
      <c r="HN52" s="35"/>
      <c r="HO52" s="35"/>
      <c r="HP52" s="35"/>
      <c r="HQ52" s="35"/>
      <c r="HR52" s="35"/>
      <c r="HS52" s="35"/>
      <c r="HT52" s="35"/>
      <c r="HU52" s="35"/>
      <c r="HV52" s="35"/>
      <c r="HW52" s="35"/>
      <c r="HX52" s="35"/>
      <c r="HY52" s="35"/>
      <c r="HZ52" s="35"/>
      <c r="IA52" s="35"/>
      <c r="IB52" s="35"/>
      <c r="IC52" s="35"/>
      <c r="ID52" s="35"/>
      <c r="IE52" s="35"/>
      <c r="IF52" s="35"/>
      <c r="IG52" s="35"/>
      <c r="IH52" s="35"/>
      <c r="II52" s="35"/>
      <c r="IJ52" s="35"/>
      <c r="IK52" s="35"/>
      <c r="IL52" s="35"/>
      <c r="IM52" s="35"/>
      <c r="IN52" s="35"/>
      <c r="IO52" s="35"/>
      <c r="IP52" s="35"/>
      <c r="IQ52" s="35"/>
      <c r="IR52" s="35"/>
      <c r="IS52" s="35"/>
      <c r="IT52" s="35"/>
      <c r="IU52" s="35"/>
      <c r="IV52" s="35"/>
      <c r="IW52" s="35"/>
      <c r="IX52" s="35"/>
      <c r="IY52" s="35"/>
      <c r="IZ52" s="35"/>
      <c r="JA52" s="35"/>
      <c r="JB52" s="35"/>
      <c r="JC52" s="35"/>
      <c r="JD52" s="35"/>
      <c r="JE52" s="35"/>
      <c r="JF52" s="35"/>
      <c r="JG52" s="35"/>
      <c r="JH52" s="35"/>
      <c r="JI52" s="35"/>
      <c r="JJ52" s="35"/>
      <c r="JK52" s="35"/>
      <c r="JL52" s="35"/>
      <c r="JM52" s="35"/>
      <c r="JN52" s="35"/>
      <c r="JO52" s="35"/>
      <c r="JP52" s="35"/>
      <c r="JQ52" s="35"/>
      <c r="JR52" s="35"/>
      <c r="JS52" s="35"/>
      <c r="JT52" s="35"/>
      <c r="JU52" s="35"/>
      <c r="JV52" s="35"/>
      <c r="JW52" s="35"/>
      <c r="JX52" s="35"/>
      <c r="JY52" s="35"/>
      <c r="JZ52" s="35"/>
      <c r="KA52" s="35"/>
      <c r="KB52" s="35"/>
      <c r="KC52" s="35"/>
    </row>
    <row r="53" spans="1:289">
      <c r="A53" s="42" t="s">
        <v>282</v>
      </c>
      <c r="B53" s="42" t="s">
        <v>1207</v>
      </c>
      <c r="C53" s="42" t="s">
        <v>1208</v>
      </c>
      <c r="D53" s="42" t="s">
        <v>285</v>
      </c>
      <c r="E53" s="55" t="s">
        <v>288</v>
      </c>
      <c r="F53" s="55" t="s">
        <v>288</v>
      </c>
      <c r="G53" s="55" t="s">
        <v>288</v>
      </c>
      <c r="H53" s="55" t="s">
        <v>288</v>
      </c>
      <c r="I53" s="42">
        <v>11</v>
      </c>
      <c r="J53" s="42" t="s">
        <v>288</v>
      </c>
      <c r="K53" s="42" t="s">
        <v>418</v>
      </c>
      <c r="L53" s="42" t="s">
        <v>1209</v>
      </c>
      <c r="M53" s="42" t="s">
        <v>1210</v>
      </c>
      <c r="N53" s="42" t="s">
        <v>1211</v>
      </c>
      <c r="O53" s="42">
        <v>523</v>
      </c>
      <c r="P53" s="53" t="s">
        <v>826</v>
      </c>
      <c r="Q53" s="52" t="s">
        <v>294</v>
      </c>
      <c r="U53" s="52"/>
      <c r="Y53" s="52"/>
      <c r="AC53" s="52"/>
      <c r="AD53" s="53"/>
      <c r="AE53" s="53"/>
      <c r="AF53" s="53"/>
      <c r="AG53" s="52"/>
      <c r="AH53" s="53"/>
      <c r="AI53" s="53"/>
      <c r="AJ53" s="53"/>
      <c r="AK53" s="52"/>
      <c r="AL53" s="53"/>
      <c r="AM53" s="53"/>
      <c r="AN53" s="53"/>
      <c r="AO53" s="52"/>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c r="EI53" s="53"/>
      <c r="EJ53" s="53"/>
      <c r="EK53" s="53"/>
      <c r="EL53" s="53"/>
      <c r="EM53" s="53"/>
      <c r="EN53" s="53"/>
      <c r="EO53" s="53"/>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c r="GV53" s="35"/>
      <c r="GW53" s="35"/>
      <c r="GX53" s="35"/>
      <c r="GY53" s="35"/>
      <c r="GZ53" s="35"/>
      <c r="HA53" s="35"/>
      <c r="HB53" s="35"/>
      <c r="HC53" s="35"/>
      <c r="HD53" s="35"/>
      <c r="HE53" s="35"/>
      <c r="HF53" s="35"/>
      <c r="HG53" s="35"/>
      <c r="HH53" s="35"/>
      <c r="HI53" s="35"/>
      <c r="HJ53" s="35"/>
      <c r="HK53" s="35"/>
      <c r="HL53" s="35"/>
      <c r="HM53" s="35"/>
      <c r="HN53" s="35"/>
      <c r="HO53" s="35"/>
      <c r="HP53" s="35"/>
      <c r="HQ53" s="35"/>
      <c r="HR53" s="35"/>
      <c r="HS53" s="35"/>
      <c r="HT53" s="35"/>
      <c r="HU53" s="35"/>
      <c r="HV53" s="35"/>
      <c r="HW53" s="35"/>
      <c r="HX53" s="35"/>
      <c r="HY53" s="35"/>
      <c r="HZ53" s="35"/>
      <c r="IA53" s="35"/>
      <c r="IB53" s="35"/>
      <c r="IC53" s="35"/>
      <c r="ID53" s="35"/>
      <c r="IE53" s="35"/>
      <c r="IF53" s="35"/>
      <c r="IG53" s="35"/>
      <c r="IH53" s="35"/>
      <c r="II53" s="35"/>
      <c r="IJ53" s="35"/>
      <c r="IK53" s="35"/>
      <c r="IL53" s="35"/>
      <c r="IM53" s="35"/>
      <c r="IN53" s="35"/>
      <c r="IO53" s="35"/>
      <c r="IP53" s="35"/>
      <c r="IQ53" s="35"/>
      <c r="IR53" s="35"/>
      <c r="IS53" s="35"/>
      <c r="IT53" s="35"/>
      <c r="IU53" s="35"/>
      <c r="IV53" s="35"/>
      <c r="IW53" s="35"/>
      <c r="IX53" s="35"/>
      <c r="IY53" s="35"/>
      <c r="IZ53" s="35"/>
      <c r="JA53" s="35"/>
      <c r="JB53" s="35"/>
      <c r="JC53" s="35"/>
      <c r="JD53" s="35"/>
      <c r="JE53" s="35"/>
      <c r="JF53" s="35"/>
      <c r="JG53" s="35"/>
      <c r="JH53" s="35"/>
      <c r="JI53" s="35"/>
      <c r="JJ53" s="35"/>
      <c r="JK53" s="35"/>
      <c r="JL53" s="35"/>
      <c r="JM53" s="35"/>
      <c r="JN53" s="35"/>
      <c r="JO53" s="35"/>
      <c r="JP53" s="35"/>
      <c r="JQ53" s="35"/>
      <c r="JR53" s="35"/>
      <c r="JS53" s="35"/>
      <c r="JT53" s="35"/>
      <c r="JU53" s="35"/>
      <c r="JV53" s="35"/>
      <c r="JW53" s="35"/>
      <c r="JX53" s="35"/>
      <c r="JY53" s="35"/>
      <c r="JZ53" s="35"/>
      <c r="KA53" s="35"/>
      <c r="KB53" s="35"/>
      <c r="KC53" s="35"/>
    </row>
    <row r="54" spans="1:289" s="32" customFormat="1" hidden="1">
      <c r="E54" s="69"/>
      <c r="F54" s="69"/>
      <c r="G54" s="69"/>
      <c r="H54" s="69"/>
      <c r="J54" s="34"/>
      <c r="P54" s="35"/>
      <c r="Q54" s="70"/>
      <c r="S54" s="35"/>
      <c r="T54" s="35"/>
      <c r="U54" s="70"/>
      <c r="W54" s="35"/>
      <c r="X54" s="35"/>
      <c r="Y54" s="70"/>
      <c r="AA54" s="35"/>
      <c r="AB54" s="35"/>
      <c r="AC54" s="70"/>
      <c r="AD54" s="35"/>
      <c r="AE54" s="35"/>
      <c r="AF54" s="35"/>
      <c r="AG54" s="70"/>
      <c r="AH54" s="35"/>
      <c r="AI54" s="35"/>
      <c r="AJ54" s="35"/>
      <c r="AK54" s="70"/>
      <c r="AL54" s="35"/>
      <c r="AM54" s="35"/>
      <c r="AN54" s="35"/>
      <c r="AO54" s="70"/>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row>
    <row r="55" spans="1:289" s="32" customFormat="1" hidden="1">
      <c r="E55" s="69"/>
      <c r="F55" s="69"/>
      <c r="G55" s="69"/>
      <c r="H55" s="69"/>
      <c r="J55" s="34"/>
      <c r="P55" s="35"/>
      <c r="Q55" s="70"/>
      <c r="S55" s="35"/>
      <c r="T55" s="35"/>
      <c r="U55" s="70"/>
      <c r="W55" s="35"/>
      <c r="X55" s="35"/>
      <c r="Y55" s="70"/>
      <c r="AA55" s="35"/>
      <c r="AB55" s="35"/>
      <c r="AC55" s="70"/>
      <c r="AD55" s="35"/>
      <c r="AE55" s="35"/>
      <c r="AF55" s="35"/>
      <c r="AG55" s="70"/>
      <c r="AH55" s="35"/>
      <c r="AI55" s="35"/>
      <c r="AJ55" s="35"/>
      <c r="AK55" s="70"/>
      <c r="AL55" s="35"/>
      <c r="AM55" s="35"/>
      <c r="AN55" s="35"/>
      <c r="AO55" s="70"/>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c r="GV55" s="35"/>
      <c r="GW55" s="35"/>
      <c r="GX55" s="35"/>
      <c r="GY55" s="35"/>
      <c r="GZ55" s="35"/>
      <c r="HA55" s="35"/>
      <c r="HB55" s="35"/>
      <c r="HC55" s="35"/>
      <c r="HD55" s="35"/>
      <c r="HE55" s="35"/>
      <c r="HF55" s="35"/>
      <c r="HG55" s="35"/>
      <c r="HH55" s="35"/>
      <c r="HI55" s="35"/>
      <c r="HJ55" s="35"/>
      <c r="HK55" s="35"/>
      <c r="HL55" s="35"/>
      <c r="HM55" s="35"/>
      <c r="HN55" s="35"/>
      <c r="HO55" s="35"/>
      <c r="HP55" s="35"/>
      <c r="HQ55" s="35"/>
      <c r="HR55" s="35"/>
      <c r="HS55" s="35"/>
      <c r="HT55" s="35"/>
      <c r="HU55" s="35"/>
      <c r="HV55" s="35"/>
      <c r="HW55" s="35"/>
      <c r="HX55" s="35"/>
      <c r="HY55" s="35"/>
      <c r="HZ55" s="35"/>
      <c r="IA55" s="35"/>
      <c r="IB55" s="35"/>
      <c r="IC55" s="35"/>
      <c r="ID55" s="35"/>
      <c r="IE55" s="35"/>
      <c r="IF55" s="35"/>
      <c r="IG55" s="35"/>
      <c r="IH55" s="35"/>
      <c r="II55" s="35"/>
      <c r="IJ55" s="35"/>
      <c r="IK55" s="35"/>
      <c r="IL55" s="35"/>
      <c r="IM55" s="35"/>
      <c r="IN55" s="35"/>
      <c r="IO55" s="35"/>
      <c r="IP55" s="35"/>
      <c r="IQ55" s="35"/>
      <c r="IR55" s="35"/>
      <c r="IS55" s="35"/>
      <c r="IT55" s="35"/>
      <c r="IU55" s="35"/>
      <c r="IV55" s="35"/>
      <c r="IW55" s="35"/>
      <c r="IX55" s="35"/>
      <c r="IY55" s="35"/>
      <c r="IZ55" s="35"/>
      <c r="JA55" s="35"/>
      <c r="JB55" s="35"/>
      <c r="JC55" s="35"/>
      <c r="JD55" s="35"/>
      <c r="JE55" s="35"/>
      <c r="JF55" s="35"/>
      <c r="JG55" s="35"/>
      <c r="JH55" s="35"/>
      <c r="JI55" s="35"/>
      <c r="JJ55" s="35"/>
      <c r="JK55" s="35"/>
      <c r="JL55" s="35"/>
      <c r="JM55" s="35"/>
      <c r="JN55" s="35"/>
      <c r="JO55" s="35"/>
      <c r="JP55" s="35"/>
      <c r="JQ55" s="35"/>
      <c r="JR55" s="35"/>
      <c r="JS55" s="35"/>
      <c r="JT55" s="35"/>
      <c r="JU55" s="35"/>
      <c r="JV55" s="35"/>
      <c r="JW55" s="35"/>
      <c r="JX55" s="35"/>
      <c r="JY55" s="35"/>
      <c r="JZ55" s="35"/>
      <c r="KA55" s="35"/>
      <c r="KB55" s="35"/>
      <c r="KC55" s="35"/>
    </row>
    <row r="56" spans="1:289" s="32" customFormat="1" hidden="1">
      <c r="E56" s="69"/>
      <c r="F56" s="69"/>
      <c r="G56" s="69"/>
      <c r="H56" s="69"/>
      <c r="J56" s="34"/>
      <c r="P56" s="35"/>
      <c r="Q56" s="70"/>
      <c r="S56" s="35"/>
      <c r="T56" s="35"/>
      <c r="U56" s="70"/>
      <c r="W56" s="35"/>
      <c r="X56" s="35"/>
      <c r="Y56" s="70"/>
      <c r="AA56" s="35"/>
      <c r="AB56" s="35"/>
      <c r="AC56" s="70"/>
      <c r="AD56" s="35"/>
      <c r="AE56" s="35"/>
      <c r="AF56" s="35"/>
      <c r="AG56" s="70"/>
      <c r="AH56" s="35"/>
      <c r="AI56" s="35"/>
      <c r="AJ56" s="35"/>
      <c r="AK56" s="70"/>
      <c r="AL56" s="35"/>
      <c r="AM56" s="35"/>
      <c r="AN56" s="35"/>
      <c r="AO56" s="70"/>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35"/>
      <c r="IB56" s="35"/>
      <c r="IC56" s="35"/>
      <c r="ID56" s="35"/>
      <c r="IE56" s="35"/>
      <c r="IF56" s="35"/>
      <c r="IG56" s="35"/>
      <c r="IH56" s="35"/>
      <c r="II56" s="35"/>
      <c r="IJ56" s="35"/>
      <c r="IK56" s="35"/>
      <c r="IL56" s="35"/>
      <c r="IM56" s="35"/>
      <c r="IN56" s="35"/>
      <c r="IO56" s="35"/>
      <c r="IP56" s="35"/>
      <c r="IQ56" s="35"/>
      <c r="IR56" s="35"/>
      <c r="IS56" s="35"/>
      <c r="IT56" s="35"/>
      <c r="IU56" s="35"/>
      <c r="IV56" s="35"/>
      <c r="IW56" s="35"/>
      <c r="IX56" s="35"/>
      <c r="IY56" s="35"/>
      <c r="IZ56" s="35"/>
      <c r="JA56" s="35"/>
      <c r="JB56" s="35"/>
      <c r="JC56" s="35"/>
      <c r="JD56" s="35"/>
      <c r="JE56" s="35"/>
      <c r="JF56" s="35"/>
      <c r="JG56" s="35"/>
      <c r="JH56" s="35"/>
      <c r="JI56" s="35"/>
      <c r="JJ56" s="35"/>
      <c r="JK56" s="35"/>
      <c r="JL56" s="35"/>
      <c r="JM56" s="35"/>
      <c r="JN56" s="35"/>
      <c r="JO56" s="35"/>
      <c r="JP56" s="35"/>
      <c r="JQ56" s="35"/>
      <c r="JR56" s="35"/>
      <c r="JS56" s="35"/>
      <c r="JT56" s="35"/>
      <c r="JU56" s="35"/>
      <c r="JV56" s="35"/>
      <c r="JW56" s="35"/>
      <c r="JX56" s="35"/>
      <c r="JY56" s="35"/>
      <c r="JZ56" s="35"/>
      <c r="KA56" s="35"/>
      <c r="KB56" s="35"/>
      <c r="KC56" s="35"/>
    </row>
    <row r="57" spans="1:289" s="32" customFormat="1" hidden="1">
      <c r="E57" s="69"/>
      <c r="F57" s="69"/>
      <c r="G57" s="69"/>
      <c r="H57" s="69"/>
      <c r="J57" s="34"/>
      <c r="P57" s="35"/>
      <c r="Q57" s="70"/>
      <c r="S57" s="35"/>
      <c r="T57" s="35"/>
      <c r="U57" s="70"/>
      <c r="W57" s="35"/>
      <c r="X57" s="35"/>
      <c r="Y57" s="70"/>
      <c r="AA57" s="35"/>
      <c r="AB57" s="35"/>
      <c r="AC57" s="70"/>
      <c r="AD57" s="35"/>
      <c r="AE57" s="35"/>
      <c r="AF57" s="35"/>
      <c r="AG57" s="70"/>
      <c r="AH57" s="35"/>
      <c r="AI57" s="35"/>
      <c r="AJ57" s="35"/>
      <c r="AK57" s="70"/>
      <c r="AL57" s="35"/>
      <c r="AM57" s="35"/>
      <c r="AN57" s="35"/>
      <c r="AO57" s="70"/>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c r="GV57" s="35"/>
      <c r="GW57" s="35"/>
      <c r="GX57" s="35"/>
      <c r="GY57" s="35"/>
      <c r="GZ57" s="35"/>
      <c r="HA57" s="35"/>
      <c r="HB57" s="35"/>
      <c r="HC57" s="35"/>
      <c r="HD57" s="35"/>
      <c r="HE57" s="35"/>
      <c r="HF57" s="35"/>
      <c r="HG57" s="35"/>
      <c r="HH57" s="35"/>
      <c r="HI57" s="35"/>
      <c r="HJ57" s="35"/>
      <c r="HK57" s="35"/>
      <c r="HL57" s="35"/>
      <c r="HM57" s="35"/>
      <c r="HN57" s="35"/>
      <c r="HO57" s="35"/>
      <c r="HP57" s="35"/>
      <c r="HQ57" s="35"/>
      <c r="HR57" s="35"/>
      <c r="HS57" s="35"/>
      <c r="HT57" s="35"/>
      <c r="HU57" s="35"/>
      <c r="HV57" s="35"/>
      <c r="HW57" s="35"/>
      <c r="HX57" s="35"/>
      <c r="HY57" s="35"/>
      <c r="HZ57" s="35"/>
      <c r="IA57" s="35"/>
      <c r="IB57" s="35"/>
      <c r="IC57" s="35"/>
      <c r="ID57" s="35"/>
      <c r="IE57" s="35"/>
      <c r="IF57" s="35"/>
      <c r="IG57" s="35"/>
      <c r="IH57" s="35"/>
      <c r="II57" s="35"/>
      <c r="IJ57" s="35"/>
      <c r="IK57" s="35"/>
      <c r="IL57" s="35"/>
      <c r="IM57" s="35"/>
      <c r="IN57" s="35"/>
      <c r="IO57" s="35"/>
      <c r="IP57" s="35"/>
      <c r="IQ57" s="35"/>
      <c r="IR57" s="35"/>
      <c r="IS57" s="35"/>
      <c r="IT57" s="35"/>
      <c r="IU57" s="35"/>
      <c r="IV57" s="35"/>
      <c r="IW57" s="35"/>
      <c r="IX57" s="35"/>
      <c r="IY57" s="35"/>
      <c r="IZ57" s="35"/>
      <c r="JA57" s="35"/>
      <c r="JB57" s="35"/>
      <c r="JC57" s="35"/>
      <c r="JD57" s="35"/>
      <c r="JE57" s="35"/>
      <c r="JF57" s="35"/>
      <c r="JG57" s="35"/>
      <c r="JH57" s="35"/>
      <c r="JI57" s="35"/>
      <c r="JJ57" s="35"/>
      <c r="JK57" s="35"/>
      <c r="JL57" s="35"/>
      <c r="JM57" s="35"/>
      <c r="JN57" s="35"/>
      <c r="JO57" s="35"/>
      <c r="JP57" s="35"/>
      <c r="JQ57" s="35"/>
      <c r="JR57" s="35"/>
      <c r="JS57" s="35"/>
      <c r="JT57" s="35"/>
      <c r="JU57" s="35"/>
      <c r="JV57" s="35"/>
      <c r="JW57" s="35"/>
      <c r="JX57" s="35"/>
      <c r="JY57" s="35"/>
      <c r="JZ57" s="35"/>
      <c r="KA57" s="35"/>
      <c r="KB57" s="35"/>
      <c r="KC57" s="35"/>
    </row>
    <row r="58" spans="1:289" s="32" customFormat="1" hidden="1">
      <c r="E58" s="69"/>
      <c r="F58" s="69"/>
      <c r="G58" s="69"/>
      <c r="H58" s="69"/>
      <c r="J58" s="34"/>
      <c r="P58" s="35"/>
      <c r="Q58" s="70"/>
      <c r="S58" s="35"/>
      <c r="T58" s="35"/>
      <c r="U58" s="70"/>
      <c r="W58" s="35"/>
      <c r="X58" s="35"/>
      <c r="Y58" s="70"/>
      <c r="AA58" s="35"/>
      <c r="AB58" s="35"/>
      <c r="AC58" s="70"/>
      <c r="AD58" s="35"/>
      <c r="AE58" s="35"/>
      <c r="AF58" s="35"/>
      <c r="AG58" s="70"/>
      <c r="AH58" s="35"/>
      <c r="AI58" s="35"/>
      <c r="AJ58" s="35"/>
      <c r="AK58" s="70"/>
      <c r="AL58" s="35"/>
      <c r="AM58" s="35"/>
      <c r="AN58" s="35"/>
      <c r="AO58" s="70"/>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c r="GV58" s="35"/>
      <c r="GW58" s="35"/>
      <c r="GX58" s="35"/>
      <c r="GY58" s="35"/>
      <c r="GZ58" s="35"/>
      <c r="HA58" s="35"/>
      <c r="HB58" s="35"/>
      <c r="HC58" s="35"/>
      <c r="HD58" s="35"/>
      <c r="HE58" s="35"/>
      <c r="HF58" s="35"/>
      <c r="HG58" s="35"/>
      <c r="HH58" s="35"/>
      <c r="HI58" s="35"/>
      <c r="HJ58" s="35"/>
      <c r="HK58" s="35"/>
      <c r="HL58" s="35"/>
      <c r="HM58" s="35"/>
      <c r="HN58" s="35"/>
      <c r="HO58" s="35"/>
      <c r="HP58" s="35"/>
      <c r="HQ58" s="35"/>
      <c r="HR58" s="35"/>
      <c r="HS58" s="35"/>
      <c r="HT58" s="35"/>
      <c r="HU58" s="35"/>
      <c r="HV58" s="35"/>
      <c r="HW58" s="35"/>
      <c r="HX58" s="35"/>
      <c r="HY58" s="35"/>
      <c r="HZ58" s="35"/>
      <c r="IA58" s="35"/>
      <c r="IB58" s="35"/>
      <c r="IC58" s="35"/>
      <c r="ID58" s="35"/>
      <c r="IE58" s="35"/>
      <c r="IF58" s="35"/>
      <c r="IG58" s="35"/>
      <c r="IH58" s="35"/>
      <c r="II58" s="35"/>
      <c r="IJ58" s="35"/>
      <c r="IK58" s="35"/>
      <c r="IL58" s="35"/>
      <c r="IM58" s="35"/>
      <c r="IN58" s="35"/>
      <c r="IO58" s="35"/>
      <c r="IP58" s="35"/>
      <c r="IQ58" s="35"/>
      <c r="IR58" s="35"/>
      <c r="IS58" s="35"/>
      <c r="IT58" s="35"/>
      <c r="IU58" s="35"/>
      <c r="IV58" s="35"/>
      <c r="IW58" s="35"/>
      <c r="IX58" s="35"/>
      <c r="IY58" s="35"/>
      <c r="IZ58" s="35"/>
      <c r="JA58" s="35"/>
      <c r="JB58" s="35"/>
      <c r="JC58" s="35"/>
      <c r="JD58" s="35"/>
      <c r="JE58" s="35"/>
      <c r="JF58" s="35"/>
      <c r="JG58" s="35"/>
      <c r="JH58" s="35"/>
      <c r="JI58" s="35"/>
      <c r="JJ58" s="35"/>
      <c r="JK58" s="35"/>
      <c r="JL58" s="35"/>
      <c r="JM58" s="35"/>
      <c r="JN58" s="35"/>
      <c r="JO58" s="35"/>
      <c r="JP58" s="35"/>
      <c r="JQ58" s="35"/>
      <c r="JR58" s="35"/>
      <c r="JS58" s="35"/>
      <c r="JT58" s="35"/>
      <c r="JU58" s="35"/>
      <c r="JV58" s="35"/>
      <c r="JW58" s="35"/>
      <c r="JX58" s="35"/>
      <c r="JY58" s="35"/>
      <c r="JZ58" s="35"/>
      <c r="KA58" s="35"/>
      <c r="KB58" s="35"/>
      <c r="KC58" s="35"/>
    </row>
    <row r="59" spans="1:289" s="32" customFormat="1" hidden="1">
      <c r="E59" s="69"/>
      <c r="F59" s="69"/>
      <c r="G59" s="69"/>
      <c r="H59" s="69"/>
      <c r="J59" s="34"/>
      <c r="P59" s="35"/>
      <c r="Q59" s="70"/>
      <c r="S59" s="35"/>
      <c r="T59" s="35"/>
      <c r="U59" s="70"/>
      <c r="W59" s="35"/>
      <c r="X59" s="35"/>
      <c r="Y59" s="70"/>
      <c r="AA59" s="35"/>
      <c r="AB59" s="35"/>
      <c r="AC59" s="70"/>
      <c r="AD59" s="35"/>
      <c r="AE59" s="35"/>
      <c r="AF59" s="35"/>
      <c r="AG59" s="70"/>
      <c r="AH59" s="35"/>
      <c r="AI59" s="35"/>
      <c r="AJ59" s="35"/>
      <c r="AK59" s="70"/>
      <c r="AL59" s="35"/>
      <c r="AM59" s="35"/>
      <c r="AN59" s="35"/>
      <c r="AO59" s="70"/>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c r="GV59" s="35"/>
      <c r="GW59" s="35"/>
      <c r="GX59" s="35"/>
      <c r="GY59" s="35"/>
      <c r="GZ59" s="35"/>
      <c r="HA59" s="35"/>
      <c r="HB59" s="35"/>
      <c r="HC59" s="35"/>
      <c r="HD59" s="35"/>
      <c r="HE59" s="35"/>
      <c r="HF59" s="35"/>
      <c r="HG59" s="35"/>
      <c r="HH59" s="35"/>
      <c r="HI59" s="35"/>
      <c r="HJ59" s="35"/>
      <c r="HK59" s="35"/>
      <c r="HL59" s="35"/>
      <c r="HM59" s="35"/>
      <c r="HN59" s="35"/>
      <c r="HO59" s="35"/>
      <c r="HP59" s="35"/>
      <c r="HQ59" s="35"/>
      <c r="HR59" s="35"/>
      <c r="HS59" s="35"/>
      <c r="HT59" s="35"/>
      <c r="HU59" s="35"/>
      <c r="HV59" s="35"/>
      <c r="HW59" s="35"/>
      <c r="HX59" s="35"/>
      <c r="HY59" s="35"/>
      <c r="HZ59" s="35"/>
      <c r="IA59" s="35"/>
      <c r="IB59" s="35"/>
      <c r="IC59" s="35"/>
      <c r="ID59" s="35"/>
      <c r="IE59" s="35"/>
      <c r="IF59" s="35"/>
      <c r="IG59" s="35"/>
      <c r="IH59" s="35"/>
      <c r="II59" s="35"/>
      <c r="IJ59" s="35"/>
      <c r="IK59" s="35"/>
      <c r="IL59" s="35"/>
      <c r="IM59" s="35"/>
      <c r="IN59" s="35"/>
      <c r="IO59" s="35"/>
      <c r="IP59" s="35"/>
      <c r="IQ59" s="35"/>
      <c r="IR59" s="35"/>
      <c r="IS59" s="35"/>
      <c r="IT59" s="35"/>
      <c r="IU59" s="35"/>
      <c r="IV59" s="35"/>
      <c r="IW59" s="35"/>
      <c r="IX59" s="35"/>
      <c r="IY59" s="35"/>
      <c r="IZ59" s="35"/>
      <c r="JA59" s="35"/>
      <c r="JB59" s="35"/>
      <c r="JC59" s="35"/>
      <c r="JD59" s="35"/>
      <c r="JE59" s="35"/>
      <c r="JF59" s="35"/>
      <c r="JG59" s="35"/>
      <c r="JH59" s="35"/>
      <c r="JI59" s="35"/>
      <c r="JJ59" s="35"/>
      <c r="JK59" s="35"/>
      <c r="JL59" s="35"/>
      <c r="JM59" s="35"/>
      <c r="JN59" s="35"/>
      <c r="JO59" s="35"/>
      <c r="JP59" s="35"/>
      <c r="JQ59" s="35"/>
      <c r="JR59" s="35"/>
      <c r="JS59" s="35"/>
      <c r="JT59" s="35"/>
      <c r="JU59" s="35"/>
      <c r="JV59" s="35"/>
      <c r="JW59" s="35"/>
      <c r="JX59" s="35"/>
      <c r="JY59" s="35"/>
      <c r="JZ59" s="35"/>
      <c r="KA59" s="35"/>
      <c r="KB59" s="35"/>
      <c r="KC59" s="35"/>
    </row>
    <row r="60" spans="1:289" s="32" customFormat="1" hidden="1">
      <c r="E60" s="69"/>
      <c r="F60" s="69"/>
      <c r="G60" s="69"/>
      <c r="H60" s="69"/>
      <c r="J60" s="34"/>
      <c r="P60" s="35"/>
      <c r="Q60" s="70"/>
      <c r="S60" s="35"/>
      <c r="T60" s="35"/>
      <c r="U60" s="70"/>
      <c r="W60" s="35"/>
      <c r="X60" s="35"/>
      <c r="Y60" s="70"/>
      <c r="AA60" s="35"/>
      <c r="AB60" s="35"/>
      <c r="AC60" s="70"/>
      <c r="AD60" s="35"/>
      <c r="AE60" s="35"/>
      <c r="AF60" s="35"/>
      <c r="AG60" s="70"/>
      <c r="AH60" s="35"/>
      <c r="AI60" s="35"/>
      <c r="AJ60" s="35"/>
      <c r="AK60" s="70"/>
      <c r="AL60" s="35"/>
      <c r="AM60" s="35"/>
      <c r="AN60" s="35"/>
      <c r="AO60" s="70"/>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c r="GV60" s="35"/>
      <c r="GW60" s="35"/>
      <c r="GX60" s="35"/>
      <c r="GY60" s="35"/>
      <c r="GZ60" s="35"/>
      <c r="HA60" s="35"/>
      <c r="HB60" s="35"/>
      <c r="HC60" s="35"/>
      <c r="HD60" s="35"/>
      <c r="HE60" s="35"/>
      <c r="HF60" s="35"/>
      <c r="HG60" s="35"/>
      <c r="HH60" s="35"/>
      <c r="HI60" s="35"/>
      <c r="HJ60" s="35"/>
      <c r="HK60" s="35"/>
      <c r="HL60" s="35"/>
      <c r="HM60" s="35"/>
      <c r="HN60" s="35"/>
      <c r="HO60" s="35"/>
      <c r="HP60" s="35"/>
      <c r="HQ60" s="35"/>
      <c r="HR60" s="35"/>
      <c r="HS60" s="35"/>
      <c r="HT60" s="35"/>
      <c r="HU60" s="35"/>
      <c r="HV60" s="35"/>
      <c r="HW60" s="35"/>
      <c r="HX60" s="35"/>
      <c r="HY60" s="35"/>
      <c r="HZ60" s="35"/>
      <c r="IA60" s="35"/>
      <c r="IB60" s="35"/>
      <c r="IC60" s="35"/>
      <c r="ID60" s="35"/>
      <c r="IE60" s="35"/>
      <c r="IF60" s="35"/>
      <c r="IG60" s="35"/>
      <c r="IH60" s="35"/>
      <c r="II60" s="35"/>
      <c r="IJ60" s="35"/>
      <c r="IK60" s="35"/>
      <c r="IL60" s="35"/>
      <c r="IM60" s="35"/>
      <c r="IN60" s="35"/>
      <c r="IO60" s="35"/>
      <c r="IP60" s="35"/>
      <c r="IQ60" s="35"/>
      <c r="IR60" s="35"/>
      <c r="IS60" s="35"/>
      <c r="IT60" s="35"/>
      <c r="IU60" s="35"/>
      <c r="IV60" s="35"/>
      <c r="IW60" s="35"/>
      <c r="IX60" s="35"/>
      <c r="IY60" s="35"/>
      <c r="IZ60" s="35"/>
      <c r="JA60" s="35"/>
      <c r="JB60" s="35"/>
      <c r="JC60" s="35"/>
      <c r="JD60" s="35"/>
      <c r="JE60" s="35"/>
      <c r="JF60" s="35"/>
      <c r="JG60" s="35"/>
      <c r="JH60" s="35"/>
      <c r="JI60" s="35"/>
      <c r="JJ60" s="35"/>
      <c r="JK60" s="35"/>
      <c r="JL60" s="35"/>
      <c r="JM60" s="35"/>
      <c r="JN60" s="35"/>
      <c r="JO60" s="35"/>
      <c r="JP60" s="35"/>
      <c r="JQ60" s="35"/>
      <c r="JR60" s="35"/>
      <c r="JS60" s="35"/>
      <c r="JT60" s="35"/>
      <c r="JU60" s="35"/>
      <c r="JV60" s="35"/>
      <c r="JW60" s="35"/>
      <c r="JX60" s="35"/>
      <c r="JY60" s="35"/>
      <c r="JZ60" s="35"/>
      <c r="KA60" s="35"/>
      <c r="KB60" s="35"/>
      <c r="KC60" s="35"/>
    </row>
    <row r="61" spans="1:289" s="32" customFormat="1" hidden="1">
      <c r="A61" s="64"/>
      <c r="B61" s="64"/>
      <c r="C61" s="64"/>
      <c r="D61" s="64"/>
      <c r="E61" s="65"/>
      <c r="F61" s="65"/>
      <c r="G61" s="65"/>
      <c r="H61" s="65"/>
      <c r="I61" s="64"/>
      <c r="J61" s="66"/>
      <c r="K61" s="64"/>
      <c r="L61" s="64"/>
      <c r="M61" s="64"/>
      <c r="N61" s="64"/>
      <c r="O61" s="64"/>
      <c r="P61" s="68"/>
      <c r="Q61" s="67"/>
      <c r="R61" s="64"/>
      <c r="S61" s="68"/>
      <c r="T61" s="68"/>
      <c r="U61" s="67"/>
      <c r="V61" s="64"/>
      <c r="W61" s="68"/>
      <c r="X61" s="68"/>
      <c r="Y61" s="67"/>
      <c r="Z61" s="64"/>
      <c r="AA61" s="68"/>
      <c r="AB61" s="68"/>
      <c r="AC61" s="67"/>
      <c r="AD61" s="68"/>
      <c r="AE61" s="68"/>
      <c r="AF61" s="68"/>
      <c r="AG61" s="67"/>
      <c r="AH61" s="68"/>
      <c r="AI61" s="68"/>
      <c r="AJ61" s="68"/>
      <c r="AK61" s="67"/>
      <c r="AL61" s="68"/>
      <c r="AM61" s="68"/>
      <c r="AN61" s="68"/>
      <c r="AO61" s="67"/>
      <c r="AP61" s="68"/>
      <c r="AQ61" s="68"/>
      <c r="AR61" s="68"/>
      <c r="AS61" s="68"/>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c r="GV61" s="35"/>
      <c r="GW61" s="35"/>
      <c r="GX61" s="35"/>
      <c r="GY61" s="35"/>
      <c r="GZ61" s="35"/>
      <c r="HA61" s="35"/>
      <c r="HB61" s="35"/>
      <c r="HC61" s="35"/>
      <c r="HD61" s="35"/>
      <c r="HE61" s="35"/>
      <c r="HF61" s="35"/>
      <c r="HG61" s="35"/>
      <c r="HH61" s="35"/>
      <c r="HI61" s="35"/>
      <c r="HJ61" s="35"/>
      <c r="HK61" s="35"/>
      <c r="HL61" s="35"/>
      <c r="HM61" s="35"/>
      <c r="HN61" s="35"/>
      <c r="HO61" s="35"/>
      <c r="HP61" s="35"/>
      <c r="HQ61" s="35"/>
      <c r="HR61" s="35"/>
      <c r="HS61" s="35"/>
      <c r="HT61" s="35"/>
      <c r="HU61" s="35"/>
      <c r="HV61" s="35"/>
      <c r="HW61" s="35"/>
      <c r="HX61" s="35"/>
      <c r="HY61" s="35"/>
      <c r="HZ61" s="35"/>
      <c r="IA61" s="35"/>
      <c r="IB61" s="35"/>
      <c r="IC61" s="35"/>
      <c r="ID61" s="35"/>
      <c r="IE61" s="35"/>
      <c r="IF61" s="35"/>
      <c r="IG61" s="35"/>
      <c r="IH61" s="35"/>
      <c r="II61" s="35"/>
      <c r="IJ61" s="35"/>
      <c r="IK61" s="35"/>
      <c r="IL61" s="35"/>
      <c r="IM61" s="35"/>
      <c r="IN61" s="35"/>
      <c r="IO61" s="35"/>
      <c r="IP61" s="35"/>
      <c r="IQ61" s="35"/>
      <c r="IR61" s="35"/>
      <c r="IS61" s="35"/>
      <c r="IT61" s="35"/>
      <c r="IU61" s="35"/>
      <c r="IV61" s="35"/>
      <c r="IW61" s="35"/>
      <c r="IX61" s="35"/>
      <c r="IY61" s="35"/>
      <c r="IZ61" s="35"/>
      <c r="JA61" s="35"/>
      <c r="JB61" s="35"/>
      <c r="JC61" s="35"/>
      <c r="JD61" s="35"/>
      <c r="JE61" s="35"/>
      <c r="JF61" s="35"/>
      <c r="JG61" s="35"/>
      <c r="JH61" s="35"/>
      <c r="JI61" s="35"/>
      <c r="JJ61" s="35"/>
      <c r="JK61" s="35"/>
      <c r="JL61" s="35"/>
      <c r="JM61" s="35"/>
      <c r="JN61" s="35"/>
      <c r="JO61" s="35"/>
      <c r="JP61" s="35"/>
      <c r="JQ61" s="35"/>
      <c r="JR61" s="35"/>
      <c r="JS61" s="35"/>
      <c r="JT61" s="35"/>
      <c r="JU61" s="35"/>
      <c r="JV61" s="35"/>
      <c r="JW61" s="35"/>
      <c r="JX61" s="35"/>
      <c r="JY61" s="35"/>
      <c r="JZ61" s="35"/>
      <c r="KA61" s="35"/>
      <c r="KB61" s="35"/>
      <c r="KC61" s="35"/>
    </row>
    <row r="62" spans="1:289" s="32" customFormat="1" hidden="1">
      <c r="A62" s="64"/>
      <c r="B62" s="64"/>
      <c r="C62" s="64"/>
      <c r="D62" s="64"/>
      <c r="E62" s="65"/>
      <c r="F62" s="65"/>
      <c r="G62" s="65"/>
      <c r="H62" s="65"/>
      <c r="I62" s="64"/>
      <c r="J62" s="66"/>
      <c r="K62" s="64"/>
      <c r="L62" s="64"/>
      <c r="M62" s="64"/>
      <c r="N62" s="89"/>
      <c r="O62" s="90"/>
      <c r="P62" s="68"/>
      <c r="Q62" s="67"/>
      <c r="R62" s="64"/>
      <c r="S62" s="68"/>
      <c r="T62" s="68"/>
      <c r="U62" s="67"/>
      <c r="V62" s="64"/>
      <c r="W62" s="68"/>
      <c r="X62" s="68"/>
      <c r="Y62" s="67"/>
      <c r="Z62" s="64"/>
      <c r="AA62" s="68"/>
      <c r="AB62" s="68"/>
      <c r="AC62" s="67"/>
      <c r="AD62" s="68"/>
      <c r="AE62" s="68"/>
      <c r="AF62" s="68"/>
      <c r="AG62" s="67"/>
      <c r="AH62" s="68"/>
      <c r="AI62" s="68"/>
      <c r="AJ62" s="68"/>
      <c r="AK62" s="67"/>
      <c r="AL62" s="68"/>
      <c r="AM62" s="68"/>
      <c r="AN62" s="68"/>
      <c r="AO62" s="67"/>
      <c r="AP62" s="68"/>
      <c r="AQ62" s="68"/>
      <c r="AR62" s="68"/>
      <c r="AS62" s="68"/>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c r="GV62" s="35"/>
      <c r="GW62" s="35"/>
      <c r="GX62" s="35"/>
      <c r="GY62" s="35"/>
      <c r="GZ62" s="35"/>
      <c r="HA62" s="35"/>
      <c r="HB62" s="35"/>
      <c r="HC62" s="35"/>
      <c r="HD62" s="35"/>
      <c r="HE62" s="35"/>
      <c r="HF62" s="35"/>
      <c r="HG62" s="35"/>
      <c r="HH62" s="35"/>
      <c r="HI62" s="35"/>
      <c r="HJ62" s="35"/>
      <c r="HK62" s="35"/>
      <c r="HL62" s="35"/>
      <c r="HM62" s="35"/>
      <c r="HN62" s="35"/>
      <c r="HO62" s="35"/>
      <c r="HP62" s="35"/>
      <c r="HQ62" s="35"/>
      <c r="HR62" s="35"/>
      <c r="HS62" s="35"/>
      <c r="HT62" s="35"/>
      <c r="HU62" s="35"/>
      <c r="HV62" s="35"/>
      <c r="HW62" s="35"/>
      <c r="HX62" s="35"/>
      <c r="HY62" s="35"/>
      <c r="HZ62" s="35"/>
      <c r="IA62" s="35"/>
      <c r="IB62" s="35"/>
      <c r="IC62" s="35"/>
      <c r="ID62" s="35"/>
      <c r="IE62" s="35"/>
      <c r="IF62" s="35"/>
      <c r="IG62" s="35"/>
      <c r="IH62" s="35"/>
      <c r="II62" s="35"/>
      <c r="IJ62" s="35"/>
      <c r="IK62" s="35"/>
      <c r="IL62" s="35"/>
      <c r="IM62" s="35"/>
      <c r="IN62" s="35"/>
      <c r="IO62" s="35"/>
      <c r="IP62" s="35"/>
      <c r="IQ62" s="35"/>
      <c r="IR62" s="35"/>
      <c r="IS62" s="35"/>
      <c r="IT62" s="35"/>
      <c r="IU62" s="35"/>
      <c r="IV62" s="35"/>
      <c r="IW62" s="35"/>
      <c r="IX62" s="35"/>
      <c r="IY62" s="35"/>
      <c r="IZ62" s="35"/>
      <c r="JA62" s="35"/>
      <c r="JB62" s="35"/>
      <c r="JC62" s="35"/>
      <c r="JD62" s="35"/>
      <c r="JE62" s="35"/>
      <c r="JF62" s="35"/>
      <c r="JG62" s="35"/>
      <c r="JH62" s="35"/>
      <c r="JI62" s="35"/>
      <c r="JJ62" s="35"/>
      <c r="JK62" s="35"/>
      <c r="JL62" s="35"/>
      <c r="JM62" s="35"/>
      <c r="JN62" s="35"/>
      <c r="JO62" s="35"/>
      <c r="JP62" s="35"/>
      <c r="JQ62" s="35"/>
      <c r="JR62" s="35"/>
      <c r="JS62" s="35"/>
      <c r="JT62" s="35"/>
      <c r="JU62" s="35"/>
      <c r="JV62" s="35"/>
      <c r="JW62" s="35"/>
      <c r="JX62" s="35"/>
      <c r="JY62" s="35"/>
      <c r="JZ62" s="35"/>
      <c r="KA62" s="35"/>
      <c r="KB62" s="35"/>
      <c r="KC62" s="35"/>
    </row>
    <row r="63" spans="1:289" s="32" customFormat="1" hidden="1">
      <c r="E63" s="69"/>
      <c r="F63" s="69"/>
      <c r="G63" s="69"/>
      <c r="H63" s="69"/>
      <c r="J63" s="34"/>
      <c r="P63" s="35"/>
      <c r="Q63" s="70"/>
      <c r="S63" s="35"/>
      <c r="T63" s="35"/>
      <c r="U63" s="70"/>
      <c r="W63" s="35"/>
      <c r="X63" s="35"/>
      <c r="Y63" s="70"/>
      <c r="AA63" s="35"/>
      <c r="AB63" s="35"/>
      <c r="AC63" s="70"/>
      <c r="AD63" s="35"/>
      <c r="AE63" s="35"/>
      <c r="AF63" s="35"/>
      <c r="AG63" s="70"/>
      <c r="AH63" s="35"/>
      <c r="AI63" s="35"/>
      <c r="AJ63" s="35"/>
      <c r="AK63" s="70"/>
      <c r="AL63" s="35"/>
      <c r="AM63" s="35"/>
      <c r="AN63" s="35"/>
      <c r="AO63" s="70"/>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c r="GV63" s="35"/>
      <c r="GW63" s="35"/>
      <c r="GX63" s="35"/>
      <c r="GY63" s="35"/>
      <c r="GZ63" s="35"/>
      <c r="HA63" s="35"/>
      <c r="HB63" s="35"/>
      <c r="HC63" s="35"/>
      <c r="HD63" s="35"/>
      <c r="HE63" s="35"/>
      <c r="HF63" s="35"/>
      <c r="HG63" s="35"/>
      <c r="HH63" s="35"/>
      <c r="HI63" s="35"/>
      <c r="HJ63" s="35"/>
      <c r="HK63" s="35"/>
      <c r="HL63" s="35"/>
      <c r="HM63" s="35"/>
      <c r="HN63" s="35"/>
      <c r="HO63" s="35"/>
      <c r="HP63" s="35"/>
      <c r="HQ63" s="35"/>
      <c r="HR63" s="35"/>
      <c r="HS63" s="35"/>
      <c r="HT63" s="35"/>
      <c r="HU63" s="35"/>
      <c r="HV63" s="35"/>
      <c r="HW63" s="35"/>
      <c r="HX63" s="35"/>
      <c r="HY63" s="35"/>
      <c r="HZ63" s="35"/>
      <c r="IA63" s="35"/>
      <c r="IB63" s="35"/>
      <c r="IC63" s="35"/>
      <c r="ID63" s="35"/>
      <c r="IE63" s="35"/>
      <c r="IF63" s="35"/>
      <c r="IG63" s="35"/>
      <c r="IH63" s="35"/>
      <c r="II63" s="35"/>
      <c r="IJ63" s="35"/>
      <c r="IK63" s="35"/>
      <c r="IL63" s="35"/>
      <c r="IM63" s="35"/>
      <c r="IN63" s="35"/>
      <c r="IO63" s="35"/>
      <c r="IP63" s="35"/>
      <c r="IQ63" s="35"/>
      <c r="IR63" s="35"/>
      <c r="IS63" s="35"/>
      <c r="IT63" s="35"/>
      <c r="IU63" s="35"/>
      <c r="IV63" s="35"/>
      <c r="IW63" s="35"/>
      <c r="IX63" s="35"/>
      <c r="IY63" s="35"/>
      <c r="IZ63" s="35"/>
      <c r="JA63" s="35"/>
      <c r="JB63" s="35"/>
      <c r="JC63" s="35"/>
      <c r="JD63" s="35"/>
      <c r="JE63" s="35"/>
      <c r="JF63" s="35"/>
      <c r="JG63" s="35"/>
      <c r="JH63" s="35"/>
      <c r="JI63" s="35"/>
      <c r="JJ63" s="35"/>
      <c r="JK63" s="35"/>
      <c r="JL63" s="35"/>
      <c r="JM63" s="35"/>
      <c r="JN63" s="35"/>
      <c r="JO63" s="35"/>
      <c r="JP63" s="35"/>
      <c r="JQ63" s="35"/>
      <c r="JR63" s="35"/>
      <c r="JS63" s="35"/>
      <c r="JT63" s="35"/>
      <c r="JU63" s="35"/>
      <c r="JV63" s="35"/>
      <c r="JW63" s="35"/>
      <c r="JX63" s="35"/>
      <c r="JY63" s="35"/>
      <c r="JZ63" s="35"/>
      <c r="KA63" s="35"/>
      <c r="KB63" s="35"/>
      <c r="KC63" s="35"/>
    </row>
    <row r="64" spans="1:289" s="32" customFormat="1" hidden="1">
      <c r="E64" s="69"/>
      <c r="F64" s="69"/>
      <c r="G64" s="69"/>
      <c r="H64" s="69"/>
      <c r="J64" s="34"/>
      <c r="P64" s="35"/>
      <c r="Q64" s="70"/>
      <c r="S64" s="35"/>
      <c r="T64" s="35"/>
      <c r="U64" s="70"/>
      <c r="W64" s="35"/>
      <c r="X64" s="35"/>
      <c r="Y64" s="70"/>
      <c r="AA64" s="35"/>
      <c r="AB64" s="35"/>
      <c r="AC64" s="70"/>
      <c r="AD64" s="35"/>
      <c r="AE64" s="35"/>
      <c r="AF64" s="35"/>
      <c r="AG64" s="70"/>
      <c r="AH64" s="35"/>
      <c r="AI64" s="35"/>
      <c r="AJ64" s="35"/>
      <c r="AK64" s="70"/>
      <c r="AL64" s="35"/>
      <c r="AM64" s="35"/>
      <c r="AN64" s="35"/>
      <c r="AO64" s="70"/>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c r="GW64" s="35"/>
      <c r="GX64" s="35"/>
      <c r="GY64" s="35"/>
      <c r="GZ64" s="35"/>
      <c r="HA64" s="35"/>
      <c r="HB64" s="35"/>
      <c r="HC64" s="35"/>
      <c r="HD64" s="35"/>
      <c r="HE64" s="35"/>
      <c r="HF64" s="35"/>
      <c r="HG64" s="35"/>
      <c r="HH64" s="35"/>
      <c r="HI64" s="35"/>
      <c r="HJ64" s="35"/>
      <c r="HK64" s="35"/>
      <c r="HL64" s="35"/>
      <c r="HM64" s="35"/>
      <c r="HN64" s="35"/>
      <c r="HO64" s="35"/>
      <c r="HP64" s="35"/>
      <c r="HQ64" s="35"/>
      <c r="HR64" s="35"/>
      <c r="HS64" s="35"/>
      <c r="HT64" s="35"/>
      <c r="HU64" s="35"/>
      <c r="HV64" s="35"/>
      <c r="HW64" s="35"/>
      <c r="HX64" s="35"/>
      <c r="HY64" s="35"/>
      <c r="HZ64" s="35"/>
      <c r="IA64" s="35"/>
      <c r="IB64" s="35"/>
      <c r="IC64" s="35"/>
      <c r="ID64" s="35"/>
      <c r="IE64" s="35"/>
      <c r="IF64" s="35"/>
      <c r="IG64" s="35"/>
      <c r="IH64" s="35"/>
      <c r="II64" s="35"/>
      <c r="IJ64" s="35"/>
      <c r="IK64" s="35"/>
      <c r="IL64" s="35"/>
      <c r="IM64" s="35"/>
      <c r="IN64" s="35"/>
      <c r="IO64" s="35"/>
      <c r="IP64" s="35"/>
      <c r="IQ64" s="35"/>
      <c r="IR64" s="35"/>
      <c r="IS64" s="35"/>
      <c r="IT64" s="35"/>
      <c r="IU64" s="35"/>
      <c r="IV64" s="35"/>
      <c r="IW64" s="35"/>
      <c r="IX64" s="35"/>
      <c r="IY64" s="35"/>
      <c r="IZ64" s="35"/>
      <c r="JA64" s="35"/>
      <c r="JB64" s="35"/>
      <c r="JC64" s="35"/>
      <c r="JD64" s="35"/>
      <c r="JE64" s="35"/>
      <c r="JF64" s="35"/>
      <c r="JG64" s="35"/>
      <c r="JH64" s="35"/>
      <c r="JI64" s="35"/>
      <c r="JJ64" s="35"/>
      <c r="JK64" s="35"/>
      <c r="JL64" s="35"/>
      <c r="JM64" s="35"/>
      <c r="JN64" s="35"/>
      <c r="JO64" s="35"/>
      <c r="JP64" s="35"/>
      <c r="JQ64" s="35"/>
      <c r="JR64" s="35"/>
      <c r="JS64" s="35"/>
      <c r="JT64" s="35"/>
      <c r="JU64" s="35"/>
      <c r="JV64" s="35"/>
      <c r="JW64" s="35"/>
      <c r="JX64" s="35"/>
      <c r="JY64" s="35"/>
      <c r="JZ64" s="35"/>
      <c r="KA64" s="35"/>
      <c r="KB64" s="35"/>
      <c r="KC64" s="35"/>
    </row>
    <row r="65" spans="1:289" s="32" customFormat="1" hidden="1">
      <c r="E65" s="69"/>
      <c r="F65" s="69"/>
      <c r="G65" s="69"/>
      <c r="H65" s="69"/>
      <c r="J65" s="34"/>
      <c r="P65" s="35"/>
      <c r="Q65" s="70"/>
      <c r="S65" s="35"/>
      <c r="T65" s="35"/>
      <c r="U65" s="70"/>
      <c r="W65" s="35"/>
      <c r="X65" s="35"/>
      <c r="Y65" s="70"/>
      <c r="AA65" s="35"/>
      <c r="AB65" s="35"/>
      <c r="AC65" s="70"/>
      <c r="AD65" s="35"/>
      <c r="AE65" s="35"/>
      <c r="AF65" s="35"/>
      <c r="AG65" s="70"/>
      <c r="AH65" s="35"/>
      <c r="AI65" s="35"/>
      <c r="AJ65" s="35"/>
      <c r="AK65" s="70"/>
      <c r="AL65" s="35"/>
      <c r="AM65" s="35"/>
      <c r="AN65" s="35"/>
      <c r="AO65" s="70"/>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c r="EU65" s="35"/>
      <c r="EV65" s="35"/>
      <c r="EW65" s="35"/>
      <c r="EX65" s="35"/>
      <c r="EY65" s="35"/>
      <c r="EZ65" s="35"/>
      <c r="FA65" s="35"/>
      <c r="FB65" s="35"/>
      <c r="FC65" s="35"/>
      <c r="FD65" s="35"/>
      <c r="FE65" s="35"/>
      <c r="FF65" s="35"/>
      <c r="FG65" s="35"/>
      <c r="FH65" s="35"/>
      <c r="FI65" s="35"/>
      <c r="FJ65" s="35"/>
      <c r="FK65" s="35"/>
      <c r="FL65" s="35"/>
      <c r="FM65" s="35"/>
      <c r="FN65" s="35"/>
      <c r="FO65" s="35"/>
      <c r="FP65" s="35"/>
      <c r="FQ65" s="35"/>
      <c r="FR65" s="35"/>
      <c r="FS65" s="35"/>
      <c r="FT65" s="35"/>
      <c r="FU65" s="35"/>
      <c r="FV65" s="35"/>
      <c r="FW65" s="35"/>
      <c r="FX65" s="35"/>
      <c r="FY65" s="35"/>
      <c r="FZ65" s="35"/>
      <c r="GA65" s="35"/>
      <c r="GB65" s="35"/>
      <c r="GC65" s="35"/>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c r="IB65" s="35"/>
      <c r="IC65" s="35"/>
      <c r="ID65" s="35"/>
      <c r="IE65" s="35"/>
      <c r="IF65" s="35"/>
      <c r="IG65" s="35"/>
      <c r="IH65" s="35"/>
      <c r="II65" s="35"/>
      <c r="IJ65" s="35"/>
      <c r="IK65" s="35"/>
      <c r="IL65" s="35"/>
      <c r="IM65" s="35"/>
      <c r="IN65" s="35"/>
      <c r="IO65" s="35"/>
      <c r="IP65" s="35"/>
      <c r="IQ65" s="35"/>
      <c r="IR65" s="35"/>
      <c r="IS65" s="35"/>
      <c r="IT65" s="35"/>
      <c r="IU65" s="35"/>
      <c r="IV65" s="35"/>
      <c r="IW65" s="35"/>
      <c r="IX65" s="35"/>
      <c r="IY65" s="35"/>
      <c r="IZ65" s="35"/>
      <c r="JA65" s="35"/>
      <c r="JB65" s="35"/>
      <c r="JC65" s="35"/>
      <c r="JD65" s="35"/>
      <c r="JE65" s="35"/>
      <c r="JF65" s="35"/>
      <c r="JG65" s="35"/>
      <c r="JH65" s="35"/>
      <c r="JI65" s="35"/>
      <c r="JJ65" s="35"/>
      <c r="JK65" s="35"/>
      <c r="JL65" s="35"/>
      <c r="JM65" s="35"/>
      <c r="JN65" s="35"/>
      <c r="JO65" s="35"/>
      <c r="JP65" s="35"/>
      <c r="JQ65" s="35"/>
      <c r="JR65" s="35"/>
      <c r="JS65" s="35"/>
      <c r="JT65" s="35"/>
      <c r="JU65" s="35"/>
      <c r="JV65" s="35"/>
      <c r="JW65" s="35"/>
      <c r="JX65" s="35"/>
      <c r="JY65" s="35"/>
      <c r="JZ65" s="35"/>
      <c r="KA65" s="35"/>
      <c r="KB65" s="35"/>
      <c r="KC65" s="35"/>
    </row>
    <row r="66" spans="1:289" s="32" customFormat="1" hidden="1">
      <c r="E66" s="69"/>
      <c r="F66" s="69"/>
      <c r="G66" s="69"/>
      <c r="H66" s="69"/>
      <c r="J66" s="34"/>
      <c r="P66" s="35"/>
      <c r="Q66" s="70"/>
      <c r="S66" s="35"/>
      <c r="T66" s="35"/>
      <c r="U66" s="70"/>
      <c r="W66" s="35"/>
      <c r="X66" s="35"/>
      <c r="Y66" s="70"/>
      <c r="AA66" s="35"/>
      <c r="AB66" s="35"/>
      <c r="AC66" s="70"/>
      <c r="AD66" s="35"/>
      <c r="AE66" s="35"/>
      <c r="AF66" s="35"/>
      <c r="AG66" s="70"/>
      <c r="AH66" s="35"/>
      <c r="AI66" s="35"/>
      <c r="AJ66" s="35"/>
      <c r="AK66" s="70"/>
      <c r="AL66" s="35"/>
      <c r="AM66" s="35"/>
      <c r="AN66" s="35"/>
      <c r="AO66" s="70"/>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c r="EU66" s="35"/>
      <c r="EV66" s="35"/>
      <c r="EW66" s="35"/>
      <c r="EX66" s="35"/>
      <c r="EY66" s="35"/>
      <c r="EZ66" s="35"/>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c r="GB66" s="35"/>
      <c r="GC66" s="35"/>
      <c r="GD66" s="35"/>
      <c r="GE66" s="35"/>
      <c r="GF66" s="35"/>
      <c r="GG66" s="35"/>
      <c r="GH66" s="35"/>
      <c r="GI66" s="35"/>
      <c r="GJ66" s="35"/>
      <c r="GK66" s="35"/>
      <c r="GL66" s="35"/>
      <c r="GM66" s="35"/>
      <c r="GN66" s="35"/>
      <c r="GO66" s="35"/>
      <c r="GP66" s="35"/>
      <c r="GQ66" s="35"/>
      <c r="GR66" s="35"/>
      <c r="GS66" s="35"/>
      <c r="GT66" s="35"/>
      <c r="GU66" s="35"/>
      <c r="GV66" s="35"/>
      <c r="GW66" s="35"/>
      <c r="GX66" s="35"/>
      <c r="GY66" s="35"/>
      <c r="GZ66" s="35"/>
      <c r="HA66" s="35"/>
      <c r="HB66" s="35"/>
      <c r="HC66" s="35"/>
      <c r="HD66" s="35"/>
      <c r="HE66" s="35"/>
      <c r="HF66" s="35"/>
      <c r="HG66" s="35"/>
      <c r="HH66" s="35"/>
      <c r="HI66" s="35"/>
      <c r="HJ66" s="35"/>
      <c r="HK66" s="35"/>
      <c r="HL66" s="35"/>
      <c r="HM66" s="35"/>
      <c r="HN66" s="35"/>
      <c r="HO66" s="35"/>
      <c r="HP66" s="35"/>
      <c r="HQ66" s="35"/>
      <c r="HR66" s="35"/>
      <c r="HS66" s="35"/>
      <c r="HT66" s="35"/>
      <c r="HU66" s="35"/>
      <c r="HV66" s="35"/>
      <c r="HW66" s="35"/>
      <c r="HX66" s="35"/>
      <c r="HY66" s="35"/>
      <c r="HZ66" s="35"/>
      <c r="IA66" s="35"/>
      <c r="IB66" s="35"/>
      <c r="IC66" s="35"/>
      <c r="ID66" s="35"/>
      <c r="IE66" s="35"/>
      <c r="IF66" s="35"/>
      <c r="IG66" s="35"/>
      <c r="IH66" s="35"/>
      <c r="II66" s="35"/>
      <c r="IJ66" s="35"/>
      <c r="IK66" s="35"/>
      <c r="IL66" s="35"/>
      <c r="IM66" s="35"/>
      <c r="IN66" s="35"/>
      <c r="IO66" s="35"/>
      <c r="IP66" s="35"/>
      <c r="IQ66" s="35"/>
      <c r="IR66" s="35"/>
      <c r="IS66" s="35"/>
      <c r="IT66" s="35"/>
      <c r="IU66" s="35"/>
      <c r="IV66" s="35"/>
      <c r="IW66" s="35"/>
      <c r="IX66" s="35"/>
      <c r="IY66" s="35"/>
      <c r="IZ66" s="35"/>
      <c r="JA66" s="35"/>
      <c r="JB66" s="35"/>
      <c r="JC66" s="35"/>
      <c r="JD66" s="35"/>
      <c r="JE66" s="35"/>
      <c r="JF66" s="35"/>
      <c r="JG66" s="35"/>
      <c r="JH66" s="35"/>
      <c r="JI66" s="35"/>
      <c r="JJ66" s="35"/>
      <c r="JK66" s="35"/>
      <c r="JL66" s="35"/>
      <c r="JM66" s="35"/>
      <c r="JN66" s="35"/>
      <c r="JO66" s="35"/>
      <c r="JP66" s="35"/>
      <c r="JQ66" s="35"/>
      <c r="JR66" s="35"/>
      <c r="JS66" s="35"/>
      <c r="JT66" s="35"/>
      <c r="JU66" s="35"/>
      <c r="JV66" s="35"/>
      <c r="JW66" s="35"/>
      <c r="JX66" s="35"/>
      <c r="JY66" s="35"/>
      <c r="JZ66" s="35"/>
      <c r="KA66" s="35"/>
      <c r="KB66" s="35"/>
      <c r="KC66" s="35"/>
    </row>
    <row r="67" spans="1:289" s="32" customFormat="1" hidden="1">
      <c r="E67" s="69"/>
      <c r="F67" s="69"/>
      <c r="G67" s="69"/>
      <c r="H67" s="69"/>
      <c r="J67" s="34"/>
      <c r="P67" s="35"/>
      <c r="Q67" s="70"/>
      <c r="S67" s="35"/>
      <c r="T67" s="35"/>
      <c r="U67" s="70"/>
      <c r="W67" s="35"/>
      <c r="X67" s="35"/>
      <c r="Y67" s="70"/>
      <c r="AA67" s="35"/>
      <c r="AB67" s="35"/>
      <c r="AC67" s="70"/>
      <c r="AD67" s="35"/>
      <c r="AE67" s="35"/>
      <c r="AF67" s="35"/>
      <c r="AG67" s="70"/>
      <c r="AH67" s="35"/>
      <c r="AI67" s="35"/>
      <c r="AJ67" s="35"/>
      <c r="AK67" s="70"/>
      <c r="AL67" s="35"/>
      <c r="AM67" s="35"/>
      <c r="AN67" s="35"/>
      <c r="AO67" s="70"/>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35"/>
      <c r="EP67" s="35"/>
      <c r="EQ67" s="35"/>
      <c r="ER67" s="35"/>
      <c r="ES67" s="35"/>
      <c r="ET67" s="35"/>
      <c r="EU67" s="35"/>
      <c r="EV67" s="35"/>
      <c r="EW67" s="35"/>
      <c r="EX67" s="35"/>
      <c r="EY67" s="35"/>
      <c r="EZ67" s="35"/>
      <c r="FA67" s="35"/>
      <c r="FB67" s="35"/>
      <c r="FC67" s="35"/>
      <c r="FD67" s="35"/>
      <c r="FE67" s="35"/>
      <c r="FF67" s="35"/>
      <c r="FG67" s="35"/>
      <c r="FH67" s="35"/>
      <c r="FI67" s="35"/>
      <c r="FJ67" s="35"/>
      <c r="FK67" s="35"/>
      <c r="FL67" s="35"/>
      <c r="FM67" s="35"/>
      <c r="FN67" s="35"/>
      <c r="FO67" s="35"/>
      <c r="FP67" s="35"/>
      <c r="FQ67" s="35"/>
      <c r="FR67" s="35"/>
      <c r="FS67" s="35"/>
      <c r="FT67" s="35"/>
      <c r="FU67" s="35"/>
      <c r="FV67" s="35"/>
      <c r="FW67" s="35"/>
      <c r="FX67" s="35"/>
      <c r="FY67" s="35"/>
      <c r="FZ67" s="35"/>
      <c r="GA67" s="35"/>
      <c r="GB67" s="35"/>
      <c r="GC67" s="35"/>
      <c r="GD67" s="35"/>
      <c r="GE67" s="35"/>
      <c r="GF67" s="35"/>
      <c r="GG67" s="35"/>
      <c r="GH67" s="35"/>
      <c r="GI67" s="35"/>
      <c r="GJ67" s="35"/>
      <c r="GK67" s="35"/>
      <c r="GL67" s="35"/>
      <c r="GM67" s="35"/>
      <c r="GN67" s="35"/>
      <c r="GO67" s="35"/>
      <c r="GP67" s="35"/>
      <c r="GQ67" s="35"/>
      <c r="GR67" s="35"/>
      <c r="GS67" s="35"/>
      <c r="GT67" s="35"/>
      <c r="GU67" s="35"/>
      <c r="GV67" s="35"/>
      <c r="GW67" s="35"/>
      <c r="GX67" s="35"/>
      <c r="GY67" s="35"/>
      <c r="GZ67" s="35"/>
      <c r="HA67" s="35"/>
      <c r="HB67" s="35"/>
      <c r="HC67" s="35"/>
      <c r="HD67" s="35"/>
      <c r="HE67" s="35"/>
      <c r="HF67" s="35"/>
      <c r="HG67" s="35"/>
      <c r="HH67" s="35"/>
      <c r="HI67" s="35"/>
      <c r="HJ67" s="35"/>
      <c r="HK67" s="35"/>
      <c r="HL67" s="35"/>
      <c r="HM67" s="35"/>
      <c r="HN67" s="35"/>
      <c r="HO67" s="35"/>
      <c r="HP67" s="35"/>
      <c r="HQ67" s="35"/>
      <c r="HR67" s="35"/>
      <c r="HS67" s="35"/>
      <c r="HT67" s="35"/>
      <c r="HU67" s="35"/>
      <c r="HV67" s="35"/>
      <c r="HW67" s="35"/>
      <c r="HX67" s="35"/>
      <c r="HY67" s="35"/>
      <c r="HZ67" s="35"/>
      <c r="IA67" s="35"/>
      <c r="IB67" s="35"/>
      <c r="IC67" s="35"/>
      <c r="ID67" s="35"/>
      <c r="IE67" s="35"/>
      <c r="IF67" s="35"/>
      <c r="IG67" s="35"/>
      <c r="IH67" s="35"/>
      <c r="II67" s="35"/>
      <c r="IJ67" s="35"/>
      <c r="IK67" s="35"/>
      <c r="IL67" s="35"/>
      <c r="IM67" s="35"/>
      <c r="IN67" s="35"/>
      <c r="IO67" s="35"/>
      <c r="IP67" s="35"/>
      <c r="IQ67" s="35"/>
      <c r="IR67" s="35"/>
      <c r="IS67" s="35"/>
      <c r="IT67" s="35"/>
      <c r="IU67" s="35"/>
      <c r="IV67" s="35"/>
      <c r="IW67" s="35"/>
      <c r="IX67" s="35"/>
      <c r="IY67" s="35"/>
      <c r="IZ67" s="35"/>
      <c r="JA67" s="35"/>
      <c r="JB67" s="35"/>
      <c r="JC67" s="35"/>
      <c r="JD67" s="35"/>
      <c r="JE67" s="35"/>
      <c r="JF67" s="35"/>
      <c r="JG67" s="35"/>
      <c r="JH67" s="35"/>
      <c r="JI67" s="35"/>
      <c r="JJ67" s="35"/>
      <c r="JK67" s="35"/>
      <c r="JL67" s="35"/>
      <c r="JM67" s="35"/>
      <c r="JN67" s="35"/>
      <c r="JO67" s="35"/>
      <c r="JP67" s="35"/>
      <c r="JQ67" s="35"/>
      <c r="JR67" s="35"/>
      <c r="JS67" s="35"/>
      <c r="JT67" s="35"/>
      <c r="JU67" s="35"/>
      <c r="JV67" s="35"/>
      <c r="JW67" s="35"/>
      <c r="JX67" s="35"/>
      <c r="JY67" s="35"/>
      <c r="JZ67" s="35"/>
      <c r="KA67" s="35"/>
      <c r="KB67" s="35"/>
      <c r="KC67" s="35"/>
    </row>
    <row r="68" spans="1:289">
      <c r="A68" s="42" t="s">
        <v>282</v>
      </c>
      <c r="B68" s="42" t="s">
        <v>1207</v>
      </c>
      <c r="C68" s="42" t="s">
        <v>1212</v>
      </c>
      <c r="D68" s="42" t="s">
        <v>285</v>
      </c>
      <c r="E68" s="55" t="s">
        <v>288</v>
      </c>
      <c r="F68" s="55" t="s">
        <v>288</v>
      </c>
      <c r="G68" s="55" t="s">
        <v>288</v>
      </c>
      <c r="H68" s="55" t="s">
        <v>288</v>
      </c>
      <c r="I68" s="42">
        <v>9</v>
      </c>
      <c r="J68" s="42" t="s">
        <v>288</v>
      </c>
      <c r="K68" s="42" t="s">
        <v>1213</v>
      </c>
      <c r="L68" s="42" t="s">
        <v>469</v>
      </c>
      <c r="M68" s="42" t="s">
        <v>1214</v>
      </c>
      <c r="N68" s="42" t="s">
        <v>1215</v>
      </c>
      <c r="O68" s="42">
        <v>505</v>
      </c>
      <c r="P68" s="53" t="s">
        <v>1216</v>
      </c>
      <c r="Q68" s="52" t="s">
        <v>294</v>
      </c>
      <c r="U68" s="52"/>
      <c r="Y68" s="52"/>
      <c r="AC68" s="52"/>
      <c r="AD68" s="53"/>
      <c r="AE68" s="53"/>
      <c r="AF68" s="53"/>
      <c r="AG68" s="52"/>
      <c r="AH68" s="53"/>
      <c r="AI68" s="53"/>
      <c r="AJ68" s="53"/>
      <c r="AK68" s="52"/>
      <c r="AL68" s="53"/>
      <c r="AM68" s="53"/>
      <c r="AN68" s="53"/>
      <c r="AO68" s="52"/>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c r="BO68" s="53"/>
      <c r="BP68" s="53"/>
      <c r="BQ68" s="53"/>
      <c r="BR68" s="53"/>
      <c r="BS68" s="53"/>
      <c r="BT68" s="53"/>
      <c r="BU68" s="53"/>
      <c r="BV68" s="53"/>
      <c r="BW68" s="53"/>
      <c r="BX68" s="53"/>
      <c r="BY68" s="53"/>
      <c r="BZ68" s="53"/>
      <c r="CA68" s="53"/>
      <c r="CB68" s="53"/>
      <c r="CC68" s="53"/>
      <c r="CD68" s="53"/>
      <c r="CE68" s="53"/>
      <c r="CF68" s="53"/>
      <c r="CG68" s="53"/>
      <c r="CH68" s="53"/>
      <c r="CI68" s="53"/>
      <c r="CJ68" s="53"/>
      <c r="CK68" s="53"/>
      <c r="CL68" s="53"/>
      <c r="CM68" s="53"/>
      <c r="CN68" s="53"/>
      <c r="CO68" s="53"/>
      <c r="CP68" s="53"/>
      <c r="CQ68" s="53"/>
      <c r="CR68" s="53"/>
      <c r="CS68" s="53"/>
      <c r="CT68" s="53"/>
      <c r="CU68" s="53"/>
      <c r="CV68" s="53"/>
      <c r="CW68" s="53"/>
      <c r="CX68" s="53"/>
      <c r="CY68" s="53"/>
      <c r="CZ68" s="53"/>
      <c r="DA68" s="53"/>
      <c r="DB68" s="53"/>
      <c r="DC68" s="53"/>
      <c r="DD68" s="53"/>
      <c r="DE68" s="53"/>
      <c r="DF68" s="53"/>
      <c r="DG68" s="53"/>
      <c r="DH68" s="53"/>
      <c r="DI68" s="53"/>
      <c r="DJ68" s="53"/>
      <c r="DK68" s="53"/>
      <c r="DL68" s="53"/>
      <c r="DM68" s="53"/>
      <c r="DN68" s="53"/>
      <c r="DO68" s="53"/>
      <c r="DP68" s="53"/>
      <c r="DQ68" s="53"/>
      <c r="DR68" s="53"/>
      <c r="DS68" s="53"/>
      <c r="DT68" s="53"/>
      <c r="DU68" s="53"/>
      <c r="DV68" s="53"/>
      <c r="DW68" s="53"/>
      <c r="DX68" s="53"/>
      <c r="DY68" s="53"/>
      <c r="DZ68" s="53"/>
      <c r="EA68" s="53"/>
      <c r="EB68" s="53"/>
      <c r="EC68" s="53"/>
      <c r="ED68" s="53"/>
      <c r="EE68" s="53"/>
      <c r="EF68" s="53"/>
      <c r="EG68" s="53"/>
      <c r="EH68" s="53"/>
      <c r="EI68" s="53"/>
      <c r="EJ68" s="53"/>
      <c r="EK68" s="53"/>
      <c r="EL68" s="53"/>
      <c r="EM68" s="53"/>
      <c r="EN68" s="53"/>
      <c r="EO68" s="53"/>
      <c r="EP68" s="35"/>
      <c r="EQ68" s="35"/>
      <c r="ER68" s="35"/>
      <c r="ES68" s="35"/>
      <c r="ET68" s="35"/>
      <c r="EU68" s="35"/>
      <c r="EV68" s="35"/>
      <c r="EW68" s="35"/>
      <c r="EX68" s="35"/>
      <c r="EY68" s="35"/>
      <c r="EZ68" s="35"/>
      <c r="FA68" s="35"/>
      <c r="FB68" s="35"/>
      <c r="FC68" s="35"/>
      <c r="FD68" s="35"/>
      <c r="FE68" s="35"/>
      <c r="FF68" s="35"/>
      <c r="FG68" s="35"/>
      <c r="FH68" s="35"/>
      <c r="FI68" s="35"/>
      <c r="FJ68" s="35"/>
      <c r="FK68" s="35"/>
      <c r="FL68" s="35"/>
      <c r="FM68" s="35"/>
      <c r="FN68" s="35"/>
      <c r="FO68" s="35"/>
      <c r="FP68" s="35"/>
      <c r="FQ68" s="35"/>
      <c r="FR68" s="35"/>
      <c r="FS68" s="35"/>
      <c r="FT68" s="35"/>
      <c r="FU68" s="35"/>
      <c r="FV68" s="35"/>
      <c r="FW68" s="35"/>
      <c r="FX68" s="35"/>
      <c r="FY68" s="35"/>
      <c r="FZ68" s="35"/>
      <c r="GA68" s="35"/>
      <c r="GB68" s="35"/>
      <c r="GC68" s="35"/>
      <c r="GD68" s="35"/>
      <c r="GE68" s="35"/>
      <c r="GF68" s="35"/>
      <c r="GG68" s="35"/>
      <c r="GH68" s="35"/>
      <c r="GI68" s="35"/>
      <c r="GJ68" s="35"/>
      <c r="GK68" s="35"/>
      <c r="GL68" s="35"/>
      <c r="GM68" s="35"/>
      <c r="GN68" s="35"/>
      <c r="GO68" s="35"/>
      <c r="GP68" s="35"/>
      <c r="GQ68" s="35"/>
      <c r="GR68" s="35"/>
      <c r="GS68" s="35"/>
      <c r="GT68" s="35"/>
      <c r="GU68" s="35"/>
      <c r="GV68" s="35"/>
      <c r="GW68" s="35"/>
      <c r="GX68" s="35"/>
      <c r="GY68" s="35"/>
      <c r="GZ68" s="35"/>
      <c r="HA68" s="35"/>
      <c r="HB68" s="35"/>
      <c r="HC68" s="35"/>
      <c r="HD68" s="35"/>
      <c r="HE68" s="35"/>
      <c r="HF68" s="35"/>
      <c r="HG68" s="35"/>
      <c r="HH68" s="35"/>
      <c r="HI68" s="35"/>
      <c r="HJ68" s="35"/>
      <c r="HK68" s="35"/>
      <c r="HL68" s="35"/>
      <c r="HM68" s="35"/>
      <c r="HN68" s="35"/>
      <c r="HO68" s="35"/>
      <c r="HP68" s="35"/>
      <c r="HQ68" s="35"/>
      <c r="HR68" s="35"/>
      <c r="HS68" s="35"/>
      <c r="HT68" s="35"/>
      <c r="HU68" s="35"/>
      <c r="HV68" s="35"/>
      <c r="HW68" s="35"/>
      <c r="HX68" s="35"/>
      <c r="HY68" s="35"/>
      <c r="HZ68" s="35"/>
      <c r="IA68" s="35"/>
      <c r="IB68" s="35"/>
      <c r="IC68" s="35"/>
      <c r="ID68" s="35"/>
      <c r="IE68" s="35"/>
      <c r="IF68" s="35"/>
      <c r="IG68" s="35"/>
      <c r="IH68" s="35"/>
      <c r="II68" s="35"/>
      <c r="IJ68" s="35"/>
      <c r="IK68" s="35"/>
      <c r="IL68" s="35"/>
      <c r="IM68" s="35"/>
      <c r="IN68" s="35"/>
      <c r="IO68" s="35"/>
      <c r="IP68" s="35"/>
      <c r="IQ68" s="35"/>
      <c r="IR68" s="35"/>
      <c r="IS68" s="35"/>
      <c r="IT68" s="35"/>
      <c r="IU68" s="35"/>
      <c r="IV68" s="35"/>
      <c r="IW68" s="35"/>
      <c r="IX68" s="35"/>
      <c r="IY68" s="35"/>
      <c r="IZ68" s="35"/>
      <c r="JA68" s="35"/>
      <c r="JB68" s="35"/>
      <c r="JC68" s="35"/>
      <c r="JD68" s="35"/>
      <c r="JE68" s="35"/>
      <c r="JF68" s="35"/>
      <c r="JG68" s="35"/>
      <c r="JH68" s="35"/>
      <c r="JI68" s="35"/>
      <c r="JJ68" s="35"/>
      <c r="JK68" s="35"/>
      <c r="JL68" s="35"/>
      <c r="JM68" s="35"/>
      <c r="JN68" s="35"/>
      <c r="JO68" s="35"/>
      <c r="JP68" s="35"/>
      <c r="JQ68" s="35"/>
      <c r="JR68" s="35"/>
      <c r="JS68" s="35"/>
      <c r="JT68" s="35"/>
      <c r="JU68" s="35"/>
      <c r="JV68" s="35"/>
      <c r="JW68" s="35"/>
      <c r="JX68" s="35"/>
      <c r="JY68" s="35"/>
      <c r="JZ68" s="35"/>
      <c r="KA68" s="35"/>
      <c r="KB68" s="35"/>
      <c r="KC68" s="35"/>
    </row>
    <row r="69" spans="1:289">
      <c r="A69" s="42" t="s">
        <v>282</v>
      </c>
      <c r="B69" s="42" t="s">
        <v>1207</v>
      </c>
      <c r="C69" s="42" t="s">
        <v>1320</v>
      </c>
      <c r="D69" s="51" t="s">
        <v>1187</v>
      </c>
      <c r="E69" s="55" t="s">
        <v>288</v>
      </c>
      <c r="F69" s="55" t="s">
        <v>288</v>
      </c>
      <c r="G69" s="51" t="s">
        <v>1321</v>
      </c>
      <c r="H69" s="55" t="s">
        <v>1322</v>
      </c>
      <c r="I69" s="42">
        <v>13</v>
      </c>
      <c r="J69" s="42" t="s">
        <v>288</v>
      </c>
      <c r="K69" s="42" t="s">
        <v>288</v>
      </c>
      <c r="L69" s="51" t="s">
        <v>1323</v>
      </c>
      <c r="M69" s="51" t="s">
        <v>1324</v>
      </c>
      <c r="N69" s="51" t="s">
        <v>1325</v>
      </c>
      <c r="O69" s="42">
        <v>955</v>
      </c>
      <c r="P69" s="53" t="s">
        <v>294</v>
      </c>
      <c r="Q69" s="52" t="s">
        <v>332</v>
      </c>
      <c r="R69" s="42" t="s">
        <v>1326</v>
      </c>
      <c r="S69" s="53" t="s">
        <v>1055</v>
      </c>
      <c r="T69" s="53" t="s">
        <v>1327</v>
      </c>
      <c r="U69" s="52" t="s">
        <v>338</v>
      </c>
      <c r="Y69" s="52"/>
      <c r="AC69" s="52"/>
      <c r="AD69" s="53"/>
      <c r="AE69" s="53"/>
      <c r="AF69" s="53"/>
      <c r="AG69" s="52"/>
      <c r="AH69" s="53"/>
      <c r="AI69" s="53"/>
      <c r="AJ69" s="53"/>
      <c r="AK69" s="52"/>
      <c r="AL69" s="53"/>
      <c r="AM69" s="53"/>
      <c r="AN69" s="53"/>
      <c r="AO69" s="52"/>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c r="BO69" s="53"/>
      <c r="BP69" s="53"/>
      <c r="BQ69" s="53"/>
      <c r="BR69" s="53"/>
      <c r="BS69" s="53"/>
      <c r="BT69" s="53"/>
      <c r="BU69" s="53"/>
      <c r="BV69" s="53"/>
      <c r="BW69" s="53"/>
      <c r="BX69" s="53"/>
      <c r="BY69" s="53"/>
      <c r="BZ69" s="53"/>
      <c r="CA69" s="53"/>
      <c r="CB69" s="53"/>
      <c r="CC69" s="53"/>
      <c r="CD69" s="53"/>
      <c r="CE69" s="53"/>
      <c r="CF69" s="53"/>
      <c r="CG69" s="53"/>
      <c r="CH69" s="53"/>
      <c r="CI69" s="53"/>
      <c r="CJ69" s="53"/>
      <c r="CK69" s="53"/>
      <c r="CL69" s="53"/>
      <c r="CM69" s="53"/>
      <c r="CN69" s="53"/>
      <c r="CO69" s="53"/>
      <c r="CP69" s="53"/>
      <c r="CQ69" s="53"/>
      <c r="CR69" s="53"/>
      <c r="CS69" s="53"/>
      <c r="CT69" s="53"/>
      <c r="CU69" s="53"/>
      <c r="CV69" s="53"/>
      <c r="CW69" s="53"/>
      <c r="CX69" s="53"/>
      <c r="CY69" s="53"/>
      <c r="CZ69" s="53"/>
      <c r="DA69" s="53"/>
      <c r="DB69" s="53"/>
      <c r="DC69" s="53"/>
      <c r="DD69" s="53"/>
      <c r="DE69" s="53"/>
      <c r="DF69" s="53"/>
      <c r="DG69" s="53"/>
      <c r="DH69" s="53"/>
      <c r="DI69" s="53"/>
      <c r="DJ69" s="53"/>
      <c r="DK69" s="53"/>
      <c r="DL69" s="53"/>
      <c r="DM69" s="53"/>
      <c r="DN69" s="53"/>
      <c r="DO69" s="53"/>
      <c r="DP69" s="53"/>
      <c r="DQ69" s="53"/>
      <c r="DR69" s="53"/>
      <c r="DS69" s="53"/>
      <c r="DT69" s="53"/>
      <c r="DU69" s="53"/>
      <c r="DV69" s="53"/>
      <c r="DW69" s="53"/>
      <c r="DX69" s="53"/>
      <c r="DY69" s="53"/>
      <c r="DZ69" s="53"/>
      <c r="EA69" s="53"/>
      <c r="EB69" s="53"/>
      <c r="EC69" s="53"/>
      <c r="ED69" s="53"/>
      <c r="EE69" s="53"/>
      <c r="EF69" s="53"/>
      <c r="EG69" s="53"/>
      <c r="EH69" s="53"/>
      <c r="EI69" s="53"/>
      <c r="EJ69" s="53"/>
      <c r="EK69" s="53"/>
      <c r="EL69" s="53"/>
      <c r="EM69" s="53"/>
      <c r="EN69" s="53"/>
      <c r="EO69" s="53"/>
      <c r="EP69" s="35"/>
      <c r="EQ69" s="35"/>
      <c r="ER69" s="35"/>
      <c r="ES69" s="35"/>
      <c r="ET69" s="35"/>
      <c r="EU69" s="35"/>
      <c r="EV69" s="35"/>
      <c r="EW69" s="35"/>
      <c r="EX69" s="35"/>
      <c r="EY69" s="35"/>
      <c r="EZ69" s="35"/>
      <c r="FA69" s="35"/>
      <c r="FB69" s="35"/>
      <c r="FC69" s="35"/>
      <c r="FD69" s="35"/>
      <c r="FE69" s="35"/>
      <c r="FF69" s="35"/>
      <c r="FG69" s="35"/>
      <c r="FH69" s="35"/>
      <c r="FI69" s="35"/>
      <c r="FJ69" s="35"/>
      <c r="FK69" s="35"/>
      <c r="FL69" s="35"/>
      <c r="FM69" s="35"/>
      <c r="FN69" s="35"/>
      <c r="FO69" s="35"/>
      <c r="FP69" s="35"/>
      <c r="FQ69" s="35"/>
      <c r="FR69" s="35"/>
      <c r="FS69" s="35"/>
      <c r="FT69" s="35"/>
      <c r="FU69" s="35"/>
      <c r="FV69" s="35"/>
      <c r="FW69" s="35"/>
      <c r="FX69" s="35"/>
      <c r="FY69" s="35"/>
      <c r="FZ69" s="35"/>
      <c r="GA69" s="35"/>
      <c r="GB69" s="35"/>
      <c r="GC69" s="35"/>
      <c r="GD69" s="35"/>
      <c r="GE69" s="35"/>
      <c r="GF69" s="35"/>
      <c r="GG69" s="35"/>
      <c r="GH69" s="35"/>
      <c r="GI69" s="35"/>
      <c r="GJ69" s="35"/>
      <c r="GK69" s="35"/>
      <c r="GL69" s="35"/>
      <c r="GM69" s="35"/>
      <c r="GN69" s="35"/>
      <c r="GO69" s="35"/>
      <c r="GP69" s="35"/>
      <c r="GQ69" s="35"/>
      <c r="GR69" s="35"/>
      <c r="GS69" s="35"/>
      <c r="GT69" s="35"/>
      <c r="GU69" s="35"/>
      <c r="GV69" s="35"/>
      <c r="GW69" s="35"/>
      <c r="GX69" s="35"/>
      <c r="GY69" s="35"/>
      <c r="GZ69" s="35"/>
      <c r="HA69" s="35"/>
      <c r="HB69" s="35"/>
      <c r="HC69" s="35"/>
      <c r="HD69" s="35"/>
      <c r="HE69" s="35"/>
      <c r="HF69" s="35"/>
      <c r="HG69" s="35"/>
      <c r="HH69" s="35"/>
      <c r="HI69" s="35"/>
      <c r="HJ69" s="35"/>
      <c r="HK69" s="35"/>
      <c r="HL69" s="35"/>
      <c r="HM69" s="35"/>
      <c r="HN69" s="35"/>
      <c r="HO69" s="35"/>
      <c r="HP69" s="35"/>
      <c r="HQ69" s="35"/>
      <c r="HR69" s="35"/>
      <c r="HS69" s="35"/>
      <c r="HT69" s="35"/>
      <c r="HU69" s="35"/>
      <c r="HV69" s="35"/>
      <c r="HW69" s="35"/>
      <c r="HX69" s="35"/>
      <c r="HY69" s="35"/>
      <c r="HZ69" s="35"/>
      <c r="IA69" s="35"/>
      <c r="IB69" s="35"/>
      <c r="IC69" s="35"/>
      <c r="ID69" s="35"/>
      <c r="IE69" s="35"/>
      <c r="IF69" s="35"/>
      <c r="IG69" s="35"/>
      <c r="IH69" s="35"/>
      <c r="II69" s="35"/>
      <c r="IJ69" s="35"/>
      <c r="IK69" s="35"/>
      <c r="IL69" s="35"/>
      <c r="IM69" s="35"/>
      <c r="IN69" s="35"/>
      <c r="IO69" s="35"/>
      <c r="IP69" s="35"/>
      <c r="IQ69" s="35"/>
      <c r="IR69" s="35"/>
      <c r="IS69" s="35"/>
      <c r="IT69" s="35"/>
      <c r="IU69" s="35"/>
      <c r="IV69" s="35"/>
      <c r="IW69" s="35"/>
      <c r="IX69" s="35"/>
      <c r="IY69" s="35"/>
      <c r="IZ69" s="35"/>
      <c r="JA69" s="35"/>
      <c r="JB69" s="35"/>
      <c r="JC69" s="35"/>
      <c r="JD69" s="35"/>
      <c r="JE69" s="35"/>
      <c r="JF69" s="35"/>
      <c r="JG69" s="35"/>
      <c r="JH69" s="35"/>
      <c r="JI69" s="35"/>
      <c r="JJ69" s="35"/>
      <c r="JK69" s="35"/>
      <c r="JL69" s="35"/>
      <c r="JM69" s="35"/>
      <c r="JN69" s="35"/>
      <c r="JO69" s="35"/>
      <c r="JP69" s="35"/>
      <c r="JQ69" s="35"/>
      <c r="JR69" s="35"/>
      <c r="JS69" s="35"/>
      <c r="JT69" s="35"/>
      <c r="JU69" s="35"/>
      <c r="JV69" s="35"/>
      <c r="JW69" s="35"/>
      <c r="JX69" s="35"/>
      <c r="JY69" s="35"/>
      <c r="JZ69" s="35"/>
      <c r="KA69" s="35"/>
      <c r="KB69" s="35"/>
      <c r="KC69" s="35"/>
    </row>
    <row r="70" spans="1:289">
      <c r="A70" s="42" t="s">
        <v>282</v>
      </c>
      <c r="B70" s="42" t="s">
        <v>1207</v>
      </c>
      <c r="C70" s="42" t="s">
        <v>1377</v>
      </c>
      <c r="D70" s="42" t="s">
        <v>324</v>
      </c>
      <c r="E70" s="55" t="s">
        <v>288</v>
      </c>
      <c r="F70" s="55" t="s">
        <v>288</v>
      </c>
      <c r="G70" s="55" t="s">
        <v>1378</v>
      </c>
      <c r="H70" s="55" t="s">
        <v>287</v>
      </c>
      <c r="I70" s="42">
        <v>12</v>
      </c>
      <c r="J70" s="42" t="s">
        <v>310</v>
      </c>
      <c r="K70" s="42" t="s">
        <v>915</v>
      </c>
      <c r="L70" s="51" t="s">
        <v>1379</v>
      </c>
      <c r="M70" s="42" t="s">
        <v>1380</v>
      </c>
      <c r="N70" s="42" t="s">
        <v>1381</v>
      </c>
      <c r="O70" s="42">
        <v>767</v>
      </c>
      <c r="P70" s="53" t="s">
        <v>294</v>
      </c>
      <c r="Q70" s="52" t="s">
        <v>1382</v>
      </c>
      <c r="U70" s="52"/>
      <c r="Y70" s="52"/>
      <c r="AC70" s="52"/>
      <c r="AD70" s="53"/>
      <c r="AE70" s="53"/>
      <c r="AF70" s="53"/>
      <c r="AG70" s="52"/>
      <c r="AH70" s="53"/>
      <c r="AI70" s="53"/>
      <c r="AJ70" s="53"/>
      <c r="AK70" s="52"/>
      <c r="AL70" s="53"/>
      <c r="AM70" s="53"/>
      <c r="AN70" s="53"/>
      <c r="AO70" s="52"/>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c r="BO70" s="53"/>
      <c r="BP70" s="53"/>
      <c r="BQ70" s="53"/>
      <c r="BR70" s="53"/>
      <c r="BS70" s="53"/>
      <c r="BT70" s="53"/>
      <c r="BU70" s="53"/>
      <c r="BV70" s="53"/>
      <c r="BW70" s="53"/>
      <c r="BX70" s="53"/>
      <c r="BY70" s="53"/>
      <c r="BZ70" s="53"/>
      <c r="CA70" s="53"/>
      <c r="CB70" s="53"/>
      <c r="CC70" s="53"/>
      <c r="CD70" s="53"/>
      <c r="CE70" s="53"/>
      <c r="CF70" s="53"/>
      <c r="CG70" s="53"/>
      <c r="CH70" s="53"/>
      <c r="CI70" s="53"/>
      <c r="CJ70" s="53"/>
      <c r="CK70" s="53"/>
      <c r="CL70" s="53"/>
      <c r="CM70" s="53"/>
      <c r="CN70" s="53"/>
      <c r="CO70" s="53"/>
      <c r="CP70" s="53"/>
      <c r="CQ70" s="53"/>
      <c r="CR70" s="53"/>
      <c r="CS70" s="53"/>
      <c r="CT70" s="53"/>
      <c r="CU70" s="53"/>
      <c r="CV70" s="53"/>
      <c r="CW70" s="53"/>
      <c r="CX70" s="53"/>
      <c r="CY70" s="53"/>
      <c r="CZ70" s="53"/>
      <c r="DA70" s="53"/>
      <c r="DB70" s="53"/>
      <c r="DC70" s="53"/>
      <c r="DD70" s="53"/>
      <c r="DE70" s="53"/>
      <c r="DF70" s="53"/>
      <c r="DG70" s="53"/>
      <c r="DH70" s="53"/>
      <c r="DI70" s="53"/>
      <c r="DJ70" s="53"/>
      <c r="DK70" s="53"/>
      <c r="DL70" s="53"/>
      <c r="DM70" s="53"/>
      <c r="DN70" s="53"/>
      <c r="DO70" s="53"/>
      <c r="DP70" s="53"/>
      <c r="DQ70" s="53"/>
      <c r="DR70" s="53"/>
      <c r="DS70" s="53"/>
      <c r="DT70" s="53"/>
      <c r="DU70" s="53"/>
      <c r="DV70" s="53"/>
      <c r="DW70" s="53"/>
      <c r="DX70" s="53"/>
      <c r="DY70" s="53"/>
      <c r="DZ70" s="53"/>
      <c r="EA70" s="53"/>
      <c r="EB70" s="53"/>
      <c r="EC70" s="53"/>
      <c r="ED70" s="53"/>
      <c r="EE70" s="53"/>
      <c r="EF70" s="53"/>
      <c r="EG70" s="53"/>
      <c r="EH70" s="53"/>
      <c r="EI70" s="53"/>
      <c r="EJ70" s="53"/>
      <c r="EK70" s="53"/>
      <c r="EL70" s="53"/>
      <c r="EM70" s="53"/>
      <c r="EN70" s="53"/>
      <c r="EO70" s="53"/>
      <c r="EP70" s="35"/>
      <c r="EQ70" s="35"/>
      <c r="ER70" s="35"/>
      <c r="ES70" s="35"/>
      <c r="ET70" s="35"/>
      <c r="EU70" s="35"/>
      <c r="EV70" s="35"/>
      <c r="EW70" s="35"/>
      <c r="EX70" s="35"/>
      <c r="EY70" s="35"/>
      <c r="EZ70" s="35"/>
      <c r="FA70" s="35"/>
      <c r="FB70" s="35"/>
      <c r="FC70" s="35"/>
      <c r="FD70" s="35"/>
      <c r="FE70" s="35"/>
      <c r="FF70" s="35"/>
      <c r="FG70" s="35"/>
      <c r="FH70" s="35"/>
      <c r="FI70" s="35"/>
      <c r="FJ70" s="35"/>
      <c r="FK70" s="35"/>
      <c r="FL70" s="35"/>
      <c r="FM70" s="35"/>
      <c r="FN70" s="35"/>
      <c r="FO70" s="35"/>
      <c r="FP70" s="35"/>
      <c r="FQ70" s="35"/>
      <c r="FR70" s="35"/>
      <c r="FS70" s="35"/>
      <c r="FT70" s="35"/>
      <c r="FU70" s="35"/>
      <c r="FV70" s="35"/>
      <c r="FW70" s="35"/>
      <c r="FX70" s="35"/>
      <c r="FY70" s="35"/>
      <c r="FZ70" s="35"/>
      <c r="GA70" s="35"/>
      <c r="GB70" s="35"/>
      <c r="GC70" s="35"/>
      <c r="GD70" s="35"/>
      <c r="GE70" s="35"/>
      <c r="GF70" s="35"/>
      <c r="GG70" s="35"/>
      <c r="GH70" s="35"/>
      <c r="GI70" s="35"/>
      <c r="GJ70" s="35"/>
      <c r="GK70" s="35"/>
      <c r="GL70" s="35"/>
      <c r="GM70" s="35"/>
      <c r="GN70" s="35"/>
      <c r="GO70" s="35"/>
      <c r="GP70" s="35"/>
      <c r="GQ70" s="35"/>
      <c r="GR70" s="35"/>
      <c r="GS70" s="35"/>
      <c r="GT70" s="35"/>
      <c r="GU70" s="35"/>
      <c r="GV70" s="35"/>
      <c r="GW70" s="35"/>
      <c r="GX70" s="35"/>
      <c r="GY70" s="35"/>
      <c r="GZ70" s="35"/>
      <c r="HA70" s="35"/>
      <c r="HB70" s="35"/>
      <c r="HC70" s="35"/>
      <c r="HD70" s="35"/>
      <c r="HE70" s="35"/>
      <c r="HF70" s="35"/>
      <c r="HG70" s="35"/>
      <c r="HH70" s="35"/>
      <c r="HI70" s="35"/>
      <c r="HJ70" s="35"/>
      <c r="HK70" s="35"/>
      <c r="HL70" s="35"/>
      <c r="HM70" s="35"/>
      <c r="HN70" s="35"/>
      <c r="HO70" s="35"/>
      <c r="HP70" s="35"/>
      <c r="HQ70" s="35"/>
      <c r="HR70" s="35"/>
      <c r="HS70" s="35"/>
      <c r="HT70" s="35"/>
      <c r="HU70" s="35"/>
      <c r="HV70" s="35"/>
      <c r="HW70" s="35"/>
      <c r="HX70" s="35"/>
      <c r="HY70" s="35"/>
      <c r="HZ70" s="35"/>
      <c r="IA70" s="35"/>
      <c r="IB70" s="35"/>
      <c r="IC70" s="35"/>
      <c r="ID70" s="35"/>
      <c r="IE70" s="35"/>
      <c r="IF70" s="35"/>
      <c r="IG70" s="35"/>
      <c r="IH70" s="35"/>
      <c r="II70" s="35"/>
      <c r="IJ70" s="35"/>
      <c r="IK70" s="35"/>
      <c r="IL70" s="35"/>
      <c r="IM70" s="35"/>
      <c r="IN70" s="35"/>
      <c r="IO70" s="35"/>
      <c r="IP70" s="35"/>
      <c r="IQ70" s="35"/>
      <c r="IR70" s="35"/>
      <c r="IS70" s="35"/>
      <c r="IT70" s="35"/>
      <c r="IU70" s="35"/>
      <c r="IV70" s="35"/>
      <c r="IW70" s="35"/>
      <c r="IX70" s="35"/>
      <c r="IY70" s="35"/>
      <c r="IZ70" s="35"/>
      <c r="JA70" s="35"/>
      <c r="JB70" s="35"/>
      <c r="JC70" s="35"/>
      <c r="JD70" s="35"/>
      <c r="JE70" s="35"/>
      <c r="JF70" s="35"/>
      <c r="JG70" s="35"/>
      <c r="JH70" s="35"/>
      <c r="JI70" s="35"/>
      <c r="JJ70" s="35"/>
      <c r="JK70" s="35"/>
      <c r="JL70" s="35"/>
      <c r="JM70" s="35"/>
      <c r="JN70" s="35"/>
      <c r="JO70" s="35"/>
      <c r="JP70" s="35"/>
      <c r="JQ70" s="35"/>
      <c r="JR70" s="35"/>
      <c r="JS70" s="35"/>
      <c r="JT70" s="35"/>
      <c r="JU70" s="35"/>
      <c r="JV70" s="35"/>
      <c r="JW70" s="35"/>
      <c r="JX70" s="35"/>
      <c r="JY70" s="35"/>
      <c r="JZ70" s="35"/>
      <c r="KA70" s="35"/>
      <c r="KB70" s="35"/>
      <c r="KC70" s="35"/>
    </row>
    <row r="71" spans="1:289">
      <c r="A71" s="42" t="s">
        <v>282</v>
      </c>
      <c r="B71" s="42" t="s">
        <v>1207</v>
      </c>
      <c r="C71" s="42" t="s">
        <v>1383</v>
      </c>
      <c r="D71" s="42" t="s">
        <v>324</v>
      </c>
      <c r="E71" s="55" t="s">
        <v>288</v>
      </c>
      <c r="F71" s="55" t="s">
        <v>288</v>
      </c>
      <c r="G71" s="55" t="s">
        <v>1384</v>
      </c>
      <c r="H71" s="55" t="s">
        <v>287</v>
      </c>
      <c r="I71" s="42" t="s">
        <v>288</v>
      </c>
      <c r="J71" s="42" t="s">
        <v>310</v>
      </c>
      <c r="K71" s="42" t="s">
        <v>288</v>
      </c>
      <c r="L71" s="42" t="s">
        <v>288</v>
      </c>
      <c r="M71" s="42" t="s">
        <v>1385</v>
      </c>
      <c r="N71" s="53" t="s">
        <v>1386</v>
      </c>
      <c r="O71" s="53" t="s">
        <v>1137</v>
      </c>
      <c r="P71" s="53" t="s">
        <v>522</v>
      </c>
      <c r="Q71" s="52" t="s">
        <v>1387</v>
      </c>
      <c r="U71" s="52"/>
      <c r="Y71" s="52"/>
      <c r="AC71" s="52"/>
      <c r="AD71" s="53"/>
      <c r="AE71" s="53"/>
      <c r="AF71" s="53"/>
      <c r="AG71" s="52"/>
      <c r="AH71" s="53"/>
      <c r="AI71" s="53"/>
      <c r="AJ71" s="53"/>
      <c r="AK71" s="52"/>
      <c r="AL71" s="53"/>
      <c r="AM71" s="53"/>
      <c r="AN71" s="53"/>
      <c r="AO71" s="52"/>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c r="CB71" s="53"/>
      <c r="CC71" s="53"/>
      <c r="CD71" s="53"/>
      <c r="CE71" s="53"/>
      <c r="CF71" s="53"/>
      <c r="CG71" s="53"/>
      <c r="CH71" s="53"/>
      <c r="CI71" s="53"/>
      <c r="CJ71" s="53"/>
      <c r="CK71" s="53"/>
      <c r="CL71" s="53"/>
      <c r="CM71" s="53"/>
      <c r="CN71" s="53"/>
      <c r="CO71" s="53"/>
      <c r="CP71" s="53"/>
      <c r="CQ71" s="53"/>
      <c r="CR71" s="53"/>
      <c r="CS71" s="53"/>
      <c r="CT71" s="53"/>
      <c r="CU71" s="53"/>
      <c r="CV71" s="53"/>
      <c r="CW71" s="53"/>
      <c r="CX71" s="53"/>
      <c r="CY71" s="53"/>
      <c r="CZ71" s="53"/>
      <c r="DA71" s="53"/>
      <c r="DB71" s="53"/>
      <c r="DC71" s="53"/>
      <c r="DD71" s="53"/>
      <c r="DE71" s="53"/>
      <c r="DF71" s="53"/>
      <c r="DG71" s="53"/>
      <c r="DH71" s="53"/>
      <c r="DI71" s="53"/>
      <c r="DJ71" s="53"/>
      <c r="DK71" s="53"/>
      <c r="DL71" s="53"/>
      <c r="DM71" s="53"/>
      <c r="DN71" s="53"/>
      <c r="DO71" s="53"/>
      <c r="DP71" s="53"/>
      <c r="DQ71" s="53"/>
      <c r="DR71" s="53"/>
      <c r="DS71" s="53"/>
      <c r="DT71" s="53"/>
      <c r="DU71" s="53"/>
      <c r="DV71" s="53"/>
      <c r="DW71" s="53"/>
      <c r="DX71" s="53"/>
      <c r="DY71" s="53"/>
      <c r="DZ71" s="53"/>
      <c r="EA71" s="53"/>
      <c r="EB71" s="53"/>
      <c r="EC71" s="53"/>
      <c r="ED71" s="53"/>
      <c r="EE71" s="53"/>
      <c r="EF71" s="53"/>
      <c r="EG71" s="53"/>
      <c r="EH71" s="53"/>
      <c r="EI71" s="53"/>
      <c r="EJ71" s="53"/>
      <c r="EK71" s="53"/>
      <c r="EL71" s="53"/>
      <c r="EM71" s="53"/>
      <c r="EN71" s="53"/>
      <c r="EO71" s="53"/>
      <c r="EP71" s="35"/>
      <c r="EQ71" s="35"/>
      <c r="ER71" s="35"/>
      <c r="ES71" s="35"/>
      <c r="ET71" s="35"/>
      <c r="EU71" s="35"/>
      <c r="EV71" s="35"/>
      <c r="EW71" s="35"/>
      <c r="EX71" s="35"/>
      <c r="EY71" s="35"/>
      <c r="EZ71" s="35"/>
      <c r="FA71" s="35"/>
      <c r="FB71" s="35"/>
      <c r="FC71" s="35"/>
      <c r="FD71" s="35"/>
      <c r="FE71" s="35"/>
      <c r="FF71" s="35"/>
      <c r="FG71" s="35"/>
      <c r="FH71" s="35"/>
      <c r="FI71" s="35"/>
      <c r="FJ71" s="35"/>
      <c r="FK71" s="35"/>
      <c r="FL71" s="35"/>
      <c r="FM71" s="35"/>
      <c r="FN71" s="35"/>
      <c r="FO71" s="35"/>
      <c r="FP71" s="35"/>
      <c r="FQ71" s="35"/>
      <c r="FR71" s="35"/>
      <c r="FS71" s="35"/>
      <c r="FT71" s="35"/>
      <c r="FU71" s="35"/>
      <c r="FV71" s="35"/>
      <c r="FW71" s="35"/>
      <c r="FX71" s="35"/>
      <c r="FY71" s="35"/>
      <c r="FZ71" s="35"/>
      <c r="GA71" s="35"/>
      <c r="GB71" s="35"/>
      <c r="GC71" s="35"/>
      <c r="GD71" s="35"/>
      <c r="GE71" s="35"/>
      <c r="GF71" s="35"/>
      <c r="GG71" s="35"/>
      <c r="GH71" s="35"/>
      <c r="GI71" s="35"/>
      <c r="GJ71" s="35"/>
      <c r="GK71" s="35"/>
      <c r="GL71" s="35"/>
      <c r="GM71" s="35"/>
      <c r="GN71" s="35"/>
      <c r="GO71" s="35"/>
      <c r="GP71" s="35"/>
      <c r="GQ71" s="35"/>
      <c r="GR71" s="35"/>
      <c r="GS71" s="35"/>
      <c r="GT71" s="35"/>
      <c r="GU71" s="35"/>
      <c r="GV71" s="35"/>
      <c r="GW71" s="35"/>
      <c r="GX71" s="35"/>
      <c r="GY71" s="35"/>
      <c r="GZ71" s="35"/>
      <c r="HA71" s="35"/>
      <c r="HB71" s="35"/>
      <c r="HC71" s="35"/>
      <c r="HD71" s="35"/>
      <c r="HE71" s="35"/>
      <c r="HF71" s="35"/>
      <c r="HG71" s="35"/>
      <c r="HH71" s="35"/>
      <c r="HI71" s="35"/>
      <c r="HJ71" s="35"/>
      <c r="HK71" s="35"/>
      <c r="HL71" s="35"/>
      <c r="HM71" s="35"/>
      <c r="HN71" s="35"/>
      <c r="HO71" s="35"/>
      <c r="HP71" s="35"/>
      <c r="HQ71" s="35"/>
      <c r="HR71" s="35"/>
      <c r="HS71" s="35"/>
      <c r="HT71" s="35"/>
      <c r="HU71" s="35"/>
      <c r="HV71" s="35"/>
      <c r="HW71" s="35"/>
      <c r="HX71" s="35"/>
      <c r="HY71" s="35"/>
      <c r="HZ71" s="35"/>
      <c r="IA71" s="35"/>
      <c r="IB71" s="35"/>
      <c r="IC71" s="35"/>
      <c r="ID71" s="35"/>
      <c r="IE71" s="35"/>
      <c r="IF71" s="35"/>
      <c r="IG71" s="35"/>
      <c r="IH71" s="35"/>
      <c r="II71" s="35"/>
      <c r="IJ71" s="35"/>
      <c r="IK71" s="35"/>
      <c r="IL71" s="35"/>
      <c r="IM71" s="35"/>
      <c r="IN71" s="35"/>
      <c r="IO71" s="35"/>
      <c r="IP71" s="35"/>
      <c r="IQ71" s="35"/>
      <c r="IR71" s="35"/>
      <c r="IS71" s="35"/>
      <c r="IT71" s="35"/>
      <c r="IU71" s="35"/>
      <c r="IV71" s="35"/>
      <c r="IW71" s="35"/>
      <c r="IX71" s="35"/>
      <c r="IY71" s="35"/>
      <c r="IZ71" s="35"/>
      <c r="JA71" s="35"/>
      <c r="JB71" s="35"/>
      <c r="JC71" s="35"/>
      <c r="JD71" s="35"/>
      <c r="JE71" s="35"/>
      <c r="JF71" s="35"/>
      <c r="JG71" s="35"/>
      <c r="JH71" s="35"/>
      <c r="JI71" s="35"/>
      <c r="JJ71" s="35"/>
      <c r="JK71" s="35"/>
      <c r="JL71" s="35"/>
      <c r="JM71" s="35"/>
      <c r="JN71" s="35"/>
      <c r="JO71" s="35"/>
      <c r="JP71" s="35"/>
      <c r="JQ71" s="35"/>
      <c r="JR71" s="35"/>
      <c r="JS71" s="35"/>
      <c r="JT71" s="35"/>
      <c r="JU71" s="35"/>
      <c r="JV71" s="35"/>
      <c r="JW71" s="35"/>
      <c r="JX71" s="35"/>
      <c r="JY71" s="35"/>
      <c r="JZ71" s="35"/>
      <c r="KA71" s="35"/>
      <c r="KB71" s="35"/>
      <c r="KC71" s="35"/>
    </row>
    <row r="72" spans="1:289">
      <c r="A72" s="42" t="s">
        <v>282</v>
      </c>
      <c r="B72" s="42" t="s">
        <v>1207</v>
      </c>
      <c r="C72" s="42" t="s">
        <v>1388</v>
      </c>
      <c r="D72" s="42" t="s">
        <v>1187</v>
      </c>
      <c r="E72" s="55" t="s">
        <v>288</v>
      </c>
      <c r="F72" s="55" t="s">
        <v>288</v>
      </c>
      <c r="G72" s="55" t="s">
        <v>288</v>
      </c>
      <c r="H72" s="55" t="s">
        <v>287</v>
      </c>
      <c r="I72" s="42">
        <v>11</v>
      </c>
      <c r="J72" s="42" t="s">
        <v>310</v>
      </c>
      <c r="K72" s="42" t="s">
        <v>288</v>
      </c>
      <c r="L72" s="51" t="s">
        <v>1389</v>
      </c>
      <c r="M72" s="51" t="s">
        <v>1390</v>
      </c>
      <c r="N72" s="51" t="s">
        <v>1391</v>
      </c>
      <c r="O72" s="53" t="s">
        <v>756</v>
      </c>
      <c r="P72" s="53" t="s">
        <v>294</v>
      </c>
      <c r="Q72" s="52" t="s">
        <v>294</v>
      </c>
      <c r="U72" s="52"/>
      <c r="Y72" s="52"/>
      <c r="AC72" s="52"/>
      <c r="AD72" s="53"/>
      <c r="AE72" s="53"/>
      <c r="AF72" s="53"/>
      <c r="AG72" s="52"/>
      <c r="AH72" s="53"/>
      <c r="AI72" s="53"/>
      <c r="AJ72" s="53"/>
      <c r="AK72" s="52"/>
      <c r="AL72" s="53"/>
      <c r="AM72" s="53"/>
      <c r="AN72" s="53"/>
      <c r="AO72" s="52"/>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c r="BO72" s="53"/>
      <c r="BP72" s="53"/>
      <c r="BQ72" s="53"/>
      <c r="BR72" s="53"/>
      <c r="BS72" s="53"/>
      <c r="BT72" s="53"/>
      <c r="BU72" s="53"/>
      <c r="BV72" s="53"/>
      <c r="BW72" s="53"/>
      <c r="BX72" s="53"/>
      <c r="BY72" s="53"/>
      <c r="BZ72" s="53"/>
      <c r="CA72" s="53"/>
      <c r="CB72" s="53"/>
      <c r="CC72" s="53"/>
      <c r="CD72" s="53"/>
      <c r="CE72" s="53"/>
      <c r="CF72" s="53"/>
      <c r="CG72" s="53"/>
      <c r="CH72" s="53"/>
      <c r="CI72" s="53"/>
      <c r="CJ72" s="53"/>
      <c r="CK72" s="53"/>
      <c r="CL72" s="53"/>
      <c r="CM72" s="53"/>
      <c r="CN72" s="53"/>
      <c r="CO72" s="53"/>
      <c r="CP72" s="53"/>
      <c r="CQ72" s="53"/>
      <c r="CR72" s="53"/>
      <c r="CS72" s="53"/>
      <c r="CT72" s="53"/>
      <c r="CU72" s="53"/>
      <c r="CV72" s="53"/>
      <c r="CW72" s="53"/>
      <c r="CX72" s="53"/>
      <c r="CY72" s="53"/>
      <c r="CZ72" s="53"/>
      <c r="DA72" s="53"/>
      <c r="DB72" s="53"/>
      <c r="DC72" s="53"/>
      <c r="DD72" s="53"/>
      <c r="DE72" s="53"/>
      <c r="DF72" s="53"/>
      <c r="DG72" s="53"/>
      <c r="DH72" s="53"/>
      <c r="DI72" s="53"/>
      <c r="DJ72" s="53"/>
      <c r="DK72" s="53"/>
      <c r="DL72" s="53"/>
      <c r="DM72" s="53"/>
      <c r="DN72" s="53"/>
      <c r="DO72" s="53"/>
      <c r="DP72" s="53"/>
      <c r="DQ72" s="53"/>
      <c r="DR72" s="53"/>
      <c r="DS72" s="53"/>
      <c r="DT72" s="53"/>
      <c r="DU72" s="53"/>
      <c r="DV72" s="53"/>
      <c r="DW72" s="53"/>
      <c r="DX72" s="53"/>
      <c r="DY72" s="53"/>
      <c r="DZ72" s="53"/>
      <c r="EA72" s="53"/>
      <c r="EB72" s="53"/>
      <c r="EC72" s="53"/>
      <c r="ED72" s="53"/>
      <c r="EE72" s="53"/>
      <c r="EF72" s="53"/>
      <c r="EG72" s="53"/>
      <c r="EH72" s="53"/>
      <c r="EI72" s="53"/>
      <c r="EJ72" s="53"/>
      <c r="EK72" s="53"/>
      <c r="EL72" s="53"/>
      <c r="EM72" s="53"/>
      <c r="EN72" s="53"/>
      <c r="EO72" s="53"/>
      <c r="EP72" s="35"/>
      <c r="EQ72" s="35"/>
      <c r="ER72" s="35"/>
      <c r="ES72" s="35"/>
      <c r="ET72" s="35"/>
      <c r="EU72" s="35"/>
      <c r="EV72" s="35"/>
      <c r="EW72" s="35"/>
      <c r="EX72" s="35"/>
      <c r="EY72" s="35"/>
      <c r="EZ72" s="35"/>
      <c r="FA72" s="35"/>
      <c r="FB72" s="35"/>
      <c r="FC72" s="35"/>
      <c r="FD72" s="35"/>
      <c r="FE72" s="35"/>
      <c r="FF72" s="35"/>
      <c r="FG72" s="35"/>
      <c r="FH72" s="35"/>
      <c r="FI72" s="35"/>
      <c r="FJ72" s="35"/>
      <c r="FK72" s="35"/>
      <c r="FL72" s="35"/>
      <c r="FM72" s="35"/>
      <c r="FN72" s="35"/>
      <c r="FO72" s="35"/>
      <c r="FP72" s="35"/>
      <c r="FQ72" s="35"/>
      <c r="FR72" s="35"/>
      <c r="FS72" s="35"/>
      <c r="FT72" s="35"/>
      <c r="FU72" s="35"/>
      <c r="FV72" s="35"/>
      <c r="FW72" s="35"/>
      <c r="FX72" s="35"/>
      <c r="FY72" s="35"/>
      <c r="FZ72" s="35"/>
      <c r="GA72" s="35"/>
      <c r="GB72" s="35"/>
      <c r="GC72" s="35"/>
      <c r="GD72" s="35"/>
      <c r="GE72" s="35"/>
      <c r="GF72" s="35"/>
      <c r="GG72" s="35"/>
      <c r="GH72" s="35"/>
      <c r="GI72" s="35"/>
      <c r="GJ72" s="35"/>
      <c r="GK72" s="35"/>
      <c r="GL72" s="35"/>
      <c r="GM72" s="35"/>
      <c r="GN72" s="35"/>
      <c r="GO72" s="35"/>
      <c r="GP72" s="35"/>
      <c r="GQ72" s="35"/>
      <c r="GR72" s="35"/>
      <c r="GS72" s="35"/>
      <c r="GT72" s="35"/>
      <c r="GU72" s="35"/>
      <c r="GV72" s="35"/>
      <c r="GW72" s="35"/>
      <c r="GX72" s="35"/>
      <c r="GY72" s="35"/>
      <c r="GZ72" s="35"/>
      <c r="HA72" s="35"/>
      <c r="HB72" s="35"/>
      <c r="HC72" s="35"/>
      <c r="HD72" s="35"/>
      <c r="HE72" s="35"/>
      <c r="HF72" s="35"/>
      <c r="HG72" s="35"/>
      <c r="HH72" s="35"/>
      <c r="HI72" s="35"/>
      <c r="HJ72" s="35"/>
      <c r="HK72" s="35"/>
      <c r="HL72" s="35"/>
      <c r="HM72" s="35"/>
      <c r="HN72" s="35"/>
      <c r="HO72" s="35"/>
      <c r="HP72" s="35"/>
      <c r="HQ72" s="35"/>
      <c r="HR72" s="35"/>
      <c r="HS72" s="35"/>
      <c r="HT72" s="35"/>
      <c r="HU72" s="35"/>
      <c r="HV72" s="35"/>
      <c r="HW72" s="35"/>
      <c r="HX72" s="35"/>
      <c r="HY72" s="35"/>
      <c r="HZ72" s="35"/>
      <c r="IA72" s="35"/>
      <c r="IB72" s="35"/>
      <c r="IC72" s="35"/>
      <c r="ID72" s="35"/>
      <c r="IE72" s="35"/>
      <c r="IF72" s="35"/>
      <c r="IG72" s="35"/>
      <c r="IH72" s="35"/>
      <c r="II72" s="35"/>
      <c r="IJ72" s="35"/>
      <c r="IK72" s="35"/>
      <c r="IL72" s="35"/>
      <c r="IM72" s="35"/>
      <c r="IN72" s="35"/>
      <c r="IO72" s="35"/>
      <c r="IP72" s="35"/>
      <c r="IQ72" s="35"/>
      <c r="IR72" s="35"/>
      <c r="IS72" s="35"/>
      <c r="IT72" s="35"/>
      <c r="IU72" s="35"/>
      <c r="IV72" s="35"/>
      <c r="IW72" s="35"/>
      <c r="IX72" s="35"/>
      <c r="IY72" s="35"/>
      <c r="IZ72" s="35"/>
      <c r="JA72" s="35"/>
      <c r="JB72" s="35"/>
      <c r="JC72" s="35"/>
      <c r="JD72" s="35"/>
      <c r="JE72" s="35"/>
      <c r="JF72" s="35"/>
      <c r="JG72" s="35"/>
      <c r="JH72" s="35"/>
      <c r="JI72" s="35"/>
      <c r="JJ72" s="35"/>
      <c r="JK72" s="35"/>
      <c r="JL72" s="35"/>
      <c r="JM72" s="35"/>
      <c r="JN72" s="35"/>
      <c r="JO72" s="35"/>
      <c r="JP72" s="35"/>
      <c r="JQ72" s="35"/>
      <c r="JR72" s="35"/>
      <c r="JS72" s="35"/>
      <c r="JT72" s="35"/>
      <c r="JU72" s="35"/>
      <c r="JV72" s="35"/>
      <c r="JW72" s="35"/>
      <c r="JX72" s="35"/>
      <c r="JY72" s="35"/>
      <c r="JZ72" s="35"/>
      <c r="KA72" s="35"/>
      <c r="KB72" s="35"/>
      <c r="KC72" s="35"/>
    </row>
    <row r="73" spans="1:289">
      <c r="A73" s="42" t="s">
        <v>282</v>
      </c>
      <c r="B73" s="42" t="s">
        <v>1207</v>
      </c>
      <c r="C73" s="42" t="s">
        <v>1392</v>
      </c>
      <c r="D73" s="42" t="s">
        <v>285</v>
      </c>
      <c r="E73" s="146" t="s">
        <v>288</v>
      </c>
      <c r="F73" s="146" t="s">
        <v>288</v>
      </c>
      <c r="G73" s="55" t="s">
        <v>1393</v>
      </c>
      <c r="H73" s="55" t="s">
        <v>287</v>
      </c>
      <c r="I73" s="42">
        <v>12</v>
      </c>
      <c r="J73" s="42" t="s">
        <v>310</v>
      </c>
      <c r="K73" s="42" t="s">
        <v>915</v>
      </c>
      <c r="L73" s="51" t="s">
        <v>1394</v>
      </c>
      <c r="M73" s="51" t="s">
        <v>1395</v>
      </c>
      <c r="N73" s="51" t="s">
        <v>1396</v>
      </c>
      <c r="O73" s="53" t="s">
        <v>1397</v>
      </c>
      <c r="P73" s="53" t="s">
        <v>321</v>
      </c>
      <c r="Q73" s="52" t="s">
        <v>294</v>
      </c>
      <c r="U73" s="52"/>
      <c r="Y73" s="52"/>
      <c r="AC73" s="52"/>
      <c r="AD73" s="53"/>
      <c r="AE73" s="53"/>
      <c r="AF73" s="53"/>
      <c r="AG73" s="52"/>
      <c r="AH73" s="53"/>
      <c r="AI73" s="53"/>
      <c r="AJ73" s="53"/>
      <c r="AK73" s="52"/>
      <c r="AL73" s="53"/>
      <c r="AM73" s="53"/>
      <c r="AN73" s="53"/>
      <c r="AO73" s="52"/>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c r="BO73" s="53"/>
      <c r="BP73" s="53"/>
      <c r="BQ73" s="53"/>
      <c r="BR73" s="53"/>
      <c r="BS73" s="53"/>
      <c r="BT73" s="53"/>
      <c r="BU73" s="53"/>
      <c r="BV73" s="53"/>
      <c r="BW73" s="53"/>
      <c r="BX73" s="53"/>
      <c r="BY73" s="53"/>
      <c r="BZ73" s="53"/>
      <c r="CA73" s="53"/>
      <c r="CB73" s="53"/>
      <c r="CC73" s="53"/>
      <c r="CD73" s="53"/>
      <c r="CE73" s="53"/>
      <c r="CF73" s="53"/>
      <c r="CG73" s="53"/>
      <c r="CH73" s="53"/>
      <c r="CI73" s="53"/>
      <c r="CJ73" s="53"/>
      <c r="CK73" s="53"/>
      <c r="CL73" s="53"/>
      <c r="CM73" s="53"/>
      <c r="CN73" s="53"/>
      <c r="CO73" s="53"/>
      <c r="CP73" s="53"/>
      <c r="CQ73" s="53"/>
      <c r="CR73" s="53"/>
      <c r="CS73" s="53"/>
      <c r="CT73" s="53"/>
      <c r="CU73" s="53"/>
      <c r="CV73" s="53"/>
      <c r="CW73" s="53"/>
      <c r="CX73" s="53"/>
      <c r="CY73" s="53"/>
      <c r="CZ73" s="53"/>
      <c r="DA73" s="53"/>
      <c r="DB73" s="53"/>
      <c r="DC73" s="53"/>
      <c r="DD73" s="53"/>
      <c r="DE73" s="53"/>
      <c r="DF73" s="53"/>
      <c r="DG73" s="53"/>
      <c r="DH73" s="53"/>
      <c r="DI73" s="53"/>
      <c r="DJ73" s="53"/>
      <c r="DK73" s="53"/>
      <c r="DL73" s="53"/>
      <c r="DM73" s="53"/>
      <c r="DN73" s="53"/>
      <c r="DO73" s="53"/>
      <c r="DP73" s="53"/>
      <c r="DQ73" s="53"/>
      <c r="DR73" s="53"/>
      <c r="DS73" s="53"/>
      <c r="DT73" s="53"/>
      <c r="DU73" s="53"/>
      <c r="DV73" s="53"/>
      <c r="DW73" s="53"/>
      <c r="DX73" s="53"/>
      <c r="DY73" s="53"/>
      <c r="DZ73" s="53"/>
      <c r="EA73" s="53"/>
      <c r="EB73" s="53"/>
      <c r="EC73" s="53"/>
      <c r="ED73" s="53"/>
      <c r="EE73" s="53"/>
      <c r="EF73" s="53"/>
      <c r="EG73" s="53"/>
      <c r="EH73" s="53"/>
      <c r="EI73" s="53"/>
      <c r="EJ73" s="53"/>
      <c r="EK73" s="53"/>
      <c r="EL73" s="53"/>
      <c r="EM73" s="53"/>
      <c r="EN73" s="53"/>
      <c r="EO73" s="53"/>
      <c r="EP73" s="35"/>
      <c r="EQ73" s="35"/>
      <c r="ER73" s="35"/>
      <c r="ES73" s="35"/>
      <c r="ET73" s="35"/>
      <c r="EU73" s="35"/>
      <c r="EV73" s="35"/>
      <c r="EW73" s="35"/>
      <c r="EX73" s="35"/>
      <c r="EY73" s="35"/>
      <c r="EZ73" s="35"/>
      <c r="FA73" s="35"/>
      <c r="FB73" s="35"/>
      <c r="FC73" s="35"/>
      <c r="FD73" s="35"/>
      <c r="FE73" s="35"/>
      <c r="FF73" s="35"/>
      <c r="FG73" s="35"/>
      <c r="FH73" s="35"/>
      <c r="FI73" s="35"/>
      <c r="FJ73" s="35"/>
      <c r="FK73" s="35"/>
      <c r="FL73" s="35"/>
      <c r="FM73" s="35"/>
      <c r="FN73" s="35"/>
      <c r="FO73" s="35"/>
      <c r="FP73" s="35"/>
      <c r="FQ73" s="35"/>
      <c r="FR73" s="35"/>
      <c r="FS73" s="35"/>
      <c r="FT73" s="35"/>
      <c r="FU73" s="35"/>
      <c r="FV73" s="35"/>
      <c r="FW73" s="35"/>
      <c r="FX73" s="35"/>
      <c r="FY73" s="35"/>
      <c r="FZ73" s="35"/>
      <c r="GA73" s="35"/>
      <c r="GB73" s="35"/>
      <c r="GC73" s="35"/>
      <c r="GD73" s="35"/>
      <c r="GE73" s="35"/>
      <c r="GF73" s="35"/>
      <c r="GG73" s="35"/>
      <c r="GH73" s="35"/>
      <c r="GI73" s="35"/>
      <c r="GJ73" s="35"/>
      <c r="GK73" s="35"/>
      <c r="GL73" s="35"/>
      <c r="GM73" s="35"/>
      <c r="GN73" s="35"/>
      <c r="GO73" s="35"/>
      <c r="GP73" s="35"/>
      <c r="GQ73" s="35"/>
      <c r="GR73" s="35"/>
      <c r="GS73" s="35"/>
      <c r="GT73" s="35"/>
      <c r="GU73" s="35"/>
      <c r="GV73" s="35"/>
      <c r="GW73" s="35"/>
      <c r="GX73" s="35"/>
      <c r="GY73" s="35"/>
      <c r="GZ73" s="35"/>
      <c r="HA73" s="35"/>
      <c r="HB73" s="35"/>
      <c r="HC73" s="35"/>
      <c r="HD73" s="35"/>
      <c r="HE73" s="35"/>
      <c r="HF73" s="35"/>
      <c r="HG73" s="35"/>
      <c r="HH73" s="35"/>
      <c r="HI73" s="35"/>
      <c r="HJ73" s="35"/>
      <c r="HK73" s="35"/>
      <c r="HL73" s="35"/>
      <c r="HM73" s="35"/>
      <c r="HN73" s="35"/>
      <c r="HO73" s="35"/>
      <c r="HP73" s="35"/>
      <c r="HQ73" s="35"/>
      <c r="HR73" s="35"/>
      <c r="HS73" s="35"/>
      <c r="HT73" s="35"/>
      <c r="HU73" s="35"/>
      <c r="HV73" s="35"/>
      <c r="HW73" s="35"/>
      <c r="HX73" s="35"/>
      <c r="HY73" s="35"/>
      <c r="HZ73" s="35"/>
      <c r="IA73" s="35"/>
      <c r="IB73" s="35"/>
      <c r="IC73" s="35"/>
      <c r="ID73" s="35"/>
      <c r="IE73" s="35"/>
      <c r="IF73" s="35"/>
      <c r="IG73" s="35"/>
      <c r="IH73" s="35"/>
      <c r="II73" s="35"/>
      <c r="IJ73" s="35"/>
      <c r="IK73" s="35"/>
      <c r="IL73" s="35"/>
      <c r="IM73" s="35"/>
      <c r="IN73" s="35"/>
      <c r="IO73" s="35"/>
      <c r="IP73" s="35"/>
      <c r="IQ73" s="35"/>
      <c r="IR73" s="35"/>
      <c r="IS73" s="35"/>
      <c r="IT73" s="35"/>
      <c r="IU73" s="35"/>
      <c r="IV73" s="35"/>
      <c r="IW73" s="35"/>
      <c r="IX73" s="35"/>
      <c r="IY73" s="35"/>
      <c r="IZ73" s="35"/>
      <c r="JA73" s="35"/>
      <c r="JB73" s="35"/>
      <c r="JC73" s="35"/>
      <c r="JD73" s="35"/>
      <c r="JE73" s="35"/>
      <c r="JF73" s="35"/>
      <c r="JG73" s="35"/>
      <c r="JH73" s="35"/>
      <c r="JI73" s="35"/>
      <c r="JJ73" s="35"/>
      <c r="JK73" s="35"/>
      <c r="JL73" s="35"/>
      <c r="JM73" s="35"/>
      <c r="JN73" s="35"/>
      <c r="JO73" s="35"/>
      <c r="JP73" s="35"/>
      <c r="JQ73" s="35"/>
      <c r="JR73" s="35"/>
      <c r="JS73" s="35"/>
      <c r="JT73" s="35"/>
      <c r="JU73" s="35"/>
      <c r="JV73" s="35"/>
      <c r="JW73" s="35"/>
      <c r="JX73" s="35"/>
      <c r="JY73" s="35"/>
      <c r="JZ73" s="35"/>
      <c r="KA73" s="35"/>
      <c r="KB73" s="35"/>
      <c r="KC73" s="35"/>
    </row>
    <row r="74" spans="1:289">
      <c r="A74" s="42" t="s">
        <v>282</v>
      </c>
      <c r="B74" s="42" t="s">
        <v>1207</v>
      </c>
      <c r="C74" s="42" t="s">
        <v>1398</v>
      </c>
      <c r="D74" s="42" t="s">
        <v>308</v>
      </c>
      <c r="E74" s="55" t="s">
        <v>288</v>
      </c>
      <c r="F74" s="55" t="s">
        <v>288</v>
      </c>
      <c r="G74" s="55" t="s">
        <v>1399</v>
      </c>
      <c r="H74" s="55" t="s">
        <v>287</v>
      </c>
      <c r="I74" s="42">
        <v>12</v>
      </c>
      <c r="J74" s="42" t="s">
        <v>310</v>
      </c>
      <c r="K74" s="42" t="s">
        <v>418</v>
      </c>
      <c r="L74" s="51" t="s">
        <v>1400</v>
      </c>
      <c r="M74" s="51" t="s">
        <v>1401</v>
      </c>
      <c r="N74" s="51" t="s">
        <v>1402</v>
      </c>
      <c r="O74" s="53" t="s">
        <v>1050</v>
      </c>
      <c r="P74" s="53" t="s">
        <v>321</v>
      </c>
      <c r="Q74" s="52" t="s">
        <v>294</v>
      </c>
      <c r="U74" s="52"/>
      <c r="Y74" s="52"/>
      <c r="AC74" s="52"/>
      <c r="AD74" s="53"/>
      <c r="AE74" s="53"/>
      <c r="AF74" s="53"/>
      <c r="AG74" s="52"/>
      <c r="AH74" s="53"/>
      <c r="AI74" s="53"/>
      <c r="AJ74" s="53"/>
      <c r="AK74" s="52"/>
      <c r="AL74" s="53"/>
      <c r="AM74" s="53"/>
      <c r="AN74" s="53"/>
      <c r="AO74" s="52"/>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c r="BO74" s="53"/>
      <c r="BP74" s="53"/>
      <c r="BQ74" s="53"/>
      <c r="BR74" s="53"/>
      <c r="BS74" s="53"/>
      <c r="BT74" s="53"/>
      <c r="BU74" s="53"/>
      <c r="BV74" s="53"/>
      <c r="BW74" s="53"/>
      <c r="BX74" s="53"/>
      <c r="BY74" s="53"/>
      <c r="BZ74" s="53"/>
      <c r="CA74" s="53"/>
      <c r="CB74" s="53"/>
      <c r="CC74" s="53"/>
      <c r="CD74" s="53"/>
      <c r="CE74" s="53"/>
      <c r="CF74" s="53"/>
      <c r="CG74" s="53"/>
      <c r="CH74" s="53"/>
      <c r="CI74" s="53"/>
      <c r="CJ74" s="53"/>
      <c r="CK74" s="53"/>
      <c r="CL74" s="53"/>
      <c r="CM74" s="53"/>
      <c r="CN74" s="53"/>
      <c r="CO74" s="53"/>
      <c r="CP74" s="53"/>
      <c r="CQ74" s="53"/>
      <c r="CR74" s="53"/>
      <c r="CS74" s="53"/>
      <c r="CT74" s="53"/>
      <c r="CU74" s="53"/>
      <c r="CV74" s="53"/>
      <c r="CW74" s="53"/>
      <c r="CX74" s="53"/>
      <c r="CY74" s="53"/>
      <c r="CZ74" s="53"/>
      <c r="DA74" s="53"/>
      <c r="DB74" s="53"/>
      <c r="DC74" s="53"/>
      <c r="DD74" s="53"/>
      <c r="DE74" s="53"/>
      <c r="DF74" s="53"/>
      <c r="DG74" s="53"/>
      <c r="DH74" s="53"/>
      <c r="DI74" s="53"/>
      <c r="DJ74" s="53"/>
      <c r="DK74" s="53"/>
      <c r="DL74" s="53"/>
      <c r="DM74" s="53"/>
      <c r="DN74" s="53"/>
      <c r="DO74" s="53"/>
      <c r="DP74" s="53"/>
      <c r="DQ74" s="53"/>
      <c r="DR74" s="53"/>
      <c r="DS74" s="53"/>
      <c r="DT74" s="53"/>
      <c r="DU74" s="53"/>
      <c r="DV74" s="53"/>
      <c r="DW74" s="53"/>
      <c r="DX74" s="53"/>
      <c r="DY74" s="53"/>
      <c r="DZ74" s="53"/>
      <c r="EA74" s="53"/>
      <c r="EB74" s="53"/>
      <c r="EC74" s="53"/>
      <c r="ED74" s="53"/>
      <c r="EE74" s="53"/>
      <c r="EF74" s="53"/>
      <c r="EG74" s="53"/>
      <c r="EH74" s="53"/>
      <c r="EI74" s="53"/>
      <c r="EJ74" s="53"/>
      <c r="EK74" s="53"/>
      <c r="EL74" s="53"/>
      <c r="EM74" s="53"/>
      <c r="EN74" s="53"/>
      <c r="EO74" s="53"/>
      <c r="EP74" s="35"/>
      <c r="EQ74" s="35"/>
      <c r="ER74" s="35"/>
      <c r="ES74" s="35"/>
      <c r="ET74" s="35"/>
      <c r="EU74" s="35"/>
      <c r="EV74" s="35"/>
      <c r="EW74" s="35"/>
      <c r="EX74" s="35"/>
      <c r="EY74" s="35"/>
      <c r="EZ74" s="35"/>
      <c r="FA74" s="35"/>
      <c r="FB74" s="35"/>
      <c r="FC74" s="35"/>
      <c r="FD74" s="35"/>
      <c r="FE74" s="35"/>
      <c r="FF74" s="35"/>
      <c r="FG74" s="35"/>
      <c r="FH74" s="35"/>
      <c r="FI74" s="35"/>
      <c r="FJ74" s="35"/>
      <c r="FK74" s="35"/>
      <c r="FL74" s="35"/>
      <c r="FM74" s="35"/>
      <c r="FN74" s="35"/>
      <c r="FO74" s="35"/>
      <c r="FP74" s="35"/>
      <c r="FQ74" s="35"/>
      <c r="FR74" s="35"/>
      <c r="FS74" s="35"/>
      <c r="FT74" s="35"/>
      <c r="FU74" s="35"/>
      <c r="FV74" s="35"/>
      <c r="FW74" s="35"/>
      <c r="FX74" s="35"/>
      <c r="FY74" s="35"/>
      <c r="FZ74" s="35"/>
      <c r="GA74" s="35"/>
      <c r="GB74" s="35"/>
      <c r="GC74" s="35"/>
      <c r="GD74" s="35"/>
      <c r="GE74" s="35"/>
      <c r="GF74" s="35"/>
      <c r="GG74" s="35"/>
      <c r="GH74" s="35"/>
      <c r="GI74" s="35"/>
      <c r="GJ74" s="35"/>
      <c r="GK74" s="35"/>
      <c r="GL74" s="35"/>
      <c r="GM74" s="35"/>
      <c r="GN74" s="35"/>
      <c r="GO74" s="35"/>
      <c r="GP74" s="35"/>
      <c r="GQ74" s="35"/>
      <c r="GR74" s="35"/>
      <c r="GS74" s="35"/>
      <c r="GT74" s="35"/>
      <c r="GU74" s="35"/>
      <c r="GV74" s="35"/>
      <c r="GW74" s="35"/>
      <c r="GX74" s="35"/>
      <c r="GY74" s="35"/>
      <c r="GZ74" s="35"/>
      <c r="HA74" s="35"/>
      <c r="HB74" s="35"/>
      <c r="HC74" s="35"/>
      <c r="HD74" s="35"/>
      <c r="HE74" s="35"/>
      <c r="HF74" s="35"/>
      <c r="HG74" s="35"/>
      <c r="HH74" s="35"/>
      <c r="HI74" s="35"/>
      <c r="HJ74" s="35"/>
      <c r="HK74" s="35"/>
      <c r="HL74" s="35"/>
      <c r="HM74" s="35"/>
      <c r="HN74" s="35"/>
      <c r="HO74" s="35"/>
      <c r="HP74" s="35"/>
      <c r="HQ74" s="35"/>
      <c r="HR74" s="35"/>
      <c r="HS74" s="35"/>
      <c r="HT74" s="35"/>
      <c r="HU74" s="35"/>
      <c r="HV74" s="35"/>
      <c r="HW74" s="35"/>
      <c r="HX74" s="35"/>
      <c r="HY74" s="35"/>
      <c r="HZ74" s="35"/>
      <c r="IA74" s="35"/>
      <c r="IB74" s="35"/>
      <c r="IC74" s="35"/>
      <c r="ID74" s="35"/>
      <c r="IE74" s="35"/>
      <c r="IF74" s="35"/>
      <c r="IG74" s="35"/>
      <c r="IH74" s="35"/>
      <c r="II74" s="35"/>
      <c r="IJ74" s="35"/>
      <c r="IK74" s="35"/>
      <c r="IL74" s="35"/>
      <c r="IM74" s="35"/>
      <c r="IN74" s="35"/>
      <c r="IO74" s="35"/>
      <c r="IP74" s="35"/>
      <c r="IQ74" s="35"/>
      <c r="IR74" s="35"/>
      <c r="IS74" s="35"/>
      <c r="IT74" s="35"/>
      <c r="IU74" s="35"/>
      <c r="IV74" s="35"/>
      <c r="IW74" s="35"/>
      <c r="IX74" s="35"/>
      <c r="IY74" s="35"/>
      <c r="IZ74" s="35"/>
      <c r="JA74" s="35"/>
      <c r="JB74" s="35"/>
      <c r="JC74" s="35"/>
      <c r="JD74" s="35"/>
      <c r="JE74" s="35"/>
      <c r="JF74" s="35"/>
      <c r="JG74" s="35"/>
      <c r="JH74" s="35"/>
      <c r="JI74" s="35"/>
      <c r="JJ74" s="35"/>
      <c r="JK74" s="35"/>
      <c r="JL74" s="35"/>
      <c r="JM74" s="35"/>
      <c r="JN74" s="35"/>
      <c r="JO74" s="35"/>
      <c r="JP74" s="35"/>
      <c r="JQ74" s="35"/>
      <c r="JR74" s="35"/>
      <c r="JS74" s="35"/>
      <c r="JT74" s="35"/>
      <c r="JU74" s="35"/>
      <c r="JV74" s="35"/>
      <c r="JW74" s="35"/>
      <c r="JX74" s="35"/>
      <c r="JY74" s="35"/>
      <c r="JZ74" s="35"/>
      <c r="KA74" s="35"/>
      <c r="KB74" s="35"/>
      <c r="KC74" s="35"/>
    </row>
    <row r="75" spans="1:289">
      <c r="A75" s="42" t="s">
        <v>282</v>
      </c>
      <c r="B75" s="42" t="s">
        <v>1207</v>
      </c>
      <c r="C75" s="42" t="s">
        <v>1407</v>
      </c>
      <c r="D75" s="42" t="s">
        <v>1330</v>
      </c>
      <c r="E75" s="55" t="s">
        <v>288</v>
      </c>
      <c r="F75" s="55" t="s">
        <v>288</v>
      </c>
      <c r="G75" s="55" t="s">
        <v>288</v>
      </c>
      <c r="H75" s="55" t="s">
        <v>288</v>
      </c>
      <c r="I75" s="42" t="s">
        <v>288</v>
      </c>
      <c r="J75" s="42" t="s">
        <v>288</v>
      </c>
      <c r="K75" s="42" t="s">
        <v>288</v>
      </c>
      <c r="L75" s="42" t="s">
        <v>288</v>
      </c>
      <c r="M75" s="42" t="s">
        <v>288</v>
      </c>
      <c r="N75" s="53" t="s">
        <v>1408</v>
      </c>
      <c r="O75" s="53" t="s">
        <v>587</v>
      </c>
      <c r="P75" s="53" t="s">
        <v>294</v>
      </c>
      <c r="Q75" s="52" t="s">
        <v>294</v>
      </c>
      <c r="U75" s="52"/>
      <c r="Y75" s="52"/>
      <c r="AC75" s="52"/>
      <c r="AD75" s="53"/>
      <c r="AE75" s="53"/>
      <c r="AF75" s="53"/>
      <c r="AG75" s="52"/>
      <c r="AH75" s="53"/>
      <c r="AI75" s="53"/>
      <c r="AJ75" s="53"/>
      <c r="AK75" s="52"/>
      <c r="AL75" s="53"/>
      <c r="AM75" s="53"/>
      <c r="AN75" s="53"/>
      <c r="AO75" s="52"/>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c r="BO75" s="53"/>
      <c r="BP75" s="53"/>
      <c r="BQ75" s="53"/>
      <c r="BR75" s="53"/>
      <c r="BS75" s="53"/>
      <c r="BT75" s="53"/>
      <c r="BU75" s="53"/>
      <c r="BV75" s="53"/>
      <c r="BW75" s="53"/>
      <c r="BX75" s="53"/>
      <c r="BY75" s="53"/>
      <c r="BZ75" s="53"/>
      <c r="CA75" s="53"/>
      <c r="CB75" s="53"/>
      <c r="CC75" s="53"/>
      <c r="CD75" s="53"/>
      <c r="CE75" s="53"/>
      <c r="CF75" s="53"/>
      <c r="CG75" s="53"/>
      <c r="CH75" s="53"/>
      <c r="CI75" s="53"/>
      <c r="CJ75" s="53"/>
      <c r="CK75" s="53"/>
      <c r="CL75" s="53"/>
      <c r="CM75" s="53"/>
      <c r="CN75" s="53"/>
      <c r="CO75" s="53"/>
      <c r="CP75" s="53"/>
      <c r="CQ75" s="53"/>
      <c r="CR75" s="53"/>
      <c r="CS75" s="53"/>
      <c r="CT75" s="53"/>
      <c r="CU75" s="53"/>
      <c r="CV75" s="53"/>
      <c r="CW75" s="53"/>
      <c r="CX75" s="53"/>
      <c r="CY75" s="53"/>
      <c r="CZ75" s="53"/>
      <c r="DA75" s="53"/>
      <c r="DB75" s="53"/>
      <c r="DC75" s="53"/>
      <c r="DD75" s="53"/>
      <c r="DE75" s="53"/>
      <c r="DF75" s="53"/>
      <c r="DG75" s="53"/>
      <c r="DH75" s="53"/>
      <c r="DI75" s="53"/>
      <c r="DJ75" s="53"/>
      <c r="DK75" s="53"/>
      <c r="DL75" s="53"/>
      <c r="DM75" s="53"/>
      <c r="DN75" s="53"/>
      <c r="DO75" s="53"/>
      <c r="DP75" s="53"/>
      <c r="DQ75" s="53"/>
      <c r="DR75" s="53"/>
      <c r="DS75" s="53"/>
      <c r="DT75" s="53"/>
      <c r="DU75" s="53"/>
      <c r="DV75" s="53"/>
      <c r="DW75" s="53"/>
      <c r="DX75" s="53"/>
      <c r="DY75" s="53"/>
      <c r="DZ75" s="53"/>
      <c r="EA75" s="53"/>
      <c r="EB75" s="53"/>
      <c r="EC75" s="53"/>
      <c r="ED75" s="53"/>
      <c r="EE75" s="53"/>
      <c r="EF75" s="53"/>
      <c r="EG75" s="53"/>
      <c r="EH75" s="53"/>
      <c r="EI75" s="53"/>
      <c r="EJ75" s="53"/>
      <c r="EK75" s="53"/>
      <c r="EL75" s="53"/>
      <c r="EM75" s="53"/>
      <c r="EN75" s="53"/>
      <c r="EO75" s="53"/>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c r="GB75" s="35"/>
      <c r="GC75" s="35"/>
      <c r="GD75" s="35"/>
      <c r="GE75" s="35"/>
      <c r="GF75" s="35"/>
      <c r="GG75" s="35"/>
      <c r="GH75" s="35"/>
      <c r="GI75" s="35"/>
      <c r="GJ75" s="35"/>
      <c r="GK75" s="35"/>
      <c r="GL75" s="35"/>
      <c r="GM75" s="35"/>
      <c r="GN75" s="35"/>
      <c r="GO75" s="35"/>
      <c r="GP75" s="35"/>
      <c r="GQ75" s="35"/>
      <c r="GR75" s="35"/>
      <c r="GS75" s="35"/>
      <c r="GT75" s="35"/>
      <c r="GU75" s="35"/>
      <c r="GV75" s="35"/>
      <c r="GW75" s="35"/>
      <c r="GX75" s="35"/>
      <c r="GY75" s="35"/>
      <c r="GZ75" s="35"/>
      <c r="HA75" s="35"/>
      <c r="HB75" s="35"/>
      <c r="HC75" s="35"/>
      <c r="HD75" s="35"/>
      <c r="HE75" s="35"/>
      <c r="HF75" s="35"/>
      <c r="HG75" s="35"/>
      <c r="HH75" s="35"/>
      <c r="HI75" s="35"/>
      <c r="HJ75" s="35"/>
      <c r="HK75" s="35"/>
      <c r="HL75" s="35"/>
      <c r="HM75" s="35"/>
      <c r="HN75" s="35"/>
      <c r="HO75" s="35"/>
      <c r="HP75" s="35"/>
      <c r="HQ75" s="35"/>
      <c r="HR75" s="35"/>
      <c r="HS75" s="35"/>
      <c r="HT75" s="35"/>
      <c r="HU75" s="35"/>
      <c r="HV75" s="35"/>
      <c r="HW75" s="35"/>
      <c r="HX75" s="35"/>
      <c r="HY75" s="35"/>
      <c r="HZ75" s="35"/>
      <c r="IA75" s="35"/>
      <c r="IB75" s="35"/>
      <c r="IC75" s="35"/>
      <c r="ID75" s="35"/>
      <c r="IE75" s="35"/>
      <c r="IF75" s="35"/>
      <c r="IG75" s="35"/>
      <c r="IH75" s="35"/>
      <c r="II75" s="35"/>
      <c r="IJ75" s="35"/>
      <c r="IK75" s="35"/>
      <c r="IL75" s="35"/>
      <c r="IM75" s="35"/>
      <c r="IN75" s="35"/>
      <c r="IO75" s="35"/>
      <c r="IP75" s="35"/>
      <c r="IQ75" s="35"/>
      <c r="IR75" s="35"/>
      <c r="IS75" s="35"/>
      <c r="IT75" s="35"/>
      <c r="IU75" s="35"/>
      <c r="IV75" s="35"/>
      <c r="IW75" s="35"/>
      <c r="IX75" s="35"/>
      <c r="IY75" s="35"/>
      <c r="IZ75" s="35"/>
      <c r="JA75" s="35"/>
      <c r="JB75" s="35"/>
      <c r="JC75" s="35"/>
      <c r="JD75" s="35"/>
      <c r="JE75" s="35"/>
      <c r="JF75" s="35"/>
      <c r="JG75" s="35"/>
      <c r="JH75" s="35"/>
      <c r="JI75" s="35"/>
      <c r="JJ75" s="35"/>
      <c r="JK75" s="35"/>
      <c r="JL75" s="35"/>
      <c r="JM75" s="35"/>
      <c r="JN75" s="35"/>
      <c r="JO75" s="35"/>
      <c r="JP75" s="35"/>
      <c r="JQ75" s="35"/>
      <c r="JR75" s="35"/>
      <c r="JS75" s="35"/>
      <c r="JT75" s="35"/>
      <c r="JU75" s="35"/>
      <c r="JV75" s="35"/>
      <c r="JW75" s="35"/>
      <c r="JX75" s="35"/>
      <c r="JY75" s="35"/>
      <c r="JZ75" s="35"/>
      <c r="KA75" s="35"/>
      <c r="KB75" s="35"/>
      <c r="KC75" s="35"/>
    </row>
    <row r="76" spans="1:289">
      <c r="A76" s="42" t="s">
        <v>282</v>
      </c>
      <c r="B76" s="42" t="s">
        <v>1207</v>
      </c>
      <c r="C76" s="42" t="s">
        <v>1409</v>
      </c>
      <c r="D76" s="42" t="s">
        <v>285</v>
      </c>
      <c r="E76" s="91">
        <v>41852</v>
      </c>
      <c r="F76" s="91">
        <v>42036</v>
      </c>
      <c r="G76" s="55" t="s">
        <v>288</v>
      </c>
      <c r="H76" s="55" t="s">
        <v>288</v>
      </c>
      <c r="I76" s="42">
        <v>12</v>
      </c>
      <c r="J76" s="42" t="s">
        <v>288</v>
      </c>
      <c r="K76" s="42" t="s">
        <v>288</v>
      </c>
      <c r="L76" s="92" t="s">
        <v>1410</v>
      </c>
      <c r="M76" s="51" t="s">
        <v>1411</v>
      </c>
      <c r="N76" s="51" t="s">
        <v>1412</v>
      </c>
      <c r="O76" s="53" t="s">
        <v>1413</v>
      </c>
      <c r="P76" s="53" t="s">
        <v>1414</v>
      </c>
      <c r="Q76" s="52" t="s">
        <v>294</v>
      </c>
      <c r="U76" s="52"/>
      <c r="Y76" s="52"/>
      <c r="AC76" s="52"/>
      <c r="AD76" s="53"/>
      <c r="AE76" s="53"/>
      <c r="AF76" s="53"/>
      <c r="AG76" s="52"/>
      <c r="AH76" s="53"/>
      <c r="AI76" s="53"/>
      <c r="AJ76" s="53"/>
      <c r="AK76" s="52"/>
      <c r="AL76" s="53"/>
      <c r="AM76" s="53"/>
      <c r="AN76" s="53"/>
      <c r="AO76" s="52"/>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c r="BO76" s="53"/>
      <c r="BP76" s="53"/>
      <c r="BQ76" s="53"/>
      <c r="BR76" s="53"/>
      <c r="BS76" s="53"/>
      <c r="BT76" s="53"/>
      <c r="BU76" s="53"/>
      <c r="BV76" s="53"/>
      <c r="BW76" s="53"/>
      <c r="BX76" s="53"/>
      <c r="BY76" s="53"/>
      <c r="BZ76" s="53"/>
      <c r="CA76" s="53"/>
      <c r="CB76" s="53"/>
      <c r="CC76" s="53"/>
      <c r="CD76" s="53"/>
      <c r="CE76" s="53"/>
      <c r="CF76" s="53"/>
      <c r="CG76" s="53"/>
      <c r="CH76" s="53"/>
      <c r="CI76" s="53"/>
      <c r="CJ76" s="53"/>
      <c r="CK76" s="53"/>
      <c r="CL76" s="53"/>
      <c r="CM76" s="53"/>
      <c r="CN76" s="53"/>
      <c r="CO76" s="53"/>
      <c r="CP76" s="53"/>
      <c r="CQ76" s="53"/>
      <c r="CR76" s="53"/>
      <c r="CS76" s="53"/>
      <c r="CT76" s="53"/>
      <c r="CU76" s="53"/>
      <c r="CV76" s="53"/>
      <c r="CW76" s="53"/>
      <c r="CX76" s="53"/>
      <c r="CY76" s="53"/>
      <c r="CZ76" s="53"/>
      <c r="DA76" s="53"/>
      <c r="DB76" s="53"/>
      <c r="DC76" s="53"/>
      <c r="DD76" s="53"/>
      <c r="DE76" s="53"/>
      <c r="DF76" s="53"/>
      <c r="DG76" s="53"/>
      <c r="DH76" s="53"/>
      <c r="DI76" s="53"/>
      <c r="DJ76" s="53"/>
      <c r="DK76" s="53"/>
      <c r="DL76" s="53"/>
      <c r="DM76" s="53"/>
      <c r="DN76" s="53"/>
      <c r="DO76" s="53"/>
      <c r="DP76" s="53"/>
      <c r="DQ76" s="53"/>
      <c r="DR76" s="53"/>
      <c r="DS76" s="53"/>
      <c r="DT76" s="53"/>
      <c r="DU76" s="53"/>
      <c r="DV76" s="53"/>
      <c r="DW76" s="53"/>
      <c r="DX76" s="53"/>
      <c r="DY76" s="53"/>
      <c r="DZ76" s="53"/>
      <c r="EA76" s="53"/>
      <c r="EB76" s="53"/>
      <c r="EC76" s="53"/>
      <c r="ED76" s="53"/>
      <c r="EE76" s="53"/>
      <c r="EF76" s="53"/>
      <c r="EG76" s="53"/>
      <c r="EH76" s="53"/>
      <c r="EI76" s="53"/>
      <c r="EJ76" s="53"/>
      <c r="EK76" s="53"/>
      <c r="EL76" s="53"/>
      <c r="EM76" s="53"/>
      <c r="EN76" s="53"/>
      <c r="EO76" s="53"/>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c r="GB76" s="35"/>
      <c r="GC76" s="35"/>
      <c r="GD76" s="35"/>
      <c r="GE76" s="35"/>
      <c r="GF76" s="35"/>
      <c r="GG76" s="35"/>
      <c r="GH76" s="35"/>
      <c r="GI76" s="35"/>
      <c r="GJ76" s="35"/>
      <c r="GK76" s="35"/>
      <c r="GL76" s="35"/>
      <c r="GM76" s="35"/>
      <c r="GN76" s="35"/>
      <c r="GO76" s="35"/>
      <c r="GP76" s="35"/>
      <c r="GQ76" s="35"/>
      <c r="GR76" s="35"/>
      <c r="GS76" s="35"/>
      <c r="GT76" s="35"/>
      <c r="GU76" s="35"/>
      <c r="GV76" s="35"/>
      <c r="GW76" s="35"/>
      <c r="GX76" s="35"/>
      <c r="GY76" s="35"/>
      <c r="GZ76" s="35"/>
      <c r="HA76" s="35"/>
      <c r="HB76" s="35"/>
      <c r="HC76" s="35"/>
      <c r="HD76" s="35"/>
      <c r="HE76" s="35"/>
      <c r="HF76" s="35"/>
      <c r="HG76" s="35"/>
      <c r="HH76" s="35"/>
      <c r="HI76" s="35"/>
      <c r="HJ76" s="35"/>
      <c r="HK76" s="35"/>
      <c r="HL76" s="35"/>
      <c r="HM76" s="35"/>
      <c r="HN76" s="35"/>
      <c r="HO76" s="35"/>
      <c r="HP76" s="35"/>
      <c r="HQ76" s="35"/>
      <c r="HR76" s="35"/>
      <c r="HS76" s="35"/>
      <c r="HT76" s="35"/>
      <c r="HU76" s="35"/>
      <c r="HV76" s="35"/>
      <c r="HW76" s="35"/>
      <c r="HX76" s="35"/>
      <c r="HY76" s="35"/>
      <c r="HZ76" s="35"/>
      <c r="IA76" s="35"/>
      <c r="IB76" s="35"/>
      <c r="IC76" s="35"/>
      <c r="ID76" s="35"/>
      <c r="IE76" s="35"/>
      <c r="IF76" s="35"/>
      <c r="IG76" s="35"/>
      <c r="IH76" s="35"/>
      <c r="II76" s="35"/>
      <c r="IJ76" s="35"/>
      <c r="IK76" s="35"/>
      <c r="IL76" s="35"/>
      <c r="IM76" s="35"/>
      <c r="IN76" s="35"/>
      <c r="IO76" s="35"/>
      <c r="IP76" s="35"/>
      <c r="IQ76" s="35"/>
      <c r="IR76" s="35"/>
      <c r="IS76" s="35"/>
      <c r="IT76" s="35"/>
      <c r="IU76" s="35"/>
      <c r="IV76" s="35"/>
      <c r="IW76" s="35"/>
      <c r="IX76" s="35"/>
      <c r="IY76" s="35"/>
      <c r="IZ76" s="35"/>
      <c r="JA76" s="35"/>
      <c r="JB76" s="35"/>
      <c r="JC76" s="35"/>
      <c r="JD76" s="35"/>
      <c r="JE76" s="35"/>
      <c r="JF76" s="35"/>
      <c r="JG76" s="35"/>
      <c r="JH76" s="35"/>
      <c r="JI76" s="35"/>
      <c r="JJ76" s="35"/>
      <c r="JK76" s="35"/>
      <c r="JL76" s="35"/>
      <c r="JM76" s="35"/>
      <c r="JN76" s="35"/>
      <c r="JO76" s="35"/>
      <c r="JP76" s="35"/>
      <c r="JQ76" s="35"/>
      <c r="JR76" s="35"/>
      <c r="JS76" s="35"/>
      <c r="JT76" s="35"/>
      <c r="JU76" s="35"/>
      <c r="JV76" s="35"/>
      <c r="JW76" s="35"/>
      <c r="JX76" s="35"/>
      <c r="JY76" s="35"/>
      <c r="JZ76" s="35"/>
      <c r="KA76" s="35"/>
      <c r="KB76" s="35"/>
      <c r="KC76" s="35"/>
    </row>
    <row r="77" spans="1:289">
      <c r="A77" s="42" t="s">
        <v>282</v>
      </c>
      <c r="B77" s="42" t="s">
        <v>1207</v>
      </c>
      <c r="C77" s="42" t="s">
        <v>1415</v>
      </c>
      <c r="D77" s="42" t="s">
        <v>1187</v>
      </c>
      <c r="E77" s="55" t="s">
        <v>288</v>
      </c>
      <c r="F77" s="55" t="s">
        <v>288</v>
      </c>
      <c r="G77" s="55" t="s">
        <v>288</v>
      </c>
      <c r="H77" s="55" t="s">
        <v>287</v>
      </c>
      <c r="I77" s="42">
        <v>12</v>
      </c>
      <c r="J77" s="42" t="s">
        <v>310</v>
      </c>
      <c r="K77" s="42" t="s">
        <v>418</v>
      </c>
      <c r="L77" s="51" t="s">
        <v>1416</v>
      </c>
      <c r="M77" s="51" t="s">
        <v>1417</v>
      </c>
      <c r="N77" s="51" t="s">
        <v>1418</v>
      </c>
      <c r="O77" s="53" t="s">
        <v>675</v>
      </c>
      <c r="P77" s="53" t="s">
        <v>294</v>
      </c>
      <c r="Q77" s="52" t="s">
        <v>1419</v>
      </c>
      <c r="U77" s="52"/>
      <c r="Y77" s="52"/>
      <c r="AC77" s="52"/>
      <c r="AD77" s="53"/>
      <c r="AE77" s="53"/>
      <c r="AF77" s="53"/>
      <c r="AG77" s="52"/>
      <c r="AH77" s="53"/>
      <c r="AI77" s="53"/>
      <c r="AJ77" s="53"/>
      <c r="AK77" s="52"/>
      <c r="AL77" s="53"/>
      <c r="AM77" s="53"/>
      <c r="AN77" s="53"/>
      <c r="AO77" s="52"/>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c r="BO77" s="53"/>
      <c r="BP77" s="53"/>
      <c r="BQ77" s="53"/>
      <c r="BR77" s="53"/>
      <c r="BS77" s="53"/>
      <c r="BT77" s="53"/>
      <c r="BU77" s="53"/>
      <c r="BV77" s="53"/>
      <c r="BW77" s="53"/>
      <c r="BX77" s="53"/>
      <c r="BY77" s="53"/>
      <c r="BZ77" s="53"/>
      <c r="CA77" s="53"/>
      <c r="CB77" s="53"/>
      <c r="CC77" s="53"/>
      <c r="CD77" s="53"/>
      <c r="CE77" s="53"/>
      <c r="CF77" s="53"/>
      <c r="CG77" s="53"/>
      <c r="CH77" s="53"/>
      <c r="CI77" s="53"/>
      <c r="CJ77" s="53"/>
      <c r="CK77" s="53"/>
      <c r="CL77" s="53"/>
      <c r="CM77" s="53"/>
      <c r="CN77" s="53"/>
      <c r="CO77" s="53"/>
      <c r="CP77" s="53"/>
      <c r="CQ77" s="53"/>
      <c r="CR77" s="53"/>
      <c r="CS77" s="53"/>
      <c r="CT77" s="53"/>
      <c r="CU77" s="53"/>
      <c r="CV77" s="53"/>
      <c r="CW77" s="53"/>
      <c r="CX77" s="53"/>
      <c r="CY77" s="53"/>
      <c r="CZ77" s="53"/>
      <c r="DA77" s="53"/>
      <c r="DB77" s="53"/>
      <c r="DC77" s="53"/>
      <c r="DD77" s="53"/>
      <c r="DE77" s="53"/>
      <c r="DF77" s="53"/>
      <c r="DG77" s="53"/>
      <c r="DH77" s="53"/>
      <c r="DI77" s="53"/>
      <c r="DJ77" s="53"/>
      <c r="DK77" s="53"/>
      <c r="DL77" s="53"/>
      <c r="DM77" s="53"/>
      <c r="DN77" s="53"/>
      <c r="DO77" s="53"/>
      <c r="DP77" s="53"/>
      <c r="DQ77" s="53"/>
      <c r="DR77" s="53"/>
      <c r="DS77" s="53"/>
      <c r="DT77" s="53"/>
      <c r="DU77" s="53"/>
      <c r="DV77" s="53"/>
      <c r="DW77" s="53"/>
      <c r="DX77" s="53"/>
      <c r="DY77" s="53"/>
      <c r="DZ77" s="53"/>
      <c r="EA77" s="53"/>
      <c r="EB77" s="53"/>
      <c r="EC77" s="53"/>
      <c r="ED77" s="53"/>
      <c r="EE77" s="53"/>
      <c r="EF77" s="53"/>
      <c r="EG77" s="53"/>
      <c r="EH77" s="53"/>
      <c r="EI77" s="53"/>
      <c r="EJ77" s="53"/>
      <c r="EK77" s="53"/>
      <c r="EL77" s="53"/>
      <c r="EM77" s="53"/>
      <c r="EN77" s="53"/>
      <c r="EO77" s="53"/>
      <c r="EP77" s="35"/>
      <c r="EQ77" s="35"/>
      <c r="ER77" s="35"/>
      <c r="ES77" s="35"/>
      <c r="ET77" s="35"/>
      <c r="EU77" s="35"/>
      <c r="EV77" s="35"/>
      <c r="EW77" s="35"/>
      <c r="EX77" s="35"/>
      <c r="EY77" s="35"/>
      <c r="EZ77" s="35"/>
      <c r="FA77" s="35"/>
      <c r="FB77" s="35"/>
      <c r="FC77" s="35"/>
      <c r="FD77" s="35"/>
      <c r="FE77" s="35"/>
      <c r="FF77" s="35"/>
      <c r="FG77" s="35"/>
      <c r="FH77" s="35"/>
      <c r="FI77" s="35"/>
      <c r="FJ77" s="35"/>
      <c r="FK77" s="35"/>
      <c r="FL77" s="35"/>
      <c r="FM77" s="35"/>
      <c r="FN77" s="35"/>
      <c r="FO77" s="35"/>
      <c r="FP77" s="35"/>
      <c r="FQ77" s="35"/>
      <c r="FR77" s="35"/>
      <c r="FS77" s="35"/>
      <c r="FT77" s="35"/>
      <c r="FU77" s="35"/>
      <c r="FV77" s="35"/>
      <c r="FW77" s="35"/>
      <c r="FX77" s="35"/>
      <c r="FY77" s="35"/>
      <c r="FZ77" s="35"/>
      <c r="GA77" s="35"/>
      <c r="GB77" s="35"/>
      <c r="GC77" s="35"/>
      <c r="GD77" s="35"/>
      <c r="GE77" s="35"/>
      <c r="GF77" s="35"/>
      <c r="GG77" s="35"/>
      <c r="GH77" s="35"/>
      <c r="GI77" s="35"/>
      <c r="GJ77" s="35"/>
      <c r="GK77" s="35"/>
      <c r="GL77" s="35"/>
      <c r="GM77" s="35"/>
      <c r="GN77" s="35"/>
      <c r="GO77" s="35"/>
      <c r="GP77" s="35"/>
      <c r="GQ77" s="35"/>
      <c r="GR77" s="35"/>
      <c r="GS77" s="35"/>
      <c r="GT77" s="35"/>
      <c r="GU77" s="35"/>
      <c r="GV77" s="35"/>
      <c r="GW77" s="35"/>
      <c r="GX77" s="35"/>
      <c r="GY77" s="35"/>
      <c r="GZ77" s="35"/>
      <c r="HA77" s="35"/>
      <c r="HB77" s="35"/>
      <c r="HC77" s="35"/>
      <c r="HD77" s="35"/>
      <c r="HE77" s="35"/>
      <c r="HF77" s="35"/>
      <c r="HG77" s="35"/>
      <c r="HH77" s="35"/>
      <c r="HI77" s="35"/>
      <c r="HJ77" s="35"/>
      <c r="HK77" s="35"/>
      <c r="HL77" s="35"/>
      <c r="HM77" s="35"/>
      <c r="HN77" s="35"/>
      <c r="HO77" s="35"/>
      <c r="HP77" s="35"/>
      <c r="HQ77" s="35"/>
      <c r="HR77" s="35"/>
      <c r="HS77" s="35"/>
      <c r="HT77" s="35"/>
      <c r="HU77" s="35"/>
      <c r="HV77" s="35"/>
      <c r="HW77" s="35"/>
      <c r="HX77" s="35"/>
      <c r="HY77" s="35"/>
      <c r="HZ77" s="35"/>
      <c r="IA77" s="35"/>
      <c r="IB77" s="35"/>
      <c r="IC77" s="35"/>
      <c r="ID77" s="35"/>
      <c r="IE77" s="35"/>
      <c r="IF77" s="35"/>
      <c r="IG77" s="35"/>
      <c r="IH77" s="35"/>
      <c r="II77" s="35"/>
      <c r="IJ77" s="35"/>
      <c r="IK77" s="35"/>
      <c r="IL77" s="35"/>
      <c r="IM77" s="35"/>
      <c r="IN77" s="35"/>
      <c r="IO77" s="35"/>
      <c r="IP77" s="35"/>
      <c r="IQ77" s="35"/>
      <c r="IR77" s="35"/>
      <c r="IS77" s="35"/>
      <c r="IT77" s="35"/>
      <c r="IU77" s="35"/>
      <c r="IV77" s="35"/>
      <c r="IW77" s="35"/>
      <c r="IX77" s="35"/>
      <c r="IY77" s="35"/>
      <c r="IZ77" s="35"/>
      <c r="JA77" s="35"/>
      <c r="JB77" s="35"/>
      <c r="JC77" s="35"/>
      <c r="JD77" s="35"/>
      <c r="JE77" s="35"/>
      <c r="JF77" s="35"/>
      <c r="JG77" s="35"/>
      <c r="JH77" s="35"/>
      <c r="JI77" s="35"/>
      <c r="JJ77" s="35"/>
      <c r="JK77" s="35"/>
      <c r="JL77" s="35"/>
      <c r="JM77" s="35"/>
      <c r="JN77" s="35"/>
      <c r="JO77" s="35"/>
      <c r="JP77" s="35"/>
      <c r="JQ77" s="35"/>
      <c r="JR77" s="35"/>
      <c r="JS77" s="35"/>
      <c r="JT77" s="35"/>
      <c r="JU77" s="35"/>
      <c r="JV77" s="35"/>
      <c r="JW77" s="35"/>
      <c r="JX77" s="35"/>
      <c r="JY77" s="35"/>
      <c r="JZ77" s="35"/>
      <c r="KA77" s="35"/>
      <c r="KB77" s="35"/>
      <c r="KC77" s="35"/>
    </row>
    <row r="78" spans="1:289">
      <c r="A78" s="42" t="s">
        <v>282</v>
      </c>
      <c r="B78" s="42" t="s">
        <v>1207</v>
      </c>
      <c r="C78" s="42" t="s">
        <v>1459</v>
      </c>
      <c r="D78" s="42" t="s">
        <v>467</v>
      </c>
      <c r="E78" s="55" t="s">
        <v>288</v>
      </c>
      <c r="F78" s="55" t="s">
        <v>288</v>
      </c>
      <c r="G78" s="55" t="s">
        <v>1460</v>
      </c>
      <c r="H78" s="55" t="s">
        <v>287</v>
      </c>
      <c r="I78" s="42">
        <v>12</v>
      </c>
      <c r="J78" s="42" t="s">
        <v>310</v>
      </c>
      <c r="K78" s="42" t="s">
        <v>1221</v>
      </c>
      <c r="L78" s="42" t="s">
        <v>1461</v>
      </c>
      <c r="M78" s="42" t="s">
        <v>1462</v>
      </c>
      <c r="N78" s="53" t="s">
        <v>1463</v>
      </c>
      <c r="O78" s="53" t="s">
        <v>874</v>
      </c>
      <c r="P78" s="53" t="s">
        <v>1464</v>
      </c>
      <c r="Q78" s="52" t="s">
        <v>294</v>
      </c>
      <c r="U78" s="52"/>
      <c r="Y78" s="52"/>
      <c r="AC78" s="52"/>
      <c r="AD78" s="53"/>
      <c r="AE78" s="53"/>
      <c r="AF78" s="53"/>
      <c r="AG78" s="52"/>
      <c r="AH78" s="53"/>
      <c r="AI78" s="53"/>
      <c r="AJ78" s="53"/>
      <c r="AK78" s="52"/>
      <c r="AL78" s="53"/>
      <c r="AM78" s="53"/>
      <c r="AN78" s="53"/>
      <c r="AO78" s="52"/>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c r="BO78" s="53"/>
      <c r="BP78" s="53"/>
      <c r="BQ78" s="53"/>
      <c r="BR78" s="53"/>
      <c r="BS78" s="53"/>
      <c r="BT78" s="53"/>
      <c r="BU78" s="53"/>
      <c r="BV78" s="53"/>
      <c r="BW78" s="53"/>
      <c r="BX78" s="53"/>
      <c r="BY78" s="53"/>
      <c r="BZ78" s="53"/>
      <c r="CA78" s="53"/>
      <c r="CB78" s="53"/>
      <c r="CC78" s="53"/>
      <c r="CD78" s="53"/>
      <c r="CE78" s="53"/>
      <c r="CF78" s="53"/>
      <c r="CG78" s="53"/>
      <c r="CH78" s="53"/>
      <c r="CI78" s="53"/>
      <c r="CJ78" s="53"/>
      <c r="CK78" s="53"/>
      <c r="CL78" s="53"/>
      <c r="CM78" s="53"/>
      <c r="CN78" s="53"/>
      <c r="CO78" s="53"/>
      <c r="CP78" s="53"/>
      <c r="CQ78" s="53"/>
      <c r="CR78" s="53"/>
      <c r="CS78" s="53"/>
      <c r="CT78" s="53"/>
      <c r="CU78" s="53"/>
      <c r="CV78" s="53"/>
      <c r="CW78" s="53"/>
      <c r="CX78" s="53"/>
      <c r="CY78" s="53"/>
      <c r="CZ78" s="53"/>
      <c r="DA78" s="53"/>
      <c r="DB78" s="53"/>
      <c r="DC78" s="53"/>
      <c r="DD78" s="53"/>
      <c r="DE78" s="53"/>
      <c r="DF78" s="53"/>
      <c r="DG78" s="53"/>
      <c r="DH78" s="53"/>
      <c r="DI78" s="53"/>
      <c r="DJ78" s="53"/>
      <c r="DK78" s="53"/>
      <c r="DL78" s="53"/>
      <c r="DM78" s="53"/>
      <c r="DN78" s="53"/>
      <c r="DO78" s="53"/>
      <c r="DP78" s="53"/>
      <c r="DQ78" s="53"/>
      <c r="DR78" s="53"/>
      <c r="DS78" s="53"/>
      <c r="DT78" s="53"/>
      <c r="DU78" s="53"/>
      <c r="DV78" s="53"/>
      <c r="DW78" s="53"/>
      <c r="DX78" s="53"/>
      <c r="DY78" s="53"/>
      <c r="DZ78" s="53"/>
      <c r="EA78" s="53"/>
      <c r="EB78" s="53"/>
      <c r="EC78" s="53"/>
      <c r="ED78" s="53"/>
      <c r="EE78" s="53"/>
      <c r="EF78" s="53"/>
      <c r="EG78" s="53"/>
      <c r="EH78" s="53"/>
      <c r="EI78" s="53"/>
      <c r="EJ78" s="53"/>
      <c r="EK78" s="53"/>
      <c r="EL78" s="53"/>
      <c r="EM78" s="53"/>
      <c r="EN78" s="53"/>
      <c r="EO78" s="53"/>
      <c r="EP78" s="35"/>
      <c r="EQ78" s="35"/>
      <c r="ER78" s="35"/>
      <c r="ES78" s="35"/>
      <c r="ET78" s="35"/>
      <c r="EU78" s="35"/>
      <c r="EV78" s="35"/>
      <c r="EW78" s="35"/>
      <c r="EX78" s="35"/>
      <c r="EY78" s="35"/>
      <c r="EZ78" s="35"/>
      <c r="FA78" s="35"/>
      <c r="FB78" s="35"/>
      <c r="FC78" s="35"/>
      <c r="FD78" s="35"/>
      <c r="FE78" s="35"/>
      <c r="FF78" s="35"/>
      <c r="FG78" s="35"/>
      <c r="FH78" s="35"/>
      <c r="FI78" s="35"/>
      <c r="FJ78" s="35"/>
      <c r="FK78" s="35"/>
      <c r="FL78" s="35"/>
      <c r="FM78" s="35"/>
      <c r="FN78" s="35"/>
      <c r="FO78" s="35"/>
      <c r="FP78" s="35"/>
      <c r="FQ78" s="35"/>
      <c r="FR78" s="35"/>
      <c r="FS78" s="35"/>
      <c r="FT78" s="35"/>
      <c r="FU78" s="35"/>
      <c r="FV78" s="35"/>
      <c r="FW78" s="35"/>
      <c r="FX78" s="35"/>
      <c r="FY78" s="35"/>
      <c r="FZ78" s="35"/>
      <c r="GA78" s="35"/>
      <c r="GB78" s="35"/>
      <c r="GC78" s="35"/>
      <c r="GD78" s="35"/>
      <c r="GE78" s="35"/>
      <c r="GF78" s="35"/>
      <c r="GG78" s="35"/>
      <c r="GH78" s="35"/>
      <c r="GI78" s="35"/>
      <c r="GJ78" s="35"/>
      <c r="GK78" s="35"/>
      <c r="GL78" s="35"/>
      <c r="GM78" s="35"/>
      <c r="GN78" s="35"/>
      <c r="GO78" s="35"/>
      <c r="GP78" s="35"/>
      <c r="GQ78" s="35"/>
      <c r="GR78" s="35"/>
      <c r="GS78" s="35"/>
      <c r="GT78" s="35"/>
      <c r="GU78" s="35"/>
      <c r="GV78" s="35"/>
      <c r="GW78" s="35"/>
      <c r="GX78" s="35"/>
      <c r="GY78" s="35"/>
      <c r="GZ78" s="35"/>
      <c r="HA78" s="35"/>
      <c r="HB78" s="35"/>
      <c r="HC78" s="35"/>
      <c r="HD78" s="35"/>
      <c r="HE78" s="35"/>
      <c r="HF78" s="35"/>
      <c r="HG78" s="35"/>
      <c r="HH78" s="35"/>
      <c r="HI78" s="35"/>
      <c r="HJ78" s="35"/>
      <c r="HK78" s="35"/>
      <c r="HL78" s="35"/>
      <c r="HM78" s="35"/>
      <c r="HN78" s="35"/>
      <c r="HO78" s="35"/>
      <c r="HP78" s="35"/>
      <c r="HQ78" s="35"/>
      <c r="HR78" s="35"/>
      <c r="HS78" s="35"/>
      <c r="HT78" s="35"/>
      <c r="HU78" s="35"/>
      <c r="HV78" s="35"/>
      <c r="HW78" s="35"/>
      <c r="HX78" s="35"/>
      <c r="HY78" s="35"/>
      <c r="HZ78" s="35"/>
      <c r="IA78" s="35"/>
      <c r="IB78" s="35"/>
      <c r="IC78" s="35"/>
      <c r="ID78" s="35"/>
      <c r="IE78" s="35"/>
      <c r="IF78" s="35"/>
      <c r="IG78" s="35"/>
      <c r="IH78" s="35"/>
      <c r="II78" s="35"/>
      <c r="IJ78" s="35"/>
      <c r="IK78" s="35"/>
      <c r="IL78" s="35"/>
      <c r="IM78" s="35"/>
      <c r="IN78" s="35"/>
      <c r="IO78" s="35"/>
      <c r="IP78" s="35"/>
      <c r="IQ78" s="35"/>
      <c r="IR78" s="35"/>
      <c r="IS78" s="35"/>
      <c r="IT78" s="35"/>
      <c r="IU78" s="35"/>
      <c r="IV78" s="35"/>
      <c r="IW78" s="35"/>
      <c r="IX78" s="35"/>
      <c r="IY78" s="35"/>
      <c r="IZ78" s="35"/>
      <c r="JA78" s="35"/>
      <c r="JB78" s="35"/>
      <c r="JC78" s="35"/>
      <c r="JD78" s="35"/>
      <c r="JE78" s="35"/>
      <c r="JF78" s="35"/>
      <c r="JG78" s="35"/>
      <c r="JH78" s="35"/>
      <c r="JI78" s="35"/>
      <c r="JJ78" s="35"/>
      <c r="JK78" s="35"/>
      <c r="JL78" s="35"/>
      <c r="JM78" s="35"/>
      <c r="JN78" s="35"/>
      <c r="JO78" s="35"/>
      <c r="JP78" s="35"/>
      <c r="JQ78" s="35"/>
      <c r="JR78" s="35"/>
      <c r="JS78" s="35"/>
      <c r="JT78" s="35"/>
      <c r="JU78" s="35"/>
      <c r="JV78" s="35"/>
      <c r="JW78" s="35"/>
      <c r="JX78" s="35"/>
      <c r="JY78" s="35"/>
      <c r="JZ78" s="35"/>
      <c r="KA78" s="35"/>
      <c r="KB78" s="35"/>
      <c r="KC78" s="35"/>
    </row>
    <row r="79" spans="1:289">
      <c r="A79" s="42" t="s">
        <v>282</v>
      </c>
      <c r="B79" s="42" t="s">
        <v>1207</v>
      </c>
      <c r="C79" s="42" t="s">
        <v>1465</v>
      </c>
      <c r="D79" s="42" t="s">
        <v>882</v>
      </c>
      <c r="E79" s="55" t="s">
        <v>288</v>
      </c>
      <c r="F79" s="55" t="s">
        <v>288</v>
      </c>
      <c r="G79" s="55" t="s">
        <v>1466</v>
      </c>
      <c r="H79" s="55" t="s">
        <v>287</v>
      </c>
      <c r="I79" s="42">
        <v>12</v>
      </c>
      <c r="J79" s="42" t="s">
        <v>310</v>
      </c>
      <c r="K79" s="42" t="s">
        <v>288</v>
      </c>
      <c r="L79" s="42" t="s">
        <v>1467</v>
      </c>
      <c r="M79" s="42" t="s">
        <v>1468</v>
      </c>
      <c r="N79" s="42" t="s">
        <v>1469</v>
      </c>
      <c r="O79" s="42">
        <v>609</v>
      </c>
      <c r="P79" s="53" t="s">
        <v>288</v>
      </c>
      <c r="Q79" s="52" t="s">
        <v>1470</v>
      </c>
      <c r="U79" s="52"/>
      <c r="Y79" s="52"/>
      <c r="AC79" s="52"/>
      <c r="AD79" s="53"/>
      <c r="AE79" s="53"/>
      <c r="AF79" s="53"/>
      <c r="AG79" s="52"/>
      <c r="AH79" s="53"/>
      <c r="AI79" s="53"/>
      <c r="AJ79" s="53"/>
      <c r="AK79" s="52"/>
      <c r="AL79" s="53"/>
      <c r="AM79" s="53"/>
      <c r="AN79" s="53"/>
      <c r="AO79" s="52"/>
      <c r="AP79" s="53"/>
      <c r="AQ79" s="53"/>
      <c r="AR79" s="53"/>
      <c r="AS79" s="53"/>
      <c r="AT79" s="53"/>
      <c r="AU79" s="53"/>
      <c r="AV79" s="53"/>
      <c r="AW79" s="53"/>
      <c r="AX79" s="53"/>
      <c r="AY79" s="53"/>
      <c r="AZ79" s="53"/>
      <c r="BA79" s="53"/>
      <c r="BB79" s="53"/>
      <c r="BC79" s="53"/>
      <c r="BD79" s="53"/>
      <c r="BE79" s="53"/>
      <c r="BF79" s="53"/>
      <c r="BG79" s="53"/>
      <c r="BH79" s="53"/>
      <c r="BI79" s="53"/>
      <c r="BJ79" s="53"/>
      <c r="BK79" s="53"/>
      <c r="BL79" s="53"/>
      <c r="BM79" s="53"/>
      <c r="BN79" s="53"/>
      <c r="BO79" s="53"/>
      <c r="BP79" s="53"/>
      <c r="BQ79" s="53"/>
      <c r="BR79" s="53"/>
      <c r="BS79" s="53"/>
      <c r="BT79" s="53"/>
      <c r="BU79" s="53"/>
      <c r="BV79" s="53"/>
      <c r="BW79" s="53"/>
      <c r="BX79" s="53"/>
      <c r="BY79" s="53"/>
      <c r="BZ79" s="53"/>
      <c r="CA79" s="53"/>
      <c r="CB79" s="53"/>
      <c r="CC79" s="53"/>
      <c r="CD79" s="53"/>
      <c r="CE79" s="53"/>
      <c r="CF79" s="53"/>
      <c r="CG79" s="53"/>
      <c r="CH79" s="53"/>
      <c r="CI79" s="53"/>
      <c r="CJ79" s="53"/>
      <c r="CK79" s="53"/>
      <c r="CL79" s="53"/>
      <c r="CM79" s="53"/>
      <c r="CN79" s="53"/>
      <c r="CO79" s="53"/>
      <c r="CP79" s="53"/>
      <c r="CQ79" s="53"/>
      <c r="CR79" s="53"/>
      <c r="CS79" s="53"/>
      <c r="CT79" s="53"/>
      <c r="CU79" s="53"/>
      <c r="CV79" s="53"/>
      <c r="CW79" s="53"/>
      <c r="CX79" s="53"/>
      <c r="CY79" s="53"/>
      <c r="CZ79" s="53"/>
      <c r="DA79" s="53"/>
      <c r="DB79" s="53"/>
      <c r="DC79" s="53"/>
      <c r="DD79" s="53"/>
      <c r="DE79" s="53"/>
      <c r="DF79" s="53"/>
      <c r="DG79" s="53"/>
      <c r="DH79" s="53"/>
      <c r="DI79" s="53"/>
      <c r="DJ79" s="53"/>
      <c r="DK79" s="53"/>
      <c r="DL79" s="53"/>
      <c r="DM79" s="53"/>
      <c r="DN79" s="53"/>
      <c r="DO79" s="53"/>
      <c r="DP79" s="53"/>
      <c r="DQ79" s="53"/>
      <c r="DR79" s="53"/>
      <c r="DS79" s="53"/>
      <c r="DT79" s="53"/>
      <c r="DU79" s="53"/>
      <c r="DV79" s="53"/>
      <c r="DW79" s="53"/>
      <c r="DX79" s="53"/>
      <c r="DY79" s="53"/>
      <c r="DZ79" s="53"/>
      <c r="EA79" s="53"/>
      <c r="EB79" s="53"/>
      <c r="EC79" s="53"/>
      <c r="ED79" s="53"/>
      <c r="EE79" s="53"/>
      <c r="EF79" s="53"/>
      <c r="EG79" s="53"/>
      <c r="EH79" s="53"/>
      <c r="EI79" s="53"/>
      <c r="EJ79" s="53"/>
      <c r="EK79" s="53"/>
      <c r="EL79" s="53"/>
      <c r="EM79" s="53"/>
      <c r="EN79" s="53"/>
      <c r="EO79" s="53"/>
      <c r="EP79" s="35"/>
      <c r="EQ79" s="35"/>
      <c r="ER79" s="35"/>
      <c r="ES79" s="35"/>
      <c r="ET79" s="35"/>
      <c r="EU79" s="35"/>
      <c r="EV79" s="35"/>
      <c r="EW79" s="35"/>
      <c r="EX79" s="35"/>
      <c r="EY79" s="35"/>
      <c r="EZ79" s="35"/>
      <c r="FA79" s="35"/>
      <c r="FB79" s="35"/>
      <c r="FC79" s="35"/>
      <c r="FD79" s="35"/>
      <c r="FE79" s="35"/>
      <c r="FF79" s="35"/>
      <c r="FG79" s="35"/>
      <c r="FH79" s="35"/>
      <c r="FI79" s="35"/>
      <c r="FJ79" s="35"/>
      <c r="FK79" s="35"/>
      <c r="FL79" s="35"/>
      <c r="FM79" s="35"/>
      <c r="FN79" s="35"/>
      <c r="FO79" s="35"/>
      <c r="FP79" s="35"/>
      <c r="FQ79" s="35"/>
      <c r="FR79" s="35"/>
      <c r="FS79" s="35"/>
      <c r="FT79" s="35"/>
      <c r="FU79" s="35"/>
      <c r="FV79" s="35"/>
      <c r="FW79" s="35"/>
      <c r="FX79" s="35"/>
      <c r="FY79" s="35"/>
      <c r="FZ79" s="35"/>
      <c r="GA79" s="35"/>
      <c r="GB79" s="35"/>
      <c r="GC79" s="35"/>
      <c r="GD79" s="35"/>
      <c r="GE79" s="35"/>
      <c r="GF79" s="35"/>
      <c r="GG79" s="35"/>
      <c r="GH79" s="35"/>
      <c r="GI79" s="35"/>
      <c r="GJ79" s="35"/>
      <c r="GK79" s="35"/>
      <c r="GL79" s="35"/>
      <c r="GM79" s="35"/>
      <c r="GN79" s="35"/>
      <c r="GO79" s="35"/>
      <c r="GP79" s="35"/>
      <c r="GQ79" s="35"/>
      <c r="GR79" s="35"/>
      <c r="GS79" s="35"/>
      <c r="GT79" s="35"/>
      <c r="GU79" s="35"/>
      <c r="GV79" s="35"/>
      <c r="GW79" s="35"/>
      <c r="GX79" s="35"/>
      <c r="GY79" s="35"/>
      <c r="GZ79" s="35"/>
      <c r="HA79" s="35"/>
      <c r="HB79" s="35"/>
      <c r="HC79" s="35"/>
      <c r="HD79" s="35"/>
      <c r="HE79" s="35"/>
      <c r="HF79" s="35"/>
      <c r="HG79" s="35"/>
      <c r="HH79" s="35"/>
      <c r="HI79" s="35"/>
      <c r="HJ79" s="35"/>
      <c r="HK79" s="35"/>
      <c r="HL79" s="35"/>
      <c r="HM79" s="35"/>
      <c r="HN79" s="35"/>
      <c r="HO79" s="35"/>
      <c r="HP79" s="35"/>
      <c r="HQ79" s="35"/>
      <c r="HR79" s="35"/>
      <c r="HS79" s="35"/>
      <c r="HT79" s="35"/>
      <c r="HU79" s="35"/>
      <c r="HV79" s="35"/>
      <c r="HW79" s="35"/>
      <c r="HX79" s="35"/>
      <c r="HY79" s="35"/>
      <c r="HZ79" s="35"/>
      <c r="IA79" s="35"/>
      <c r="IB79" s="35"/>
      <c r="IC79" s="35"/>
      <c r="ID79" s="35"/>
      <c r="IE79" s="35"/>
      <c r="IF79" s="35"/>
      <c r="IG79" s="35"/>
      <c r="IH79" s="35"/>
      <c r="II79" s="35"/>
      <c r="IJ79" s="35"/>
      <c r="IK79" s="35"/>
      <c r="IL79" s="35"/>
      <c r="IM79" s="35"/>
      <c r="IN79" s="35"/>
      <c r="IO79" s="35"/>
      <c r="IP79" s="35"/>
      <c r="IQ79" s="35"/>
      <c r="IR79" s="35"/>
      <c r="IS79" s="35"/>
      <c r="IT79" s="35"/>
      <c r="IU79" s="35"/>
      <c r="IV79" s="35"/>
      <c r="IW79" s="35"/>
      <c r="IX79" s="35"/>
      <c r="IY79" s="35"/>
      <c r="IZ79" s="35"/>
      <c r="JA79" s="35"/>
      <c r="JB79" s="35"/>
      <c r="JC79" s="35"/>
      <c r="JD79" s="35"/>
      <c r="JE79" s="35"/>
      <c r="JF79" s="35"/>
      <c r="JG79" s="35"/>
      <c r="JH79" s="35"/>
      <c r="JI79" s="35"/>
      <c r="JJ79" s="35"/>
      <c r="JK79" s="35"/>
      <c r="JL79" s="35"/>
      <c r="JM79" s="35"/>
      <c r="JN79" s="35"/>
      <c r="JO79" s="35"/>
      <c r="JP79" s="35"/>
      <c r="JQ79" s="35"/>
      <c r="JR79" s="35"/>
      <c r="JS79" s="35"/>
      <c r="JT79" s="35"/>
      <c r="JU79" s="35"/>
      <c r="JV79" s="35"/>
      <c r="JW79" s="35"/>
      <c r="JX79" s="35"/>
      <c r="JY79" s="35"/>
      <c r="JZ79" s="35"/>
      <c r="KA79" s="35"/>
      <c r="KB79" s="35"/>
      <c r="KC79" s="35"/>
    </row>
    <row r="80" spans="1:289">
      <c r="A80" s="42" t="s">
        <v>282</v>
      </c>
      <c r="B80" s="42" t="s">
        <v>1207</v>
      </c>
      <c r="C80" s="42" t="s">
        <v>1471</v>
      </c>
      <c r="D80" s="42" t="s">
        <v>285</v>
      </c>
      <c r="E80" s="55" t="s">
        <v>288</v>
      </c>
      <c r="F80" s="55" t="s">
        <v>288</v>
      </c>
      <c r="G80" s="55" t="s">
        <v>1472</v>
      </c>
      <c r="H80" s="55" t="s">
        <v>287</v>
      </c>
      <c r="I80" s="42">
        <v>12</v>
      </c>
      <c r="J80" s="42" t="s">
        <v>310</v>
      </c>
      <c r="K80" s="42" t="s">
        <v>418</v>
      </c>
      <c r="L80" s="42" t="s">
        <v>1473</v>
      </c>
      <c r="M80" s="42" t="s">
        <v>1474</v>
      </c>
      <c r="N80" s="42" t="s">
        <v>1475</v>
      </c>
      <c r="O80" s="42">
        <v>708</v>
      </c>
      <c r="P80" s="53" t="s">
        <v>321</v>
      </c>
      <c r="Q80" s="52" t="s">
        <v>294</v>
      </c>
      <c r="U80" s="52"/>
      <c r="Y80" s="52"/>
      <c r="AC80" s="52"/>
      <c r="AD80" s="53"/>
      <c r="AE80" s="53"/>
      <c r="AF80" s="53"/>
      <c r="AG80" s="52"/>
      <c r="AH80" s="53"/>
      <c r="AI80" s="53"/>
      <c r="AJ80" s="53"/>
      <c r="AK80" s="52"/>
      <c r="AL80" s="53"/>
      <c r="AM80" s="53"/>
      <c r="AN80" s="53"/>
      <c r="AO80" s="52"/>
      <c r="AP80" s="53"/>
      <c r="AQ80" s="53"/>
      <c r="AR80" s="53"/>
      <c r="AS80" s="53"/>
      <c r="AT80" s="53"/>
      <c r="AU80" s="53"/>
      <c r="AV80" s="53"/>
      <c r="AW80" s="53"/>
      <c r="AX80" s="53"/>
      <c r="AY80" s="53"/>
      <c r="AZ80" s="53"/>
      <c r="BA80" s="53"/>
      <c r="BB80" s="53"/>
      <c r="BC80" s="53"/>
      <c r="BD80" s="53"/>
      <c r="BE80" s="53"/>
      <c r="BF80" s="53"/>
      <c r="BG80" s="53"/>
      <c r="BH80" s="53"/>
      <c r="BI80" s="53"/>
      <c r="BJ80" s="53"/>
      <c r="BK80" s="53"/>
      <c r="BL80" s="53"/>
      <c r="BM80" s="53"/>
      <c r="BN80" s="53"/>
      <c r="BO80" s="53"/>
      <c r="BP80" s="53"/>
      <c r="BQ80" s="53"/>
      <c r="BR80" s="53"/>
      <c r="BS80" s="53"/>
      <c r="BT80" s="53"/>
      <c r="BU80" s="53"/>
      <c r="BV80" s="53"/>
      <c r="BW80" s="53"/>
      <c r="BX80" s="53"/>
      <c r="BY80" s="53"/>
      <c r="BZ80" s="53"/>
      <c r="CA80" s="53"/>
      <c r="CB80" s="53"/>
      <c r="CC80" s="53"/>
      <c r="CD80" s="53"/>
      <c r="CE80" s="53"/>
      <c r="CF80" s="53"/>
      <c r="CG80" s="53"/>
      <c r="CH80" s="53"/>
      <c r="CI80" s="53"/>
      <c r="CJ80" s="53"/>
      <c r="CK80" s="53"/>
      <c r="CL80" s="53"/>
      <c r="CM80" s="53"/>
      <c r="CN80" s="53"/>
      <c r="CO80" s="53"/>
      <c r="CP80" s="53"/>
      <c r="CQ80" s="53"/>
      <c r="CR80" s="53"/>
      <c r="CS80" s="53"/>
      <c r="CT80" s="53"/>
      <c r="CU80" s="53"/>
      <c r="CV80" s="53"/>
      <c r="CW80" s="53"/>
      <c r="CX80" s="53"/>
      <c r="CY80" s="53"/>
      <c r="CZ80" s="53"/>
      <c r="DA80" s="53"/>
      <c r="DB80" s="53"/>
      <c r="DC80" s="53"/>
      <c r="DD80" s="53"/>
      <c r="DE80" s="53"/>
      <c r="DF80" s="53"/>
      <c r="DG80" s="53"/>
      <c r="DH80" s="53"/>
      <c r="DI80" s="53"/>
      <c r="DJ80" s="53"/>
      <c r="DK80" s="53"/>
      <c r="DL80" s="53"/>
      <c r="DM80" s="53"/>
      <c r="DN80" s="53"/>
      <c r="DO80" s="53"/>
      <c r="DP80" s="53"/>
      <c r="DQ80" s="53"/>
      <c r="DR80" s="53"/>
      <c r="DS80" s="53"/>
      <c r="DT80" s="53"/>
      <c r="DU80" s="53"/>
      <c r="DV80" s="53"/>
      <c r="DW80" s="53"/>
      <c r="DX80" s="53"/>
      <c r="DY80" s="53"/>
      <c r="DZ80" s="53"/>
      <c r="EA80" s="53"/>
      <c r="EB80" s="53"/>
      <c r="EC80" s="53"/>
      <c r="ED80" s="53"/>
      <c r="EE80" s="53"/>
      <c r="EF80" s="53"/>
      <c r="EG80" s="53"/>
      <c r="EH80" s="53"/>
      <c r="EI80" s="53"/>
      <c r="EJ80" s="53"/>
      <c r="EK80" s="53"/>
      <c r="EL80" s="53"/>
      <c r="EM80" s="53"/>
      <c r="EN80" s="53"/>
      <c r="EO80" s="53"/>
      <c r="EP80" s="35"/>
      <c r="EQ80" s="35"/>
      <c r="ER80" s="35"/>
      <c r="ES80" s="35"/>
      <c r="ET80" s="35"/>
      <c r="EU80" s="35"/>
      <c r="EV80" s="35"/>
      <c r="EW80" s="35"/>
      <c r="EX80" s="35"/>
      <c r="EY80" s="35"/>
      <c r="EZ80" s="35"/>
      <c r="FA80" s="35"/>
      <c r="FB80" s="35"/>
      <c r="FC80" s="35"/>
      <c r="FD80" s="35"/>
      <c r="FE80" s="35"/>
      <c r="FF80" s="35"/>
      <c r="FG80" s="35"/>
      <c r="FH80" s="35"/>
      <c r="FI80" s="35"/>
      <c r="FJ80" s="35"/>
      <c r="FK80" s="35"/>
      <c r="FL80" s="35"/>
      <c r="FM80" s="35"/>
      <c r="FN80" s="35"/>
      <c r="FO80" s="35"/>
      <c r="FP80" s="35"/>
      <c r="FQ80" s="35"/>
      <c r="FR80" s="35"/>
      <c r="FS80" s="35"/>
      <c r="FT80" s="35"/>
      <c r="FU80" s="35"/>
      <c r="FV80" s="35"/>
      <c r="FW80" s="35"/>
      <c r="FX80" s="35"/>
      <c r="FY80" s="35"/>
      <c r="FZ80" s="35"/>
      <c r="GA80" s="35"/>
      <c r="GB80" s="35"/>
      <c r="GC80" s="35"/>
      <c r="GD80" s="35"/>
      <c r="GE80" s="35"/>
      <c r="GF80" s="35"/>
      <c r="GG80" s="35"/>
      <c r="GH80" s="35"/>
      <c r="GI80" s="35"/>
      <c r="GJ80" s="35"/>
      <c r="GK80" s="35"/>
      <c r="GL80" s="35"/>
      <c r="GM80" s="35"/>
      <c r="GN80" s="35"/>
      <c r="GO80" s="35"/>
      <c r="GP80" s="35"/>
      <c r="GQ80" s="35"/>
      <c r="GR80" s="35"/>
      <c r="GS80" s="35"/>
      <c r="GT80" s="35"/>
      <c r="GU80" s="35"/>
      <c r="GV80" s="35"/>
      <c r="GW80" s="35"/>
      <c r="GX80" s="35"/>
      <c r="GY80" s="35"/>
      <c r="GZ80" s="35"/>
      <c r="HA80" s="35"/>
      <c r="HB80" s="35"/>
      <c r="HC80" s="35"/>
      <c r="HD80" s="35"/>
      <c r="HE80" s="35"/>
      <c r="HF80" s="35"/>
      <c r="HG80" s="35"/>
      <c r="HH80" s="35"/>
      <c r="HI80" s="35"/>
      <c r="HJ80" s="35"/>
      <c r="HK80" s="35"/>
      <c r="HL80" s="35"/>
      <c r="HM80" s="35"/>
      <c r="HN80" s="35"/>
      <c r="HO80" s="35"/>
      <c r="HP80" s="35"/>
      <c r="HQ80" s="35"/>
      <c r="HR80" s="35"/>
      <c r="HS80" s="35"/>
      <c r="HT80" s="35"/>
      <c r="HU80" s="35"/>
      <c r="HV80" s="35"/>
      <c r="HW80" s="35"/>
      <c r="HX80" s="35"/>
      <c r="HY80" s="35"/>
      <c r="HZ80" s="35"/>
      <c r="IA80" s="35"/>
      <c r="IB80" s="35"/>
      <c r="IC80" s="35"/>
      <c r="ID80" s="35"/>
      <c r="IE80" s="35"/>
      <c r="IF80" s="35"/>
      <c r="IG80" s="35"/>
      <c r="IH80" s="35"/>
      <c r="II80" s="35"/>
      <c r="IJ80" s="35"/>
      <c r="IK80" s="35"/>
      <c r="IL80" s="35"/>
      <c r="IM80" s="35"/>
      <c r="IN80" s="35"/>
      <c r="IO80" s="35"/>
      <c r="IP80" s="35"/>
      <c r="IQ80" s="35"/>
      <c r="IR80" s="35"/>
      <c r="IS80" s="35"/>
      <c r="IT80" s="35"/>
      <c r="IU80" s="35"/>
      <c r="IV80" s="35"/>
      <c r="IW80" s="35"/>
      <c r="IX80" s="35"/>
      <c r="IY80" s="35"/>
      <c r="IZ80" s="35"/>
      <c r="JA80" s="35"/>
      <c r="JB80" s="35"/>
      <c r="JC80" s="35"/>
      <c r="JD80" s="35"/>
      <c r="JE80" s="35"/>
      <c r="JF80" s="35"/>
      <c r="JG80" s="35"/>
      <c r="JH80" s="35"/>
      <c r="JI80" s="35"/>
      <c r="JJ80" s="35"/>
      <c r="JK80" s="35"/>
      <c r="JL80" s="35"/>
      <c r="JM80" s="35"/>
      <c r="JN80" s="35"/>
      <c r="JO80" s="35"/>
      <c r="JP80" s="35"/>
      <c r="JQ80" s="35"/>
      <c r="JR80" s="35"/>
      <c r="JS80" s="35"/>
      <c r="JT80" s="35"/>
      <c r="JU80" s="35"/>
      <c r="JV80" s="35"/>
      <c r="JW80" s="35"/>
      <c r="JX80" s="35"/>
      <c r="JY80" s="35"/>
      <c r="JZ80" s="35"/>
      <c r="KA80" s="35"/>
      <c r="KB80" s="35"/>
      <c r="KC80" s="35"/>
    </row>
    <row r="81" spans="1:289">
      <c r="A81" s="42" t="s">
        <v>282</v>
      </c>
      <c r="B81" s="42" t="s">
        <v>1207</v>
      </c>
      <c r="C81" s="42" t="s">
        <v>1476</v>
      </c>
      <c r="D81" s="42" t="s">
        <v>446</v>
      </c>
      <c r="E81" s="55" t="s">
        <v>288</v>
      </c>
      <c r="F81" s="55" t="s">
        <v>288</v>
      </c>
      <c r="G81" s="55" t="s">
        <v>288</v>
      </c>
      <c r="H81" s="55" t="s">
        <v>288</v>
      </c>
      <c r="I81" s="42">
        <v>12</v>
      </c>
      <c r="J81" s="42" t="s">
        <v>310</v>
      </c>
      <c r="K81" s="42" t="s">
        <v>1477</v>
      </c>
      <c r="L81" s="42" t="s">
        <v>1478</v>
      </c>
      <c r="M81" s="42" t="s">
        <v>1479</v>
      </c>
      <c r="N81" s="42" t="s">
        <v>1480</v>
      </c>
      <c r="O81" s="42">
        <v>556</v>
      </c>
      <c r="P81" s="53" t="s">
        <v>294</v>
      </c>
      <c r="Q81" s="52" t="s">
        <v>294</v>
      </c>
      <c r="U81" s="52"/>
      <c r="Y81" s="52"/>
      <c r="AC81" s="52"/>
      <c r="AD81" s="53"/>
      <c r="AE81" s="53"/>
      <c r="AF81" s="53"/>
      <c r="AG81" s="52"/>
      <c r="AH81" s="53"/>
      <c r="AI81" s="53"/>
      <c r="AJ81" s="53"/>
      <c r="AK81" s="52"/>
      <c r="AL81" s="53"/>
      <c r="AM81" s="53"/>
      <c r="AN81" s="53"/>
      <c r="AO81" s="52"/>
      <c r="AP81" s="53"/>
      <c r="AQ81" s="53"/>
      <c r="AR81" s="53"/>
      <c r="AS81" s="53"/>
      <c r="AT81" s="53"/>
      <c r="AU81" s="53"/>
      <c r="AV81" s="53"/>
      <c r="AW81" s="53"/>
      <c r="AX81" s="53"/>
      <c r="AY81" s="53"/>
      <c r="AZ81" s="53"/>
      <c r="BA81" s="53"/>
      <c r="BB81" s="53"/>
      <c r="BC81" s="53"/>
      <c r="BD81" s="53"/>
      <c r="BE81" s="53"/>
      <c r="BF81" s="53"/>
      <c r="BG81" s="53"/>
      <c r="BH81" s="53"/>
      <c r="BI81" s="53"/>
      <c r="BJ81" s="53"/>
      <c r="BK81" s="53"/>
      <c r="BL81" s="53"/>
      <c r="BM81" s="53"/>
      <c r="BN81" s="53"/>
      <c r="BO81" s="53"/>
      <c r="BP81" s="53"/>
      <c r="BQ81" s="53"/>
      <c r="BR81" s="53"/>
      <c r="BS81" s="53"/>
      <c r="BT81" s="53"/>
      <c r="BU81" s="53"/>
      <c r="BV81" s="53"/>
      <c r="BW81" s="53"/>
      <c r="BX81" s="53"/>
      <c r="BY81" s="53"/>
      <c r="BZ81" s="53"/>
      <c r="CA81" s="53"/>
      <c r="CB81" s="53"/>
      <c r="CC81" s="53"/>
      <c r="CD81" s="53"/>
      <c r="CE81" s="53"/>
      <c r="CF81" s="53"/>
      <c r="CG81" s="53"/>
      <c r="CH81" s="53"/>
      <c r="CI81" s="53"/>
      <c r="CJ81" s="53"/>
      <c r="CK81" s="53"/>
      <c r="CL81" s="53"/>
      <c r="CM81" s="53"/>
      <c r="CN81" s="53"/>
      <c r="CO81" s="53"/>
      <c r="CP81" s="53"/>
      <c r="CQ81" s="53"/>
      <c r="CR81" s="53"/>
      <c r="CS81" s="53"/>
      <c r="CT81" s="53"/>
      <c r="CU81" s="53"/>
      <c r="CV81" s="53"/>
      <c r="CW81" s="53"/>
      <c r="CX81" s="53"/>
      <c r="CY81" s="53"/>
      <c r="CZ81" s="53"/>
      <c r="DA81" s="53"/>
      <c r="DB81" s="53"/>
      <c r="DC81" s="53"/>
      <c r="DD81" s="53"/>
      <c r="DE81" s="53"/>
      <c r="DF81" s="53"/>
      <c r="DG81" s="53"/>
      <c r="DH81" s="53"/>
      <c r="DI81" s="53"/>
      <c r="DJ81" s="53"/>
      <c r="DK81" s="53"/>
      <c r="DL81" s="53"/>
      <c r="DM81" s="53"/>
      <c r="DN81" s="53"/>
      <c r="DO81" s="53"/>
      <c r="DP81" s="53"/>
      <c r="DQ81" s="53"/>
      <c r="DR81" s="53"/>
      <c r="DS81" s="53"/>
      <c r="DT81" s="53"/>
      <c r="DU81" s="53"/>
      <c r="DV81" s="53"/>
      <c r="DW81" s="53"/>
      <c r="DX81" s="53"/>
      <c r="DY81" s="53"/>
      <c r="DZ81" s="53"/>
      <c r="EA81" s="53"/>
      <c r="EB81" s="53"/>
      <c r="EC81" s="53"/>
      <c r="ED81" s="53"/>
      <c r="EE81" s="53"/>
      <c r="EF81" s="53"/>
      <c r="EG81" s="53"/>
      <c r="EH81" s="53"/>
      <c r="EI81" s="53"/>
      <c r="EJ81" s="53"/>
      <c r="EK81" s="53"/>
      <c r="EL81" s="53"/>
      <c r="EM81" s="53"/>
      <c r="EN81" s="53"/>
      <c r="EO81" s="53"/>
      <c r="EP81" s="35"/>
      <c r="EQ81" s="35"/>
      <c r="ER81" s="35"/>
      <c r="ES81" s="35"/>
      <c r="ET81" s="35"/>
      <c r="EU81" s="35"/>
      <c r="EV81" s="35"/>
      <c r="EW81" s="35"/>
      <c r="EX81" s="35"/>
      <c r="EY81" s="35"/>
      <c r="EZ81" s="35"/>
      <c r="FA81" s="35"/>
      <c r="FB81" s="35"/>
      <c r="FC81" s="35"/>
      <c r="FD81" s="35"/>
      <c r="FE81" s="35"/>
      <c r="FF81" s="35"/>
      <c r="FG81" s="35"/>
      <c r="FH81" s="35"/>
      <c r="FI81" s="35"/>
      <c r="FJ81" s="35"/>
      <c r="FK81" s="35"/>
      <c r="FL81" s="35"/>
      <c r="FM81" s="35"/>
      <c r="FN81" s="35"/>
      <c r="FO81" s="35"/>
      <c r="FP81" s="35"/>
      <c r="FQ81" s="35"/>
      <c r="FR81" s="35"/>
      <c r="FS81" s="35"/>
      <c r="FT81" s="35"/>
      <c r="FU81" s="35"/>
      <c r="FV81" s="35"/>
      <c r="FW81" s="35"/>
      <c r="FX81" s="35"/>
      <c r="FY81" s="35"/>
      <c r="FZ81" s="35"/>
      <c r="GA81" s="35"/>
      <c r="GB81" s="35"/>
      <c r="GC81" s="35"/>
      <c r="GD81" s="35"/>
      <c r="GE81" s="35"/>
      <c r="GF81" s="35"/>
      <c r="GG81" s="35"/>
      <c r="GH81" s="35"/>
      <c r="GI81" s="35"/>
      <c r="GJ81" s="35"/>
      <c r="GK81" s="35"/>
      <c r="GL81" s="35"/>
      <c r="GM81" s="35"/>
      <c r="GN81" s="35"/>
      <c r="GO81" s="35"/>
      <c r="GP81" s="35"/>
      <c r="GQ81" s="35"/>
      <c r="GR81" s="35"/>
      <c r="GS81" s="35"/>
      <c r="GT81" s="35"/>
      <c r="GU81" s="35"/>
      <c r="GV81" s="35"/>
      <c r="GW81" s="35"/>
      <c r="GX81" s="35"/>
      <c r="GY81" s="35"/>
      <c r="GZ81" s="35"/>
      <c r="HA81" s="35"/>
      <c r="HB81" s="35"/>
      <c r="HC81" s="35"/>
      <c r="HD81" s="35"/>
      <c r="HE81" s="35"/>
      <c r="HF81" s="35"/>
      <c r="HG81" s="35"/>
      <c r="HH81" s="35"/>
      <c r="HI81" s="35"/>
      <c r="HJ81" s="35"/>
      <c r="HK81" s="35"/>
      <c r="HL81" s="35"/>
      <c r="HM81" s="35"/>
      <c r="HN81" s="35"/>
      <c r="HO81" s="35"/>
      <c r="HP81" s="35"/>
      <c r="HQ81" s="35"/>
      <c r="HR81" s="35"/>
      <c r="HS81" s="35"/>
      <c r="HT81" s="35"/>
      <c r="HU81" s="35"/>
      <c r="HV81" s="35"/>
      <c r="HW81" s="35"/>
      <c r="HX81" s="35"/>
      <c r="HY81" s="35"/>
      <c r="HZ81" s="35"/>
      <c r="IA81" s="35"/>
      <c r="IB81" s="35"/>
      <c r="IC81" s="35"/>
      <c r="ID81" s="35"/>
      <c r="IE81" s="35"/>
      <c r="IF81" s="35"/>
      <c r="IG81" s="35"/>
      <c r="IH81" s="35"/>
      <c r="II81" s="35"/>
      <c r="IJ81" s="35"/>
      <c r="IK81" s="35"/>
      <c r="IL81" s="35"/>
      <c r="IM81" s="35"/>
      <c r="IN81" s="35"/>
      <c r="IO81" s="35"/>
      <c r="IP81" s="35"/>
      <c r="IQ81" s="35"/>
      <c r="IR81" s="35"/>
      <c r="IS81" s="35"/>
      <c r="IT81" s="35"/>
      <c r="IU81" s="35"/>
      <c r="IV81" s="35"/>
      <c r="IW81" s="35"/>
      <c r="IX81" s="35"/>
      <c r="IY81" s="35"/>
      <c r="IZ81" s="35"/>
      <c r="JA81" s="35"/>
      <c r="JB81" s="35"/>
      <c r="JC81" s="35"/>
      <c r="JD81" s="35"/>
      <c r="JE81" s="35"/>
      <c r="JF81" s="35"/>
      <c r="JG81" s="35"/>
      <c r="JH81" s="35"/>
      <c r="JI81" s="35"/>
      <c r="JJ81" s="35"/>
      <c r="JK81" s="35"/>
      <c r="JL81" s="35"/>
      <c r="JM81" s="35"/>
      <c r="JN81" s="35"/>
      <c r="JO81" s="35"/>
      <c r="JP81" s="35"/>
      <c r="JQ81" s="35"/>
      <c r="JR81" s="35"/>
      <c r="JS81" s="35"/>
      <c r="JT81" s="35"/>
      <c r="JU81" s="35"/>
      <c r="JV81" s="35"/>
      <c r="JW81" s="35"/>
      <c r="JX81" s="35"/>
      <c r="JY81" s="35"/>
      <c r="JZ81" s="35"/>
      <c r="KA81" s="35"/>
      <c r="KB81" s="35"/>
      <c r="KC81" s="35"/>
    </row>
    <row r="82" spans="1:289">
      <c r="A82" s="42" t="s">
        <v>282</v>
      </c>
      <c r="B82" s="42" t="s">
        <v>1207</v>
      </c>
      <c r="C82" s="42" t="s">
        <v>1525</v>
      </c>
      <c r="D82" s="42" t="s">
        <v>882</v>
      </c>
      <c r="E82" s="55" t="s">
        <v>288</v>
      </c>
      <c r="F82" s="55" t="s">
        <v>288</v>
      </c>
      <c r="G82" s="55" t="s">
        <v>1526</v>
      </c>
      <c r="H82" s="55" t="s">
        <v>287</v>
      </c>
      <c r="I82" s="42">
        <v>12</v>
      </c>
      <c r="J82" s="42" t="s">
        <v>310</v>
      </c>
      <c r="K82" s="42" t="s">
        <v>288</v>
      </c>
      <c r="L82" s="56" t="s">
        <v>1527</v>
      </c>
      <c r="M82" s="42" t="s">
        <v>1528</v>
      </c>
      <c r="N82" s="42" t="s">
        <v>1529</v>
      </c>
      <c r="O82" s="42">
        <v>499</v>
      </c>
      <c r="P82" s="53" t="s">
        <v>294</v>
      </c>
      <c r="Q82" s="52" t="s">
        <v>294</v>
      </c>
      <c r="U82" s="52"/>
      <c r="Y82" s="52"/>
      <c r="AC82" s="52"/>
      <c r="AD82" s="53"/>
      <c r="AE82" s="53"/>
      <c r="AF82" s="53"/>
      <c r="AG82" s="52"/>
      <c r="AH82" s="53"/>
      <c r="AI82" s="53"/>
      <c r="AJ82" s="53"/>
      <c r="AK82" s="52"/>
      <c r="AL82" s="53"/>
      <c r="AM82" s="53"/>
      <c r="AN82" s="53"/>
      <c r="AO82" s="52"/>
      <c r="AP82" s="53"/>
      <c r="AQ82" s="53"/>
      <c r="AR82" s="53"/>
      <c r="AS82" s="53"/>
      <c r="AT82" s="53"/>
      <c r="AU82" s="53"/>
      <c r="AV82" s="53"/>
      <c r="AW82" s="53"/>
      <c r="AX82" s="53"/>
      <c r="AY82" s="53"/>
      <c r="AZ82" s="53"/>
      <c r="BA82" s="53"/>
      <c r="BB82" s="53"/>
      <c r="BC82" s="53"/>
      <c r="BD82" s="53"/>
      <c r="BE82" s="53"/>
      <c r="BF82" s="53"/>
      <c r="BG82" s="53"/>
      <c r="BH82" s="53"/>
      <c r="BI82" s="53"/>
      <c r="BJ82" s="53"/>
      <c r="BK82" s="53"/>
      <c r="BL82" s="53"/>
      <c r="BM82" s="53"/>
      <c r="BN82" s="53"/>
      <c r="BO82" s="53"/>
      <c r="BP82" s="53"/>
      <c r="BQ82" s="53"/>
      <c r="BR82" s="53"/>
      <c r="BS82" s="53"/>
      <c r="BT82" s="53"/>
      <c r="BU82" s="53"/>
      <c r="BV82" s="53"/>
      <c r="BW82" s="53"/>
      <c r="BX82" s="53"/>
      <c r="BY82" s="53"/>
      <c r="BZ82" s="53"/>
      <c r="CA82" s="53"/>
      <c r="CB82" s="53"/>
      <c r="CC82" s="53"/>
      <c r="CD82" s="53"/>
      <c r="CE82" s="53"/>
      <c r="CF82" s="53"/>
      <c r="CG82" s="53"/>
      <c r="CH82" s="53"/>
      <c r="CI82" s="53"/>
      <c r="CJ82" s="53"/>
      <c r="CK82" s="53"/>
      <c r="CL82" s="53"/>
      <c r="CM82" s="53"/>
      <c r="CN82" s="53"/>
      <c r="CO82" s="53"/>
      <c r="CP82" s="53"/>
      <c r="CQ82" s="53"/>
      <c r="CR82" s="53"/>
      <c r="CS82" s="53"/>
      <c r="CT82" s="53"/>
      <c r="CU82" s="53"/>
      <c r="CV82" s="53"/>
      <c r="CW82" s="53"/>
      <c r="CX82" s="53"/>
      <c r="CY82" s="53"/>
      <c r="CZ82" s="53"/>
      <c r="DA82" s="53"/>
      <c r="DB82" s="53"/>
      <c r="DC82" s="53"/>
      <c r="DD82" s="53"/>
      <c r="DE82" s="53"/>
      <c r="DF82" s="53"/>
      <c r="DG82" s="53"/>
      <c r="DH82" s="53"/>
      <c r="DI82" s="53"/>
      <c r="DJ82" s="53"/>
      <c r="DK82" s="53"/>
      <c r="DL82" s="53"/>
      <c r="DM82" s="53"/>
      <c r="DN82" s="53"/>
      <c r="DO82" s="53"/>
      <c r="DP82" s="53"/>
      <c r="DQ82" s="53"/>
      <c r="DR82" s="53"/>
      <c r="DS82" s="53"/>
      <c r="DT82" s="53"/>
      <c r="DU82" s="53"/>
      <c r="DV82" s="53"/>
      <c r="DW82" s="53"/>
      <c r="DX82" s="53"/>
      <c r="DY82" s="53"/>
      <c r="DZ82" s="53"/>
      <c r="EA82" s="53"/>
      <c r="EB82" s="53"/>
      <c r="EC82" s="53"/>
      <c r="ED82" s="53"/>
      <c r="EE82" s="53"/>
      <c r="EF82" s="53"/>
      <c r="EG82" s="53"/>
      <c r="EH82" s="53"/>
      <c r="EI82" s="53"/>
      <c r="EJ82" s="53"/>
      <c r="EK82" s="53"/>
      <c r="EL82" s="53"/>
      <c r="EM82" s="53"/>
      <c r="EN82" s="53"/>
      <c r="EO82" s="53"/>
      <c r="EP82" s="35"/>
      <c r="EQ82" s="35"/>
      <c r="ER82" s="35"/>
      <c r="ES82" s="35"/>
      <c r="ET82" s="35"/>
      <c r="EU82" s="35"/>
      <c r="EV82" s="35"/>
      <c r="EW82" s="35"/>
      <c r="EX82" s="35"/>
      <c r="EY82" s="35"/>
      <c r="EZ82" s="35"/>
      <c r="FA82" s="35"/>
      <c r="FB82" s="35"/>
      <c r="FC82" s="35"/>
      <c r="FD82" s="35"/>
      <c r="FE82" s="35"/>
      <c r="FF82" s="35"/>
      <c r="FG82" s="35"/>
      <c r="FH82" s="35"/>
      <c r="FI82" s="35"/>
      <c r="FJ82" s="35"/>
      <c r="FK82" s="35"/>
      <c r="FL82" s="35"/>
      <c r="FM82" s="35"/>
      <c r="FN82" s="35"/>
      <c r="FO82" s="35"/>
      <c r="FP82" s="35"/>
      <c r="FQ82" s="35"/>
      <c r="FR82" s="35"/>
      <c r="FS82" s="35"/>
      <c r="FT82" s="35"/>
      <c r="FU82" s="35"/>
      <c r="FV82" s="35"/>
      <c r="FW82" s="35"/>
      <c r="FX82" s="35"/>
      <c r="FY82" s="35"/>
      <c r="FZ82" s="35"/>
      <c r="GA82" s="35"/>
      <c r="GB82" s="35"/>
      <c r="GC82" s="35"/>
      <c r="GD82" s="35"/>
      <c r="GE82" s="35"/>
      <c r="GF82" s="35"/>
      <c r="GG82" s="35"/>
      <c r="GH82" s="35"/>
      <c r="GI82" s="35"/>
      <c r="GJ82" s="35"/>
      <c r="GK82" s="35"/>
      <c r="GL82" s="35"/>
      <c r="GM82" s="35"/>
      <c r="GN82" s="35"/>
      <c r="GO82" s="35"/>
      <c r="GP82" s="35"/>
      <c r="GQ82" s="35"/>
      <c r="GR82" s="35"/>
      <c r="GS82" s="35"/>
      <c r="GT82" s="35"/>
      <c r="GU82" s="35"/>
      <c r="GV82" s="35"/>
      <c r="GW82" s="35"/>
      <c r="GX82" s="35"/>
      <c r="GY82" s="35"/>
      <c r="GZ82" s="35"/>
      <c r="HA82" s="35"/>
      <c r="HB82" s="35"/>
      <c r="HC82" s="35"/>
      <c r="HD82" s="35"/>
      <c r="HE82" s="35"/>
      <c r="HF82" s="35"/>
      <c r="HG82" s="35"/>
      <c r="HH82" s="35"/>
      <c r="HI82" s="35"/>
      <c r="HJ82" s="35"/>
      <c r="HK82" s="35"/>
      <c r="HL82" s="35"/>
      <c r="HM82" s="35"/>
      <c r="HN82" s="35"/>
      <c r="HO82" s="35"/>
      <c r="HP82" s="35"/>
      <c r="HQ82" s="35"/>
      <c r="HR82" s="35"/>
      <c r="HS82" s="35"/>
      <c r="HT82" s="35"/>
      <c r="HU82" s="35"/>
      <c r="HV82" s="35"/>
      <c r="HW82" s="35"/>
      <c r="HX82" s="35"/>
      <c r="HY82" s="35"/>
      <c r="HZ82" s="35"/>
      <c r="IA82" s="35"/>
      <c r="IB82" s="35"/>
      <c r="IC82" s="35"/>
      <c r="ID82" s="35"/>
      <c r="IE82" s="35"/>
      <c r="IF82" s="35"/>
      <c r="IG82" s="35"/>
      <c r="IH82" s="35"/>
      <c r="II82" s="35"/>
      <c r="IJ82" s="35"/>
      <c r="IK82" s="35"/>
      <c r="IL82" s="35"/>
      <c r="IM82" s="35"/>
      <c r="IN82" s="35"/>
      <c r="IO82" s="35"/>
      <c r="IP82" s="35"/>
      <c r="IQ82" s="35"/>
      <c r="IR82" s="35"/>
      <c r="IS82" s="35"/>
      <c r="IT82" s="35"/>
      <c r="IU82" s="35"/>
      <c r="IV82" s="35"/>
      <c r="IW82" s="35"/>
      <c r="IX82" s="35"/>
      <c r="IY82" s="35"/>
      <c r="IZ82" s="35"/>
      <c r="JA82" s="35"/>
      <c r="JB82" s="35"/>
      <c r="JC82" s="35"/>
      <c r="JD82" s="35"/>
      <c r="JE82" s="35"/>
      <c r="JF82" s="35"/>
      <c r="JG82" s="35"/>
      <c r="JH82" s="35"/>
      <c r="JI82" s="35"/>
      <c r="JJ82" s="35"/>
      <c r="JK82" s="35"/>
      <c r="JL82" s="35"/>
      <c r="JM82" s="35"/>
      <c r="JN82" s="35"/>
      <c r="JO82" s="35"/>
      <c r="JP82" s="35"/>
      <c r="JQ82" s="35"/>
      <c r="JR82" s="35"/>
      <c r="JS82" s="35"/>
      <c r="JT82" s="35"/>
      <c r="JU82" s="35"/>
      <c r="JV82" s="35"/>
      <c r="JW82" s="35"/>
      <c r="JX82" s="35"/>
      <c r="JY82" s="35"/>
      <c r="JZ82" s="35"/>
      <c r="KA82" s="35"/>
      <c r="KB82" s="35"/>
      <c r="KC82" s="35"/>
    </row>
    <row r="83" spans="1:289">
      <c r="A83" s="42" t="s">
        <v>282</v>
      </c>
      <c r="B83" s="42" t="s">
        <v>1207</v>
      </c>
      <c r="C83" s="42" t="s">
        <v>1530</v>
      </c>
      <c r="D83" s="42" t="s">
        <v>308</v>
      </c>
      <c r="E83" s="55" t="s">
        <v>288</v>
      </c>
      <c r="F83" s="55" t="s">
        <v>288</v>
      </c>
      <c r="G83" s="55" t="s">
        <v>1531</v>
      </c>
      <c r="H83" s="55" t="s">
        <v>287</v>
      </c>
      <c r="I83" s="42">
        <v>12</v>
      </c>
      <c r="J83" s="42" t="s">
        <v>310</v>
      </c>
      <c r="K83" s="42" t="s">
        <v>288</v>
      </c>
      <c r="L83" s="42" t="s">
        <v>1532</v>
      </c>
      <c r="M83" s="42" t="s">
        <v>1533</v>
      </c>
      <c r="N83" s="42" t="s">
        <v>1534</v>
      </c>
      <c r="O83" s="42">
        <v>603</v>
      </c>
      <c r="P83" s="53" t="s">
        <v>321</v>
      </c>
      <c r="Q83" s="52" t="s">
        <v>294</v>
      </c>
      <c r="U83" s="52"/>
      <c r="Y83" s="52"/>
      <c r="AC83" s="52"/>
      <c r="AD83" s="53"/>
      <c r="AE83" s="53"/>
      <c r="AF83" s="53"/>
      <c r="AG83" s="52"/>
      <c r="AH83" s="53"/>
      <c r="AI83" s="53"/>
      <c r="AJ83" s="53"/>
      <c r="AK83" s="52"/>
      <c r="AL83" s="53"/>
      <c r="AM83" s="53"/>
      <c r="AN83" s="53"/>
      <c r="AO83" s="52"/>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3"/>
      <c r="CM83" s="53"/>
      <c r="CN83" s="53"/>
      <c r="CO83" s="53"/>
      <c r="CP83" s="53"/>
      <c r="CQ83" s="53"/>
      <c r="CR83" s="53"/>
      <c r="CS83" s="53"/>
      <c r="CT83" s="53"/>
      <c r="CU83" s="53"/>
      <c r="CV83" s="53"/>
      <c r="CW83" s="53"/>
      <c r="CX83" s="53"/>
      <c r="CY83" s="53"/>
      <c r="CZ83" s="53"/>
      <c r="DA83" s="53"/>
      <c r="DB83" s="53"/>
      <c r="DC83" s="53"/>
      <c r="DD83" s="53"/>
      <c r="DE83" s="53"/>
      <c r="DF83" s="53"/>
      <c r="DG83" s="53"/>
      <c r="DH83" s="53"/>
      <c r="DI83" s="53"/>
      <c r="DJ83" s="53"/>
      <c r="DK83" s="53"/>
      <c r="DL83" s="53"/>
      <c r="DM83" s="53"/>
      <c r="DN83" s="53"/>
      <c r="DO83" s="53"/>
      <c r="DP83" s="53"/>
      <c r="DQ83" s="53"/>
      <c r="DR83" s="53"/>
      <c r="DS83" s="53"/>
      <c r="DT83" s="53"/>
      <c r="DU83" s="53"/>
      <c r="DV83" s="53"/>
      <c r="DW83" s="53"/>
      <c r="DX83" s="53"/>
      <c r="DY83" s="53"/>
      <c r="DZ83" s="53"/>
      <c r="EA83" s="53"/>
      <c r="EB83" s="53"/>
      <c r="EC83" s="53"/>
      <c r="ED83" s="53"/>
      <c r="EE83" s="53"/>
      <c r="EF83" s="53"/>
      <c r="EG83" s="53"/>
      <c r="EH83" s="53"/>
      <c r="EI83" s="53"/>
      <c r="EJ83" s="53"/>
      <c r="EK83" s="53"/>
      <c r="EL83" s="53"/>
      <c r="EM83" s="53"/>
      <c r="EN83" s="53"/>
      <c r="EO83" s="53"/>
      <c r="EP83" s="35"/>
      <c r="EQ83" s="35"/>
      <c r="ER83" s="35"/>
      <c r="ES83" s="35"/>
      <c r="ET83" s="35"/>
      <c r="EU83" s="35"/>
      <c r="EV83" s="35"/>
      <c r="EW83" s="35"/>
      <c r="EX83" s="35"/>
      <c r="EY83" s="35"/>
      <c r="EZ83" s="35"/>
      <c r="FA83" s="35"/>
      <c r="FB83" s="35"/>
      <c r="FC83" s="35"/>
      <c r="FD83" s="35"/>
      <c r="FE83" s="35"/>
      <c r="FF83" s="35"/>
      <c r="FG83" s="35"/>
      <c r="FH83" s="35"/>
      <c r="FI83" s="35"/>
      <c r="FJ83" s="35"/>
      <c r="FK83" s="35"/>
      <c r="FL83" s="35"/>
      <c r="FM83" s="35"/>
      <c r="FN83" s="35"/>
      <c r="FO83" s="35"/>
      <c r="FP83" s="35"/>
      <c r="FQ83" s="35"/>
      <c r="FR83" s="35"/>
      <c r="FS83" s="35"/>
      <c r="FT83" s="35"/>
      <c r="FU83" s="35"/>
      <c r="FV83" s="35"/>
      <c r="FW83" s="35"/>
      <c r="FX83" s="35"/>
      <c r="FY83" s="35"/>
      <c r="FZ83" s="35"/>
      <c r="GA83" s="35"/>
      <c r="GB83" s="35"/>
      <c r="GC83" s="35"/>
      <c r="GD83" s="35"/>
      <c r="GE83" s="35"/>
      <c r="GF83" s="35"/>
      <c r="GG83" s="35"/>
      <c r="GH83" s="35"/>
      <c r="GI83" s="35"/>
      <c r="GJ83" s="35"/>
      <c r="GK83" s="35"/>
      <c r="GL83" s="35"/>
      <c r="GM83" s="35"/>
      <c r="GN83" s="35"/>
      <c r="GO83" s="35"/>
      <c r="GP83" s="35"/>
      <c r="GQ83" s="35"/>
      <c r="GR83" s="35"/>
      <c r="GS83" s="35"/>
      <c r="GT83" s="35"/>
      <c r="GU83" s="35"/>
      <c r="GV83" s="35"/>
      <c r="GW83" s="35"/>
      <c r="GX83" s="35"/>
      <c r="GY83" s="35"/>
      <c r="GZ83" s="35"/>
      <c r="HA83" s="35"/>
      <c r="HB83" s="35"/>
      <c r="HC83" s="35"/>
      <c r="HD83" s="35"/>
      <c r="HE83" s="35"/>
      <c r="HF83" s="35"/>
      <c r="HG83" s="35"/>
      <c r="HH83" s="35"/>
      <c r="HI83" s="35"/>
      <c r="HJ83" s="35"/>
      <c r="HK83" s="35"/>
      <c r="HL83" s="35"/>
      <c r="HM83" s="35"/>
      <c r="HN83" s="35"/>
      <c r="HO83" s="35"/>
      <c r="HP83" s="35"/>
      <c r="HQ83" s="35"/>
      <c r="HR83" s="35"/>
      <c r="HS83" s="35"/>
      <c r="HT83" s="35"/>
      <c r="HU83" s="35"/>
      <c r="HV83" s="35"/>
      <c r="HW83" s="35"/>
      <c r="HX83" s="35"/>
      <c r="HY83" s="35"/>
      <c r="HZ83" s="35"/>
      <c r="IA83" s="35"/>
      <c r="IB83" s="35"/>
      <c r="IC83" s="35"/>
      <c r="ID83" s="35"/>
      <c r="IE83" s="35"/>
      <c r="IF83" s="35"/>
      <c r="IG83" s="35"/>
      <c r="IH83" s="35"/>
      <c r="II83" s="35"/>
      <c r="IJ83" s="35"/>
      <c r="IK83" s="35"/>
      <c r="IL83" s="35"/>
      <c r="IM83" s="35"/>
      <c r="IN83" s="35"/>
      <c r="IO83" s="35"/>
      <c r="IP83" s="35"/>
      <c r="IQ83" s="35"/>
      <c r="IR83" s="35"/>
      <c r="IS83" s="35"/>
      <c r="IT83" s="35"/>
      <c r="IU83" s="35"/>
      <c r="IV83" s="35"/>
      <c r="IW83" s="35"/>
      <c r="IX83" s="35"/>
      <c r="IY83" s="35"/>
      <c r="IZ83" s="35"/>
      <c r="JA83" s="35"/>
      <c r="JB83" s="35"/>
      <c r="JC83" s="35"/>
      <c r="JD83" s="35"/>
      <c r="JE83" s="35"/>
      <c r="JF83" s="35"/>
      <c r="JG83" s="35"/>
      <c r="JH83" s="35"/>
      <c r="JI83" s="35"/>
      <c r="JJ83" s="35"/>
      <c r="JK83" s="35"/>
      <c r="JL83" s="35"/>
      <c r="JM83" s="35"/>
      <c r="JN83" s="35"/>
      <c r="JO83" s="35"/>
      <c r="JP83" s="35"/>
      <c r="JQ83" s="35"/>
      <c r="JR83" s="35"/>
      <c r="JS83" s="35"/>
      <c r="JT83" s="35"/>
      <c r="JU83" s="35"/>
      <c r="JV83" s="35"/>
      <c r="JW83" s="35"/>
      <c r="JX83" s="35"/>
      <c r="JY83" s="35"/>
      <c r="JZ83" s="35"/>
      <c r="KA83" s="35"/>
      <c r="KB83" s="35"/>
      <c r="KC83" s="35"/>
    </row>
    <row r="84" spans="1:289">
      <c r="A84" s="42" t="s">
        <v>282</v>
      </c>
      <c r="B84" s="42" t="s">
        <v>1207</v>
      </c>
      <c r="C84" s="42" t="s">
        <v>1535</v>
      </c>
      <c r="D84" s="42" t="s">
        <v>467</v>
      </c>
      <c r="E84" s="55" t="s">
        <v>288</v>
      </c>
      <c r="F84" s="55" t="s">
        <v>288</v>
      </c>
      <c r="G84" s="55" t="s">
        <v>1531</v>
      </c>
      <c r="H84" s="55" t="s">
        <v>287</v>
      </c>
      <c r="I84" s="42">
        <v>12</v>
      </c>
      <c r="J84" s="42" t="s">
        <v>972</v>
      </c>
      <c r="K84" s="42" t="s">
        <v>1536</v>
      </c>
      <c r="L84" s="42" t="s">
        <v>1537</v>
      </c>
      <c r="M84" s="42" t="s">
        <v>1538</v>
      </c>
      <c r="N84" s="42" t="s">
        <v>1539</v>
      </c>
      <c r="O84" s="42">
        <v>600</v>
      </c>
      <c r="P84" s="53" t="s">
        <v>321</v>
      </c>
      <c r="Q84" s="52" t="s">
        <v>1540</v>
      </c>
      <c r="U84" s="52"/>
      <c r="Y84" s="52"/>
      <c r="AC84" s="52"/>
      <c r="AD84" s="53"/>
      <c r="AE84" s="53"/>
      <c r="AF84" s="53"/>
      <c r="AG84" s="52"/>
      <c r="AH84" s="53"/>
      <c r="AI84" s="53"/>
      <c r="AJ84" s="53"/>
      <c r="AK84" s="52"/>
      <c r="AL84" s="53"/>
      <c r="AM84" s="53"/>
      <c r="AN84" s="53"/>
      <c r="AO84" s="52"/>
      <c r="AP84" s="53"/>
      <c r="AQ84" s="53"/>
      <c r="AR84" s="53"/>
      <c r="AS84" s="53"/>
      <c r="AT84" s="53"/>
      <c r="AU84" s="53"/>
      <c r="AV84" s="53"/>
      <c r="AW84" s="53"/>
      <c r="AX84" s="53"/>
      <c r="AY84" s="53"/>
      <c r="AZ84" s="53"/>
      <c r="BA84" s="53"/>
      <c r="BB84" s="53"/>
      <c r="BC84" s="53"/>
      <c r="BD84" s="53"/>
      <c r="BE84" s="53"/>
      <c r="BF84" s="53"/>
      <c r="BG84" s="53"/>
      <c r="BH84" s="53"/>
      <c r="BI84" s="53"/>
      <c r="BJ84" s="53"/>
      <c r="BK84" s="53"/>
      <c r="BL84" s="53"/>
      <c r="BM84" s="53"/>
      <c r="BN84" s="53"/>
      <c r="BO84" s="53"/>
      <c r="BP84" s="53"/>
      <c r="BQ84" s="53"/>
      <c r="BR84" s="53"/>
      <c r="BS84" s="53"/>
      <c r="BT84" s="53"/>
      <c r="BU84" s="53"/>
      <c r="BV84" s="53"/>
      <c r="BW84" s="53"/>
      <c r="BX84" s="53"/>
      <c r="BY84" s="53"/>
      <c r="BZ84" s="53"/>
      <c r="CA84" s="53"/>
      <c r="CB84" s="53"/>
      <c r="CC84" s="53"/>
      <c r="CD84" s="53"/>
      <c r="CE84" s="53"/>
      <c r="CF84" s="53"/>
      <c r="CG84" s="53"/>
      <c r="CH84" s="53"/>
      <c r="CI84" s="53"/>
      <c r="CJ84" s="53"/>
      <c r="CK84" s="53"/>
      <c r="CL84" s="53"/>
      <c r="CM84" s="53"/>
      <c r="CN84" s="53"/>
      <c r="CO84" s="53"/>
      <c r="CP84" s="53"/>
      <c r="CQ84" s="53"/>
      <c r="CR84" s="53"/>
      <c r="CS84" s="53"/>
      <c r="CT84" s="53"/>
      <c r="CU84" s="53"/>
      <c r="CV84" s="53"/>
      <c r="CW84" s="53"/>
      <c r="CX84" s="53"/>
      <c r="CY84" s="53"/>
      <c r="CZ84" s="53"/>
      <c r="DA84" s="53"/>
      <c r="DB84" s="53"/>
      <c r="DC84" s="53"/>
      <c r="DD84" s="53"/>
      <c r="DE84" s="53"/>
      <c r="DF84" s="53"/>
      <c r="DG84" s="53"/>
      <c r="DH84" s="53"/>
      <c r="DI84" s="53"/>
      <c r="DJ84" s="53"/>
      <c r="DK84" s="53"/>
      <c r="DL84" s="53"/>
      <c r="DM84" s="53"/>
      <c r="DN84" s="53"/>
      <c r="DO84" s="53"/>
      <c r="DP84" s="53"/>
      <c r="DQ84" s="53"/>
      <c r="DR84" s="53"/>
      <c r="DS84" s="53"/>
      <c r="DT84" s="53"/>
      <c r="DU84" s="53"/>
      <c r="DV84" s="53"/>
      <c r="DW84" s="53"/>
      <c r="DX84" s="53"/>
      <c r="DY84" s="53"/>
      <c r="DZ84" s="53"/>
      <c r="EA84" s="53"/>
      <c r="EB84" s="53"/>
      <c r="EC84" s="53"/>
      <c r="ED84" s="53"/>
      <c r="EE84" s="53"/>
      <c r="EF84" s="53"/>
      <c r="EG84" s="53"/>
      <c r="EH84" s="53"/>
      <c r="EI84" s="53"/>
      <c r="EJ84" s="53"/>
      <c r="EK84" s="53"/>
      <c r="EL84" s="53"/>
      <c r="EM84" s="53"/>
      <c r="EN84" s="53"/>
      <c r="EO84" s="53"/>
      <c r="EP84" s="35"/>
      <c r="EQ84" s="35"/>
      <c r="ER84" s="35"/>
      <c r="ES84" s="35"/>
      <c r="ET84" s="35"/>
      <c r="EU84" s="35"/>
      <c r="EV84" s="35"/>
      <c r="EW84" s="35"/>
      <c r="EX84" s="35"/>
      <c r="EY84" s="35"/>
      <c r="EZ84" s="35"/>
      <c r="FA84" s="35"/>
      <c r="FB84" s="35"/>
      <c r="FC84" s="35"/>
      <c r="FD84" s="35"/>
      <c r="FE84" s="35"/>
      <c r="FF84" s="35"/>
      <c r="FG84" s="35"/>
      <c r="FH84" s="35"/>
      <c r="FI84" s="35"/>
      <c r="FJ84" s="35"/>
      <c r="FK84" s="35"/>
      <c r="FL84" s="35"/>
      <c r="FM84" s="35"/>
      <c r="FN84" s="35"/>
      <c r="FO84" s="35"/>
      <c r="FP84" s="35"/>
      <c r="FQ84" s="35"/>
      <c r="FR84" s="35"/>
      <c r="FS84" s="35"/>
      <c r="FT84" s="35"/>
      <c r="FU84" s="35"/>
      <c r="FV84" s="35"/>
      <c r="FW84" s="35"/>
      <c r="FX84" s="35"/>
      <c r="FY84" s="35"/>
      <c r="FZ84" s="35"/>
      <c r="GA84" s="35"/>
      <c r="GB84" s="35"/>
      <c r="GC84" s="35"/>
      <c r="GD84" s="35"/>
      <c r="GE84" s="35"/>
      <c r="GF84" s="35"/>
      <c r="GG84" s="35"/>
      <c r="GH84" s="35"/>
      <c r="GI84" s="35"/>
      <c r="GJ84" s="35"/>
      <c r="GK84" s="35"/>
      <c r="GL84" s="35"/>
      <c r="GM84" s="35"/>
      <c r="GN84" s="35"/>
      <c r="GO84" s="35"/>
      <c r="GP84" s="35"/>
      <c r="GQ84" s="35"/>
      <c r="GR84" s="35"/>
      <c r="GS84" s="35"/>
      <c r="GT84" s="35"/>
      <c r="GU84" s="35"/>
      <c r="GV84" s="35"/>
      <c r="GW84" s="35"/>
      <c r="GX84" s="35"/>
      <c r="GY84" s="35"/>
      <c r="GZ84" s="35"/>
      <c r="HA84" s="35"/>
      <c r="HB84" s="35"/>
      <c r="HC84" s="35"/>
      <c r="HD84" s="35"/>
      <c r="HE84" s="35"/>
      <c r="HF84" s="35"/>
      <c r="HG84" s="35"/>
      <c r="HH84" s="35"/>
      <c r="HI84" s="35"/>
      <c r="HJ84" s="35"/>
      <c r="HK84" s="35"/>
      <c r="HL84" s="35"/>
      <c r="HM84" s="35"/>
      <c r="HN84" s="35"/>
      <c r="HO84" s="35"/>
      <c r="HP84" s="35"/>
      <c r="HQ84" s="35"/>
      <c r="HR84" s="35"/>
      <c r="HS84" s="35"/>
      <c r="HT84" s="35"/>
      <c r="HU84" s="35"/>
      <c r="HV84" s="35"/>
      <c r="HW84" s="35"/>
      <c r="HX84" s="35"/>
      <c r="HY84" s="35"/>
      <c r="HZ84" s="35"/>
      <c r="IA84" s="35"/>
      <c r="IB84" s="35"/>
      <c r="IC84" s="35"/>
      <c r="ID84" s="35"/>
      <c r="IE84" s="35"/>
      <c r="IF84" s="35"/>
      <c r="IG84" s="35"/>
      <c r="IH84" s="35"/>
      <c r="II84" s="35"/>
      <c r="IJ84" s="35"/>
      <c r="IK84" s="35"/>
      <c r="IL84" s="35"/>
      <c r="IM84" s="35"/>
      <c r="IN84" s="35"/>
      <c r="IO84" s="35"/>
      <c r="IP84" s="35"/>
      <c r="IQ84" s="35"/>
      <c r="IR84" s="35"/>
      <c r="IS84" s="35"/>
      <c r="IT84" s="35"/>
      <c r="IU84" s="35"/>
      <c r="IV84" s="35"/>
      <c r="IW84" s="35"/>
      <c r="IX84" s="35"/>
      <c r="IY84" s="35"/>
      <c r="IZ84" s="35"/>
      <c r="JA84" s="35"/>
      <c r="JB84" s="35"/>
      <c r="JC84" s="35"/>
      <c r="JD84" s="35"/>
      <c r="JE84" s="35"/>
      <c r="JF84" s="35"/>
      <c r="JG84" s="35"/>
      <c r="JH84" s="35"/>
      <c r="JI84" s="35"/>
      <c r="JJ84" s="35"/>
      <c r="JK84" s="35"/>
      <c r="JL84" s="35"/>
      <c r="JM84" s="35"/>
      <c r="JN84" s="35"/>
      <c r="JO84" s="35"/>
      <c r="JP84" s="35"/>
      <c r="JQ84" s="35"/>
      <c r="JR84" s="35"/>
      <c r="JS84" s="35"/>
      <c r="JT84" s="35"/>
      <c r="JU84" s="35"/>
      <c r="JV84" s="35"/>
      <c r="JW84" s="35"/>
      <c r="JX84" s="35"/>
      <c r="JY84" s="35"/>
      <c r="JZ84" s="35"/>
      <c r="KA84" s="35"/>
      <c r="KB84" s="35"/>
      <c r="KC84" s="35"/>
    </row>
    <row r="85" spans="1:289">
      <c r="A85" s="42" t="s">
        <v>282</v>
      </c>
      <c r="B85" s="42" t="s">
        <v>1207</v>
      </c>
      <c r="C85" s="42" t="s">
        <v>1541</v>
      </c>
      <c r="D85" s="42" t="s">
        <v>882</v>
      </c>
      <c r="E85" s="55" t="s">
        <v>288</v>
      </c>
      <c r="F85" s="55" t="s">
        <v>288</v>
      </c>
      <c r="G85" s="55" t="s">
        <v>288</v>
      </c>
      <c r="H85" s="55" t="s">
        <v>1542</v>
      </c>
      <c r="I85" s="42">
        <v>12</v>
      </c>
      <c r="J85" s="42" t="s">
        <v>560</v>
      </c>
      <c r="K85" s="42" t="s">
        <v>288</v>
      </c>
      <c r="L85" s="42" t="s">
        <v>1543</v>
      </c>
      <c r="M85" s="51" t="s">
        <v>1544</v>
      </c>
      <c r="N85" s="42" t="s">
        <v>1545</v>
      </c>
      <c r="O85" s="42">
        <v>668</v>
      </c>
      <c r="P85" s="53" t="s">
        <v>294</v>
      </c>
      <c r="Q85" s="52" t="s">
        <v>512</v>
      </c>
      <c r="U85" s="52"/>
      <c r="Y85" s="52"/>
      <c r="AC85" s="52"/>
      <c r="AD85" s="53"/>
      <c r="AE85" s="53"/>
      <c r="AF85" s="53"/>
      <c r="AG85" s="52"/>
      <c r="AH85" s="53"/>
      <c r="AI85" s="53"/>
      <c r="AJ85" s="53"/>
      <c r="AK85" s="52"/>
      <c r="AL85" s="53"/>
      <c r="AM85" s="53"/>
      <c r="AN85" s="53"/>
      <c r="AO85" s="52"/>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35"/>
      <c r="EQ85" s="35"/>
      <c r="ER85" s="35"/>
      <c r="ES85" s="35"/>
      <c r="ET85" s="35"/>
      <c r="EU85" s="35"/>
      <c r="EV85" s="35"/>
      <c r="EW85" s="35"/>
      <c r="EX85" s="35"/>
      <c r="EY85" s="35"/>
      <c r="EZ85" s="35"/>
      <c r="FA85" s="35"/>
      <c r="FB85" s="35"/>
      <c r="FC85" s="35"/>
      <c r="FD85" s="35"/>
      <c r="FE85" s="35"/>
      <c r="FF85" s="35"/>
      <c r="FG85" s="35"/>
      <c r="FH85" s="35"/>
      <c r="FI85" s="35"/>
      <c r="FJ85" s="35"/>
      <c r="FK85" s="35"/>
      <c r="FL85" s="35"/>
      <c r="FM85" s="35"/>
      <c r="FN85" s="35"/>
      <c r="FO85" s="35"/>
      <c r="FP85" s="35"/>
      <c r="FQ85" s="35"/>
      <c r="FR85" s="35"/>
      <c r="FS85" s="35"/>
      <c r="FT85" s="35"/>
      <c r="FU85" s="35"/>
      <c r="FV85" s="35"/>
      <c r="FW85" s="35"/>
      <c r="FX85" s="35"/>
      <c r="FY85" s="35"/>
      <c r="FZ85" s="35"/>
      <c r="GA85" s="35"/>
      <c r="GB85" s="35"/>
      <c r="GC85" s="35"/>
      <c r="GD85" s="35"/>
      <c r="GE85" s="35"/>
      <c r="GF85" s="35"/>
      <c r="GG85" s="35"/>
      <c r="GH85" s="35"/>
      <c r="GI85" s="35"/>
      <c r="GJ85" s="35"/>
      <c r="GK85" s="35"/>
      <c r="GL85" s="35"/>
      <c r="GM85" s="35"/>
      <c r="GN85" s="35"/>
      <c r="GO85" s="35"/>
      <c r="GP85" s="35"/>
      <c r="GQ85" s="35"/>
      <c r="GR85" s="35"/>
      <c r="GS85" s="35"/>
      <c r="GT85" s="35"/>
      <c r="GU85" s="35"/>
      <c r="GV85" s="35"/>
      <c r="GW85" s="35"/>
      <c r="GX85" s="35"/>
      <c r="GY85" s="35"/>
      <c r="GZ85" s="35"/>
      <c r="HA85" s="35"/>
      <c r="HB85" s="35"/>
      <c r="HC85" s="35"/>
      <c r="HD85" s="35"/>
      <c r="HE85" s="35"/>
      <c r="HF85" s="35"/>
      <c r="HG85" s="35"/>
      <c r="HH85" s="35"/>
      <c r="HI85" s="35"/>
      <c r="HJ85" s="35"/>
      <c r="HK85" s="35"/>
      <c r="HL85" s="35"/>
      <c r="HM85" s="35"/>
      <c r="HN85" s="35"/>
      <c r="HO85" s="35"/>
      <c r="HP85" s="35"/>
      <c r="HQ85" s="35"/>
      <c r="HR85" s="35"/>
      <c r="HS85" s="35"/>
      <c r="HT85" s="35"/>
      <c r="HU85" s="35"/>
      <c r="HV85" s="35"/>
      <c r="HW85" s="35"/>
      <c r="HX85" s="35"/>
      <c r="HY85" s="35"/>
      <c r="HZ85" s="35"/>
      <c r="IA85" s="35"/>
      <c r="IB85" s="35"/>
      <c r="IC85" s="35"/>
      <c r="ID85" s="35"/>
      <c r="IE85" s="35"/>
      <c r="IF85" s="35"/>
      <c r="IG85" s="35"/>
      <c r="IH85" s="35"/>
      <c r="II85" s="35"/>
      <c r="IJ85" s="35"/>
      <c r="IK85" s="35"/>
      <c r="IL85" s="35"/>
      <c r="IM85" s="35"/>
      <c r="IN85" s="35"/>
      <c r="IO85" s="35"/>
      <c r="IP85" s="35"/>
      <c r="IQ85" s="35"/>
      <c r="IR85" s="35"/>
      <c r="IS85" s="35"/>
      <c r="IT85" s="35"/>
      <c r="IU85" s="35"/>
      <c r="IV85" s="35"/>
      <c r="IW85" s="35"/>
      <c r="IX85" s="35"/>
      <c r="IY85" s="35"/>
      <c r="IZ85" s="35"/>
      <c r="JA85" s="35"/>
      <c r="JB85" s="35"/>
      <c r="JC85" s="35"/>
      <c r="JD85" s="35"/>
      <c r="JE85" s="35"/>
      <c r="JF85" s="35"/>
      <c r="JG85" s="35"/>
      <c r="JH85" s="35"/>
      <c r="JI85" s="35"/>
      <c r="JJ85" s="35"/>
      <c r="JK85" s="35"/>
      <c r="JL85" s="35"/>
      <c r="JM85" s="35"/>
      <c r="JN85" s="35"/>
      <c r="JO85" s="35"/>
      <c r="JP85" s="35"/>
      <c r="JQ85" s="35"/>
      <c r="JR85" s="35"/>
      <c r="JS85" s="35"/>
      <c r="JT85" s="35"/>
      <c r="JU85" s="35"/>
      <c r="JV85" s="35"/>
      <c r="JW85" s="35"/>
      <c r="JX85" s="35"/>
      <c r="JY85" s="35"/>
      <c r="JZ85" s="35"/>
      <c r="KA85" s="35"/>
      <c r="KB85" s="35"/>
      <c r="KC85" s="35"/>
    </row>
    <row r="86" spans="1:289">
      <c r="A86" s="42" t="s">
        <v>282</v>
      </c>
      <c r="B86" s="42" t="s">
        <v>1207</v>
      </c>
      <c r="C86" s="42" t="s">
        <v>1568</v>
      </c>
      <c r="D86" s="42" t="s">
        <v>515</v>
      </c>
      <c r="E86" s="55" t="s">
        <v>288</v>
      </c>
      <c r="F86" s="55" t="s">
        <v>288</v>
      </c>
      <c r="G86" s="55" t="s">
        <v>288</v>
      </c>
      <c r="H86" s="55" t="s">
        <v>1542</v>
      </c>
      <c r="I86" s="42">
        <v>12</v>
      </c>
      <c r="J86" s="42" t="s">
        <v>1569</v>
      </c>
      <c r="K86" s="42" t="s">
        <v>288</v>
      </c>
      <c r="L86" s="42" t="s">
        <v>1570</v>
      </c>
      <c r="M86" s="42" t="s">
        <v>288</v>
      </c>
      <c r="N86" s="42" t="s">
        <v>1571</v>
      </c>
      <c r="O86" s="42">
        <v>635</v>
      </c>
      <c r="P86" s="53" t="s">
        <v>609</v>
      </c>
      <c r="Q86" s="52" t="s">
        <v>512</v>
      </c>
      <c r="U86" s="52"/>
      <c r="Y86" s="52"/>
      <c r="AC86" s="52"/>
      <c r="AD86" s="53"/>
      <c r="AE86" s="53"/>
      <c r="AF86" s="53"/>
      <c r="AG86" s="52"/>
      <c r="AH86" s="53"/>
      <c r="AI86" s="53"/>
      <c r="AJ86" s="53"/>
      <c r="AK86" s="52"/>
      <c r="AL86" s="53"/>
      <c r="AM86" s="53"/>
      <c r="AN86" s="53"/>
      <c r="AO86" s="52"/>
      <c r="AP86" s="53"/>
      <c r="AQ86" s="53"/>
      <c r="AR86" s="53"/>
      <c r="AS86" s="53"/>
      <c r="AT86" s="53"/>
      <c r="AU86" s="53"/>
      <c r="AV86" s="53"/>
      <c r="AW86" s="53"/>
      <c r="AX86" s="53"/>
      <c r="AY86" s="53"/>
      <c r="AZ86" s="53"/>
      <c r="BA86" s="53"/>
      <c r="BB86" s="53"/>
      <c r="BC86" s="53"/>
      <c r="BD86" s="53"/>
      <c r="BE86" s="53"/>
      <c r="BF86" s="53"/>
      <c r="BG86" s="53"/>
      <c r="BH86" s="53"/>
      <c r="BI86" s="53"/>
      <c r="BJ86" s="53"/>
      <c r="BK86" s="53"/>
      <c r="BL86" s="53"/>
      <c r="BM86" s="53"/>
      <c r="BN86" s="53"/>
      <c r="BO86" s="53"/>
      <c r="BP86" s="53"/>
      <c r="BQ86" s="53"/>
      <c r="BR86" s="53"/>
      <c r="BS86" s="53"/>
      <c r="BT86" s="53"/>
      <c r="BU86" s="53"/>
      <c r="BV86" s="53"/>
      <c r="BW86" s="53"/>
      <c r="BX86" s="53"/>
      <c r="BY86" s="53"/>
      <c r="BZ86" s="53"/>
      <c r="CA86" s="53"/>
      <c r="CB86" s="53"/>
      <c r="CC86" s="53"/>
      <c r="CD86" s="53"/>
      <c r="CE86" s="53"/>
      <c r="CF86" s="53"/>
      <c r="CG86" s="53"/>
      <c r="CH86" s="53"/>
      <c r="CI86" s="53"/>
      <c r="CJ86" s="53"/>
      <c r="CK86" s="53"/>
      <c r="CL86" s="53"/>
      <c r="CM86" s="53"/>
      <c r="CN86" s="53"/>
      <c r="CO86" s="53"/>
      <c r="CP86" s="53"/>
      <c r="CQ86" s="53"/>
      <c r="CR86" s="53"/>
      <c r="CS86" s="53"/>
      <c r="CT86" s="53"/>
      <c r="CU86" s="53"/>
      <c r="CV86" s="53"/>
      <c r="CW86" s="53"/>
      <c r="CX86" s="53"/>
      <c r="CY86" s="53"/>
      <c r="CZ86" s="53"/>
      <c r="DA86" s="53"/>
      <c r="DB86" s="53"/>
      <c r="DC86" s="53"/>
      <c r="DD86" s="53"/>
      <c r="DE86" s="53"/>
      <c r="DF86" s="53"/>
      <c r="DG86" s="53"/>
      <c r="DH86" s="53"/>
      <c r="DI86" s="53"/>
      <c r="DJ86" s="53"/>
      <c r="DK86" s="53"/>
      <c r="DL86" s="53"/>
      <c r="DM86" s="53"/>
      <c r="DN86" s="53"/>
      <c r="DO86" s="53"/>
      <c r="DP86" s="53"/>
      <c r="DQ86" s="53"/>
      <c r="DR86" s="53"/>
      <c r="DS86" s="53"/>
      <c r="DT86" s="53"/>
      <c r="DU86" s="53"/>
      <c r="DV86" s="53"/>
      <c r="DW86" s="53"/>
      <c r="DX86" s="53"/>
      <c r="DY86" s="53"/>
      <c r="DZ86" s="53"/>
      <c r="EA86" s="53"/>
      <c r="EB86" s="53"/>
      <c r="EC86" s="53"/>
      <c r="ED86" s="53"/>
      <c r="EE86" s="53"/>
      <c r="EF86" s="53"/>
      <c r="EG86" s="53"/>
      <c r="EH86" s="53"/>
      <c r="EI86" s="53"/>
      <c r="EJ86" s="53"/>
      <c r="EK86" s="53"/>
      <c r="EL86" s="53"/>
      <c r="EM86" s="53"/>
      <c r="EN86" s="53"/>
      <c r="EO86" s="53"/>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c r="GY86" s="35"/>
      <c r="GZ86" s="35"/>
      <c r="HA86" s="35"/>
      <c r="HB86" s="35"/>
      <c r="HC86" s="35"/>
      <c r="HD86" s="35"/>
      <c r="HE86" s="35"/>
      <c r="HF86" s="35"/>
      <c r="HG86" s="35"/>
      <c r="HH86" s="35"/>
      <c r="HI86" s="35"/>
      <c r="HJ86" s="35"/>
      <c r="HK86" s="35"/>
      <c r="HL86" s="35"/>
      <c r="HM86" s="35"/>
      <c r="HN86" s="35"/>
      <c r="HO86" s="35"/>
      <c r="HP86" s="35"/>
      <c r="HQ86" s="35"/>
      <c r="HR86" s="35"/>
      <c r="HS86" s="35"/>
      <c r="HT86" s="35"/>
      <c r="HU86" s="35"/>
      <c r="HV86" s="35"/>
      <c r="HW86" s="35"/>
      <c r="HX86" s="35"/>
      <c r="HY86" s="35"/>
      <c r="HZ86" s="35"/>
      <c r="IA86" s="35"/>
      <c r="IB86" s="35"/>
      <c r="IC86" s="35"/>
      <c r="ID86" s="35"/>
      <c r="IE86" s="35"/>
      <c r="IF86" s="35"/>
      <c r="IG86" s="35"/>
      <c r="IH86" s="35"/>
      <c r="II86" s="35"/>
      <c r="IJ86" s="35"/>
      <c r="IK86" s="35"/>
      <c r="IL86" s="35"/>
      <c r="IM86" s="35"/>
      <c r="IN86" s="35"/>
      <c r="IO86" s="35"/>
      <c r="IP86" s="35"/>
      <c r="IQ86" s="35"/>
      <c r="IR86" s="35"/>
      <c r="IS86" s="35"/>
      <c r="IT86" s="35"/>
      <c r="IU86" s="35"/>
      <c r="IV86" s="35"/>
      <c r="IW86" s="35"/>
      <c r="IX86" s="35"/>
      <c r="IY86" s="35"/>
      <c r="IZ86" s="35"/>
      <c r="JA86" s="35"/>
      <c r="JB86" s="35"/>
      <c r="JC86" s="35"/>
      <c r="JD86" s="35"/>
      <c r="JE86" s="35"/>
      <c r="JF86" s="35"/>
      <c r="JG86" s="35"/>
      <c r="JH86" s="35"/>
      <c r="JI86" s="35"/>
      <c r="JJ86" s="35"/>
      <c r="JK86" s="35"/>
      <c r="JL86" s="35"/>
      <c r="JM86" s="35"/>
      <c r="JN86" s="35"/>
      <c r="JO86" s="35"/>
      <c r="JP86" s="35"/>
      <c r="JQ86" s="35"/>
      <c r="JR86" s="35"/>
      <c r="JS86" s="35"/>
      <c r="JT86" s="35"/>
      <c r="JU86" s="35"/>
      <c r="JV86" s="35"/>
      <c r="JW86" s="35"/>
      <c r="JX86" s="35"/>
      <c r="JY86" s="35"/>
      <c r="JZ86" s="35"/>
      <c r="KA86" s="35"/>
      <c r="KB86" s="35"/>
      <c r="KC86" s="35"/>
    </row>
    <row r="87" spans="1:289">
      <c r="A87" s="42" t="s">
        <v>282</v>
      </c>
      <c r="B87" s="42" t="s">
        <v>1207</v>
      </c>
      <c r="C87" s="42" t="s">
        <v>1572</v>
      </c>
      <c r="D87" s="42" t="s">
        <v>285</v>
      </c>
      <c r="E87" s="55" t="s">
        <v>288</v>
      </c>
      <c r="F87" s="55" t="s">
        <v>288</v>
      </c>
      <c r="G87" s="55" t="s">
        <v>1573</v>
      </c>
      <c r="H87" s="55" t="s">
        <v>287</v>
      </c>
      <c r="I87" s="42">
        <v>12</v>
      </c>
      <c r="J87" s="42" t="s">
        <v>294</v>
      </c>
      <c r="K87" s="42" t="s">
        <v>1574</v>
      </c>
      <c r="L87" s="42" t="s">
        <v>1188</v>
      </c>
      <c r="M87" s="42" t="s">
        <v>1575</v>
      </c>
      <c r="N87" s="42" t="s">
        <v>1576</v>
      </c>
      <c r="O87" s="42">
        <v>214</v>
      </c>
      <c r="P87" s="53" t="s">
        <v>557</v>
      </c>
      <c r="Q87" s="52" t="s">
        <v>512</v>
      </c>
      <c r="U87" s="52"/>
      <c r="Y87" s="52"/>
      <c r="AC87" s="52"/>
      <c r="AD87" s="53"/>
      <c r="AE87" s="53"/>
      <c r="AF87" s="53"/>
      <c r="AG87" s="52"/>
      <c r="AH87" s="53"/>
      <c r="AI87" s="53"/>
      <c r="AJ87" s="53"/>
      <c r="AK87" s="52"/>
      <c r="AL87" s="53"/>
      <c r="AM87" s="53"/>
      <c r="AN87" s="53"/>
      <c r="AO87" s="52"/>
      <c r="AP87" s="53"/>
      <c r="AQ87" s="53"/>
      <c r="AR87" s="53"/>
      <c r="AS87" s="53"/>
      <c r="AT87" s="53"/>
      <c r="AU87" s="53"/>
      <c r="AV87" s="53"/>
      <c r="AW87" s="53"/>
      <c r="AX87" s="53"/>
      <c r="AY87" s="53"/>
      <c r="AZ87" s="53"/>
      <c r="BA87" s="53"/>
      <c r="BB87" s="53"/>
      <c r="BC87" s="53"/>
      <c r="BD87" s="53"/>
      <c r="BE87" s="53"/>
      <c r="BF87" s="53"/>
      <c r="BG87" s="53"/>
      <c r="BH87" s="53"/>
      <c r="BI87" s="53"/>
      <c r="BJ87" s="53"/>
      <c r="BK87" s="53"/>
      <c r="BL87" s="53"/>
      <c r="BM87" s="53"/>
      <c r="BN87" s="53"/>
      <c r="BO87" s="53"/>
      <c r="BP87" s="53"/>
      <c r="BQ87" s="53"/>
      <c r="BR87" s="53"/>
      <c r="BS87" s="53"/>
      <c r="BT87" s="53"/>
      <c r="BU87" s="53"/>
      <c r="BV87" s="53"/>
      <c r="BW87" s="53"/>
      <c r="BX87" s="53"/>
      <c r="BY87" s="53"/>
      <c r="BZ87" s="53"/>
      <c r="CA87" s="53"/>
      <c r="CB87" s="53"/>
      <c r="CC87" s="53"/>
      <c r="CD87" s="53"/>
      <c r="CE87" s="53"/>
      <c r="CF87" s="53"/>
      <c r="CG87" s="53"/>
      <c r="CH87" s="53"/>
      <c r="CI87" s="53"/>
      <c r="CJ87" s="53"/>
      <c r="CK87" s="53"/>
      <c r="CL87" s="53"/>
      <c r="CM87" s="53"/>
      <c r="CN87" s="53"/>
      <c r="CO87" s="53"/>
      <c r="CP87" s="53"/>
      <c r="CQ87" s="53"/>
      <c r="CR87" s="53"/>
      <c r="CS87" s="53"/>
      <c r="CT87" s="53"/>
      <c r="CU87" s="53"/>
      <c r="CV87" s="53"/>
      <c r="CW87" s="53"/>
      <c r="CX87" s="53"/>
      <c r="CY87" s="53"/>
      <c r="CZ87" s="53"/>
      <c r="DA87" s="53"/>
      <c r="DB87" s="53"/>
      <c r="DC87" s="53"/>
      <c r="DD87" s="53"/>
      <c r="DE87" s="53"/>
      <c r="DF87" s="53"/>
      <c r="DG87" s="53"/>
      <c r="DH87" s="53"/>
      <c r="DI87" s="53"/>
      <c r="DJ87" s="53"/>
      <c r="DK87" s="53"/>
      <c r="DL87" s="53"/>
      <c r="DM87" s="53"/>
      <c r="DN87" s="53"/>
      <c r="DO87" s="53"/>
      <c r="DP87" s="53"/>
      <c r="DQ87" s="53"/>
      <c r="DR87" s="53"/>
      <c r="DS87" s="53"/>
      <c r="DT87" s="53"/>
      <c r="DU87" s="53"/>
      <c r="DV87" s="53"/>
      <c r="DW87" s="53"/>
      <c r="DX87" s="53"/>
      <c r="DY87" s="53"/>
      <c r="DZ87" s="53"/>
      <c r="EA87" s="53"/>
      <c r="EB87" s="53"/>
      <c r="EC87" s="53"/>
      <c r="ED87" s="53"/>
      <c r="EE87" s="53"/>
      <c r="EF87" s="53"/>
      <c r="EG87" s="53"/>
      <c r="EH87" s="53"/>
      <c r="EI87" s="53"/>
      <c r="EJ87" s="53"/>
      <c r="EK87" s="53"/>
      <c r="EL87" s="53"/>
      <c r="EM87" s="53"/>
      <c r="EN87" s="53"/>
      <c r="EO87" s="53"/>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c r="GV87" s="35"/>
      <c r="GW87" s="35"/>
      <c r="GX87" s="35"/>
      <c r="GY87" s="35"/>
      <c r="GZ87" s="35"/>
      <c r="HA87" s="35"/>
      <c r="HB87" s="35"/>
      <c r="HC87" s="35"/>
      <c r="HD87" s="35"/>
      <c r="HE87" s="35"/>
      <c r="HF87" s="35"/>
      <c r="HG87" s="35"/>
      <c r="HH87" s="35"/>
      <c r="HI87" s="35"/>
      <c r="HJ87" s="35"/>
      <c r="HK87" s="35"/>
      <c r="HL87" s="35"/>
      <c r="HM87" s="35"/>
      <c r="HN87" s="35"/>
      <c r="HO87" s="35"/>
      <c r="HP87" s="35"/>
      <c r="HQ87" s="35"/>
      <c r="HR87" s="35"/>
      <c r="HS87" s="35"/>
      <c r="HT87" s="35"/>
      <c r="HU87" s="35"/>
      <c r="HV87" s="35"/>
      <c r="HW87" s="35"/>
      <c r="HX87" s="35"/>
      <c r="HY87" s="35"/>
      <c r="HZ87" s="35"/>
      <c r="IA87" s="35"/>
      <c r="IB87" s="35"/>
      <c r="IC87" s="35"/>
      <c r="ID87" s="35"/>
      <c r="IE87" s="35"/>
      <c r="IF87" s="35"/>
      <c r="IG87" s="35"/>
      <c r="IH87" s="35"/>
      <c r="II87" s="35"/>
      <c r="IJ87" s="35"/>
      <c r="IK87" s="35"/>
      <c r="IL87" s="35"/>
      <c r="IM87" s="35"/>
      <c r="IN87" s="35"/>
      <c r="IO87" s="35"/>
      <c r="IP87" s="35"/>
      <c r="IQ87" s="35"/>
      <c r="IR87" s="35"/>
      <c r="IS87" s="35"/>
      <c r="IT87" s="35"/>
      <c r="IU87" s="35"/>
      <c r="IV87" s="35"/>
      <c r="IW87" s="35"/>
      <c r="IX87" s="35"/>
      <c r="IY87" s="35"/>
      <c r="IZ87" s="35"/>
      <c r="JA87" s="35"/>
      <c r="JB87" s="35"/>
      <c r="JC87" s="35"/>
      <c r="JD87" s="35"/>
      <c r="JE87" s="35"/>
      <c r="JF87" s="35"/>
      <c r="JG87" s="35"/>
      <c r="JH87" s="35"/>
      <c r="JI87" s="35"/>
      <c r="JJ87" s="35"/>
      <c r="JK87" s="35"/>
      <c r="JL87" s="35"/>
      <c r="JM87" s="35"/>
      <c r="JN87" s="35"/>
      <c r="JO87" s="35"/>
      <c r="JP87" s="35"/>
      <c r="JQ87" s="35"/>
      <c r="JR87" s="35"/>
      <c r="JS87" s="35"/>
      <c r="JT87" s="35"/>
      <c r="JU87" s="35"/>
      <c r="JV87" s="35"/>
      <c r="JW87" s="35"/>
      <c r="JX87" s="35"/>
      <c r="JY87" s="35"/>
      <c r="JZ87" s="35"/>
      <c r="KA87" s="35"/>
      <c r="KB87" s="35"/>
      <c r="KC87" s="35"/>
    </row>
    <row r="88" spans="1:289">
      <c r="A88" s="42" t="s">
        <v>282</v>
      </c>
      <c r="B88" s="42" t="s">
        <v>1207</v>
      </c>
      <c r="C88" s="42" t="s">
        <v>1577</v>
      </c>
      <c r="D88" s="42" t="s">
        <v>515</v>
      </c>
      <c r="E88" s="55" t="s">
        <v>288</v>
      </c>
      <c r="F88" s="55" t="s">
        <v>288</v>
      </c>
      <c r="G88" s="55" t="s">
        <v>468</v>
      </c>
      <c r="H88" s="55" t="s">
        <v>287</v>
      </c>
      <c r="I88" s="42">
        <v>12</v>
      </c>
      <c r="J88" s="42" t="s">
        <v>310</v>
      </c>
      <c r="K88" s="42" t="s">
        <v>743</v>
      </c>
      <c r="L88" s="42" t="s">
        <v>1578</v>
      </c>
      <c r="M88" s="42" t="s">
        <v>1579</v>
      </c>
      <c r="N88" s="42" t="s">
        <v>1580</v>
      </c>
      <c r="O88" s="42">
        <v>650</v>
      </c>
      <c r="P88" s="53" t="s">
        <v>609</v>
      </c>
      <c r="Q88" s="52" t="s">
        <v>512</v>
      </c>
      <c r="U88" s="52"/>
      <c r="Y88" s="52"/>
      <c r="AC88" s="52"/>
      <c r="AD88" s="53"/>
      <c r="AE88" s="53"/>
      <c r="AF88" s="53"/>
      <c r="AG88" s="52"/>
      <c r="AH88" s="53"/>
      <c r="AI88" s="53"/>
      <c r="AJ88" s="53"/>
      <c r="AK88" s="52"/>
      <c r="AL88" s="53"/>
      <c r="AM88" s="53"/>
      <c r="AN88" s="53"/>
      <c r="AO88" s="52"/>
      <c r="AP88" s="53"/>
      <c r="AQ88" s="53"/>
      <c r="AR88" s="53"/>
      <c r="AS88" s="53"/>
      <c r="AT88" s="53"/>
      <c r="AU88" s="53"/>
      <c r="AV88" s="53"/>
      <c r="AW88" s="53"/>
      <c r="AX88" s="53"/>
      <c r="AY88" s="53"/>
      <c r="AZ88" s="53"/>
      <c r="BA88" s="53"/>
      <c r="BB88" s="53"/>
      <c r="BC88" s="53"/>
      <c r="BD88" s="53"/>
      <c r="BE88" s="53"/>
      <c r="BF88" s="53"/>
      <c r="BG88" s="53"/>
      <c r="BH88" s="53"/>
      <c r="BI88" s="53"/>
      <c r="BJ88" s="53"/>
      <c r="BK88" s="53"/>
      <c r="BL88" s="53"/>
      <c r="BM88" s="53"/>
      <c r="BN88" s="53"/>
      <c r="BO88" s="53"/>
      <c r="BP88" s="53"/>
      <c r="BQ88" s="53"/>
      <c r="BR88" s="53"/>
      <c r="BS88" s="53"/>
      <c r="BT88" s="53"/>
      <c r="BU88" s="53"/>
      <c r="BV88" s="53"/>
      <c r="BW88" s="53"/>
      <c r="BX88" s="53"/>
      <c r="BY88" s="53"/>
      <c r="BZ88" s="53"/>
      <c r="CA88" s="53"/>
      <c r="CB88" s="53"/>
      <c r="CC88" s="53"/>
      <c r="CD88" s="53"/>
      <c r="CE88" s="53"/>
      <c r="CF88" s="53"/>
      <c r="CG88" s="53"/>
      <c r="CH88" s="53"/>
      <c r="CI88" s="53"/>
      <c r="CJ88" s="53"/>
      <c r="CK88" s="53"/>
      <c r="CL88" s="53"/>
      <c r="CM88" s="53"/>
      <c r="CN88" s="53"/>
      <c r="CO88" s="53"/>
      <c r="CP88" s="53"/>
      <c r="CQ88" s="53"/>
      <c r="CR88" s="53"/>
      <c r="CS88" s="53"/>
      <c r="CT88" s="53"/>
      <c r="CU88" s="53"/>
      <c r="CV88" s="53"/>
      <c r="CW88" s="53"/>
      <c r="CX88" s="53"/>
      <c r="CY88" s="53"/>
      <c r="CZ88" s="53"/>
      <c r="DA88" s="53"/>
      <c r="DB88" s="53"/>
      <c r="DC88" s="53"/>
      <c r="DD88" s="53"/>
      <c r="DE88" s="53"/>
      <c r="DF88" s="53"/>
      <c r="DG88" s="53"/>
      <c r="DH88" s="53"/>
      <c r="DI88" s="53"/>
      <c r="DJ88" s="53"/>
      <c r="DK88" s="53"/>
      <c r="DL88" s="53"/>
      <c r="DM88" s="53"/>
      <c r="DN88" s="53"/>
      <c r="DO88" s="53"/>
      <c r="DP88" s="53"/>
      <c r="DQ88" s="53"/>
      <c r="DR88" s="53"/>
      <c r="DS88" s="53"/>
      <c r="DT88" s="53"/>
      <c r="DU88" s="53"/>
      <c r="DV88" s="53"/>
      <c r="DW88" s="53"/>
      <c r="DX88" s="53"/>
      <c r="DY88" s="53"/>
      <c r="DZ88" s="53"/>
      <c r="EA88" s="53"/>
      <c r="EB88" s="53"/>
      <c r="EC88" s="53"/>
      <c r="ED88" s="53"/>
      <c r="EE88" s="53"/>
      <c r="EF88" s="53"/>
      <c r="EG88" s="53"/>
      <c r="EH88" s="53"/>
      <c r="EI88" s="53"/>
      <c r="EJ88" s="53"/>
      <c r="EK88" s="53"/>
      <c r="EL88" s="53"/>
      <c r="EM88" s="53"/>
      <c r="EN88" s="53"/>
      <c r="EO88" s="53"/>
      <c r="EP88" s="35"/>
      <c r="EQ88" s="35"/>
      <c r="ER88" s="35"/>
      <c r="ES88" s="35"/>
      <c r="ET88" s="35"/>
      <c r="EU88" s="35"/>
      <c r="EV88" s="35"/>
      <c r="EW88" s="35"/>
      <c r="EX88" s="35"/>
      <c r="EY88" s="35"/>
      <c r="EZ88" s="35"/>
      <c r="FA88" s="35"/>
      <c r="FB88" s="35"/>
      <c r="FC88" s="35"/>
      <c r="FD88" s="35"/>
      <c r="FE88" s="35"/>
      <c r="FF88" s="35"/>
      <c r="FG88" s="35"/>
      <c r="FH88" s="35"/>
      <c r="FI88" s="35"/>
      <c r="FJ88" s="35"/>
      <c r="FK88" s="35"/>
      <c r="FL88" s="35"/>
      <c r="FM88" s="35"/>
      <c r="FN88" s="35"/>
      <c r="FO88" s="35"/>
      <c r="FP88" s="35"/>
      <c r="FQ88" s="35"/>
      <c r="FR88" s="35"/>
      <c r="FS88" s="35"/>
      <c r="FT88" s="35"/>
      <c r="FU88" s="35"/>
      <c r="FV88" s="35"/>
      <c r="FW88" s="35"/>
      <c r="FX88" s="35"/>
      <c r="FY88" s="35"/>
      <c r="FZ88" s="35"/>
      <c r="GA88" s="35"/>
      <c r="GB88" s="35"/>
      <c r="GC88" s="35"/>
      <c r="GD88" s="35"/>
      <c r="GE88" s="35"/>
      <c r="GF88" s="35"/>
      <c r="GG88" s="35"/>
      <c r="GH88" s="35"/>
      <c r="GI88" s="35"/>
      <c r="GJ88" s="35"/>
      <c r="GK88" s="35"/>
      <c r="GL88" s="35"/>
      <c r="GM88" s="35"/>
      <c r="GN88" s="35"/>
      <c r="GO88" s="35"/>
      <c r="GP88" s="35"/>
      <c r="GQ88" s="35"/>
      <c r="GR88" s="35"/>
      <c r="GS88" s="35"/>
      <c r="GT88" s="35"/>
      <c r="GU88" s="35"/>
      <c r="GV88" s="35"/>
      <c r="GW88" s="35"/>
      <c r="GX88" s="35"/>
      <c r="GY88" s="35"/>
      <c r="GZ88" s="35"/>
      <c r="HA88" s="35"/>
      <c r="HB88" s="35"/>
      <c r="HC88" s="35"/>
      <c r="HD88" s="35"/>
      <c r="HE88" s="35"/>
      <c r="HF88" s="35"/>
      <c r="HG88" s="35"/>
      <c r="HH88" s="35"/>
      <c r="HI88" s="35"/>
      <c r="HJ88" s="35"/>
      <c r="HK88" s="35"/>
      <c r="HL88" s="35"/>
      <c r="HM88" s="35"/>
      <c r="HN88" s="35"/>
      <c r="HO88" s="35"/>
      <c r="HP88" s="35"/>
      <c r="HQ88" s="35"/>
      <c r="HR88" s="35"/>
      <c r="HS88" s="35"/>
      <c r="HT88" s="35"/>
      <c r="HU88" s="35"/>
      <c r="HV88" s="35"/>
      <c r="HW88" s="35"/>
      <c r="HX88" s="35"/>
      <c r="HY88" s="35"/>
      <c r="HZ88" s="35"/>
      <c r="IA88" s="35"/>
      <c r="IB88" s="35"/>
      <c r="IC88" s="35"/>
      <c r="ID88" s="35"/>
      <c r="IE88" s="35"/>
      <c r="IF88" s="35"/>
      <c r="IG88" s="35"/>
      <c r="IH88" s="35"/>
      <c r="II88" s="35"/>
      <c r="IJ88" s="35"/>
      <c r="IK88" s="35"/>
      <c r="IL88" s="35"/>
      <c r="IM88" s="35"/>
      <c r="IN88" s="35"/>
      <c r="IO88" s="35"/>
      <c r="IP88" s="35"/>
      <c r="IQ88" s="35"/>
      <c r="IR88" s="35"/>
      <c r="IS88" s="35"/>
      <c r="IT88" s="35"/>
      <c r="IU88" s="35"/>
      <c r="IV88" s="35"/>
      <c r="IW88" s="35"/>
      <c r="IX88" s="35"/>
      <c r="IY88" s="35"/>
      <c r="IZ88" s="35"/>
      <c r="JA88" s="35"/>
      <c r="JB88" s="35"/>
      <c r="JC88" s="35"/>
      <c r="JD88" s="35"/>
      <c r="JE88" s="35"/>
      <c r="JF88" s="35"/>
      <c r="JG88" s="35"/>
      <c r="JH88" s="35"/>
      <c r="JI88" s="35"/>
      <c r="JJ88" s="35"/>
      <c r="JK88" s="35"/>
      <c r="JL88" s="35"/>
      <c r="JM88" s="35"/>
      <c r="JN88" s="35"/>
      <c r="JO88" s="35"/>
      <c r="JP88" s="35"/>
      <c r="JQ88" s="35"/>
      <c r="JR88" s="35"/>
      <c r="JS88" s="35"/>
      <c r="JT88" s="35"/>
      <c r="JU88" s="35"/>
      <c r="JV88" s="35"/>
      <c r="JW88" s="35"/>
      <c r="JX88" s="35"/>
      <c r="JY88" s="35"/>
      <c r="JZ88" s="35"/>
      <c r="KA88" s="35"/>
      <c r="KB88" s="35"/>
      <c r="KC88" s="35"/>
    </row>
    <row r="89" spans="1:289">
      <c r="A89" s="42" t="s">
        <v>282</v>
      </c>
      <c r="B89" s="42" t="s">
        <v>1207</v>
      </c>
      <c r="C89" s="42" t="s">
        <v>1581</v>
      </c>
      <c r="D89" s="42" t="s">
        <v>285</v>
      </c>
      <c r="E89" s="55" t="s">
        <v>288</v>
      </c>
      <c r="F89" s="55" t="s">
        <v>288</v>
      </c>
      <c r="G89" s="55" t="s">
        <v>1582</v>
      </c>
      <c r="H89" s="55" t="s">
        <v>287</v>
      </c>
      <c r="I89" s="42">
        <v>12</v>
      </c>
      <c r="J89" s="42" t="s">
        <v>310</v>
      </c>
      <c r="K89" s="42" t="s">
        <v>418</v>
      </c>
      <c r="L89" s="92" t="s">
        <v>1583</v>
      </c>
      <c r="M89" s="42" t="s">
        <v>1584</v>
      </c>
      <c r="N89" s="42" t="s">
        <v>1585</v>
      </c>
      <c r="O89" s="42">
        <v>943</v>
      </c>
      <c r="P89" s="53" t="s">
        <v>754</v>
      </c>
      <c r="Q89" s="52" t="s">
        <v>512</v>
      </c>
      <c r="U89" s="52"/>
      <c r="Y89" s="52"/>
      <c r="AC89" s="52"/>
      <c r="AD89" s="53"/>
      <c r="AE89" s="53"/>
      <c r="AF89" s="53"/>
      <c r="AG89" s="52"/>
      <c r="AH89" s="53"/>
      <c r="AI89" s="53"/>
      <c r="AJ89" s="53"/>
      <c r="AK89" s="52"/>
      <c r="AL89" s="53"/>
      <c r="AM89" s="53"/>
      <c r="AN89" s="53"/>
      <c r="AO89" s="52"/>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c r="GY89" s="35"/>
      <c r="GZ89" s="35"/>
      <c r="HA89" s="35"/>
      <c r="HB89" s="35"/>
      <c r="HC89" s="35"/>
      <c r="HD89" s="35"/>
      <c r="HE89" s="35"/>
      <c r="HF89" s="35"/>
      <c r="HG89" s="35"/>
      <c r="HH89" s="35"/>
      <c r="HI89" s="35"/>
      <c r="HJ89" s="35"/>
      <c r="HK89" s="35"/>
      <c r="HL89" s="35"/>
      <c r="HM89" s="35"/>
      <c r="HN89" s="35"/>
      <c r="HO89" s="35"/>
      <c r="HP89" s="35"/>
      <c r="HQ89" s="35"/>
      <c r="HR89" s="35"/>
      <c r="HS89" s="35"/>
      <c r="HT89" s="35"/>
      <c r="HU89" s="35"/>
      <c r="HV89" s="35"/>
      <c r="HW89" s="35"/>
      <c r="HX89" s="35"/>
      <c r="HY89" s="35"/>
      <c r="HZ89" s="35"/>
      <c r="IA89" s="35"/>
      <c r="IB89" s="35"/>
      <c r="IC89" s="35"/>
      <c r="ID89" s="35"/>
      <c r="IE89" s="35"/>
      <c r="IF89" s="35"/>
      <c r="IG89" s="35"/>
      <c r="IH89" s="35"/>
      <c r="II89" s="35"/>
      <c r="IJ89" s="35"/>
      <c r="IK89" s="35"/>
      <c r="IL89" s="35"/>
      <c r="IM89" s="35"/>
      <c r="IN89" s="35"/>
      <c r="IO89" s="35"/>
      <c r="IP89" s="35"/>
      <c r="IQ89" s="35"/>
      <c r="IR89" s="35"/>
      <c r="IS89" s="35"/>
      <c r="IT89" s="35"/>
      <c r="IU89" s="35"/>
      <c r="IV89" s="35"/>
      <c r="IW89" s="35"/>
      <c r="IX89" s="35"/>
      <c r="IY89" s="35"/>
      <c r="IZ89" s="35"/>
      <c r="JA89" s="35"/>
      <c r="JB89" s="35"/>
      <c r="JC89" s="35"/>
      <c r="JD89" s="35"/>
      <c r="JE89" s="35"/>
      <c r="JF89" s="35"/>
      <c r="JG89" s="35"/>
      <c r="JH89" s="35"/>
      <c r="JI89" s="35"/>
      <c r="JJ89" s="35"/>
      <c r="JK89" s="35"/>
      <c r="JL89" s="35"/>
      <c r="JM89" s="35"/>
      <c r="JN89" s="35"/>
      <c r="JO89" s="35"/>
      <c r="JP89" s="35"/>
      <c r="JQ89" s="35"/>
      <c r="JR89" s="35"/>
      <c r="JS89" s="35"/>
      <c r="JT89" s="35"/>
      <c r="JU89" s="35"/>
      <c r="JV89" s="35"/>
      <c r="JW89" s="35"/>
      <c r="JX89" s="35"/>
      <c r="JY89" s="35"/>
      <c r="JZ89" s="35"/>
      <c r="KA89" s="35"/>
      <c r="KB89" s="35"/>
      <c r="KC89" s="35"/>
    </row>
    <row r="90" spans="1:289">
      <c r="A90" s="42" t="s">
        <v>282</v>
      </c>
      <c r="B90" s="42" t="s">
        <v>1207</v>
      </c>
      <c r="C90" s="42" t="s">
        <v>1593</v>
      </c>
      <c r="D90" s="42" t="s">
        <v>1594</v>
      </c>
      <c r="E90" s="69" t="s">
        <v>288</v>
      </c>
      <c r="F90" s="69" t="s">
        <v>288</v>
      </c>
      <c r="G90" s="69" t="s">
        <v>1595</v>
      </c>
      <c r="H90" s="69" t="s">
        <v>287</v>
      </c>
      <c r="I90" s="42">
        <v>12</v>
      </c>
      <c r="J90" s="33" t="s">
        <v>310</v>
      </c>
      <c r="K90" s="42" t="s">
        <v>418</v>
      </c>
      <c r="L90" s="92" t="s">
        <v>1596</v>
      </c>
      <c r="M90" s="42" t="s">
        <v>1597</v>
      </c>
      <c r="N90" s="42" t="s">
        <v>1598</v>
      </c>
      <c r="O90" s="42">
        <v>649</v>
      </c>
      <c r="P90" s="97">
        <v>41640</v>
      </c>
      <c r="Q90" s="95" t="s">
        <v>512</v>
      </c>
      <c r="S90" s="96"/>
      <c r="T90" s="96"/>
      <c r="U90" s="70"/>
      <c r="W90" s="35"/>
      <c r="X90" s="35"/>
      <c r="Y90" s="70"/>
      <c r="AA90" s="35"/>
      <c r="AB90" s="35"/>
      <c r="AC90" s="70"/>
      <c r="AD90" s="35"/>
      <c r="AE90" s="35"/>
      <c r="AF90" s="35"/>
      <c r="AG90" s="70"/>
      <c r="AH90" s="35"/>
      <c r="AI90" s="35"/>
      <c r="AJ90" s="35"/>
      <c r="AK90" s="70"/>
      <c r="AL90" s="35"/>
      <c r="AM90" s="35"/>
      <c r="AN90" s="35"/>
      <c r="AO90" s="70"/>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c r="CF90" s="35"/>
      <c r="CG90" s="35"/>
      <c r="CH90" s="35"/>
      <c r="CI90" s="35"/>
      <c r="CJ90" s="35"/>
      <c r="CK90" s="35"/>
      <c r="CL90" s="35"/>
      <c r="CM90" s="35"/>
      <c r="CN90" s="35"/>
      <c r="CO90" s="35"/>
      <c r="CP90" s="35"/>
      <c r="CQ90" s="35"/>
      <c r="CR90" s="35"/>
      <c r="CS90" s="35"/>
      <c r="CT90" s="35"/>
      <c r="CU90" s="35"/>
      <c r="CV90" s="35"/>
      <c r="CW90" s="35"/>
      <c r="CX90" s="35"/>
      <c r="CY90" s="35"/>
      <c r="CZ90" s="35"/>
      <c r="DA90" s="35"/>
      <c r="DB90" s="35"/>
      <c r="DC90" s="35"/>
      <c r="DD90" s="35"/>
      <c r="DE90" s="35"/>
      <c r="DF90" s="35"/>
      <c r="DG90" s="35"/>
      <c r="DH90" s="35"/>
      <c r="DI90" s="35"/>
      <c r="DJ90" s="35"/>
      <c r="DK90" s="35"/>
      <c r="DL90" s="35"/>
      <c r="DM90" s="35"/>
      <c r="DN90" s="35"/>
      <c r="DO90" s="35"/>
      <c r="DP90" s="35"/>
      <c r="DQ90" s="35"/>
      <c r="DR90" s="35"/>
      <c r="DS90" s="35"/>
      <c r="DT90" s="35"/>
      <c r="DU90" s="35"/>
      <c r="DV90" s="35"/>
      <c r="DW90" s="35"/>
      <c r="DX90" s="35"/>
      <c r="DY90" s="35"/>
      <c r="DZ90" s="35"/>
      <c r="EA90" s="35"/>
      <c r="EB90" s="35"/>
      <c r="EC90" s="35"/>
      <c r="ED90" s="35"/>
      <c r="EE90" s="35"/>
      <c r="EF90" s="35"/>
      <c r="EG90" s="35"/>
      <c r="EH90" s="35"/>
      <c r="EI90" s="35"/>
      <c r="EJ90" s="35"/>
      <c r="EK90" s="35"/>
      <c r="EL90" s="35"/>
      <c r="EM90" s="35"/>
      <c r="EN90" s="35"/>
      <c r="EO90" s="35"/>
      <c r="EP90" s="35"/>
      <c r="EQ90" s="35"/>
      <c r="ER90" s="35"/>
      <c r="ES90" s="35"/>
      <c r="ET90" s="35"/>
      <c r="EU90" s="35"/>
      <c r="EV90" s="35"/>
      <c r="EW90" s="35"/>
      <c r="EX90" s="35"/>
      <c r="EY90" s="35"/>
      <c r="EZ90" s="35"/>
      <c r="FA90" s="35"/>
      <c r="FB90" s="35"/>
      <c r="FC90" s="35"/>
      <c r="FD90" s="35"/>
      <c r="FE90" s="35"/>
      <c r="FF90" s="35"/>
      <c r="FG90" s="35"/>
      <c r="FH90" s="35"/>
      <c r="FI90" s="35"/>
      <c r="FJ90" s="35"/>
      <c r="FK90" s="35"/>
      <c r="FL90" s="35"/>
      <c r="FM90" s="35"/>
      <c r="FN90" s="35"/>
      <c r="FO90" s="35"/>
      <c r="FP90" s="35"/>
      <c r="FQ90" s="35"/>
      <c r="FR90" s="35"/>
      <c r="FS90" s="35"/>
      <c r="FT90" s="35"/>
      <c r="FU90" s="35"/>
      <c r="FV90" s="35"/>
      <c r="FW90" s="35"/>
      <c r="FX90" s="35"/>
      <c r="FY90" s="35"/>
      <c r="FZ90" s="35"/>
      <c r="GA90" s="35"/>
      <c r="GB90" s="35"/>
      <c r="GC90" s="35"/>
      <c r="GD90" s="35"/>
      <c r="GE90" s="35"/>
      <c r="GF90" s="35"/>
      <c r="GG90" s="35"/>
      <c r="GH90" s="35"/>
      <c r="GI90" s="35"/>
      <c r="GJ90" s="35"/>
      <c r="GK90" s="35"/>
      <c r="GL90" s="35"/>
      <c r="GM90" s="35"/>
      <c r="GN90" s="35"/>
      <c r="GO90" s="35"/>
      <c r="GP90" s="35"/>
      <c r="GQ90" s="35"/>
      <c r="GR90" s="35"/>
      <c r="GS90" s="35"/>
      <c r="GT90" s="35"/>
      <c r="GU90" s="35"/>
      <c r="GV90" s="35"/>
      <c r="GW90" s="35"/>
      <c r="GX90" s="35"/>
      <c r="GY90" s="35"/>
      <c r="GZ90" s="35"/>
      <c r="HA90" s="35"/>
      <c r="HB90" s="35"/>
      <c r="HC90" s="35"/>
      <c r="HD90" s="35"/>
      <c r="HE90" s="35"/>
      <c r="HF90" s="35"/>
      <c r="HG90" s="35"/>
      <c r="HH90" s="35"/>
      <c r="HI90" s="35"/>
      <c r="HJ90" s="35"/>
      <c r="HK90" s="35"/>
      <c r="HL90" s="35"/>
      <c r="HM90" s="35"/>
      <c r="HN90" s="35"/>
      <c r="HO90" s="35"/>
      <c r="HP90" s="35"/>
      <c r="HQ90" s="35"/>
      <c r="HR90" s="35"/>
      <c r="HS90" s="35"/>
      <c r="HT90" s="35"/>
      <c r="HU90" s="35"/>
      <c r="HV90" s="35"/>
      <c r="HW90" s="35"/>
      <c r="HX90" s="35"/>
      <c r="HY90" s="35"/>
      <c r="HZ90" s="35"/>
      <c r="IA90" s="35"/>
      <c r="IB90" s="35"/>
      <c r="IC90" s="35"/>
      <c r="ID90" s="35"/>
      <c r="IE90" s="35"/>
      <c r="IF90" s="35"/>
      <c r="IG90" s="35"/>
      <c r="IH90" s="35"/>
      <c r="II90" s="35"/>
      <c r="IJ90" s="35"/>
      <c r="IK90" s="35"/>
      <c r="IL90" s="35"/>
      <c r="IM90" s="35"/>
      <c r="IN90" s="35"/>
      <c r="IO90" s="35"/>
      <c r="IP90" s="35"/>
      <c r="IQ90" s="35"/>
      <c r="IR90" s="35"/>
      <c r="IS90" s="35"/>
      <c r="IT90" s="35"/>
      <c r="IU90" s="35"/>
      <c r="IV90" s="35"/>
      <c r="IW90" s="35"/>
      <c r="IX90" s="35"/>
      <c r="IY90" s="35"/>
      <c r="IZ90" s="35"/>
      <c r="JA90" s="35"/>
      <c r="JB90" s="35"/>
      <c r="JC90" s="35"/>
      <c r="JD90" s="35"/>
      <c r="JE90" s="35"/>
      <c r="JF90" s="35"/>
      <c r="JG90" s="35"/>
      <c r="JH90" s="35"/>
      <c r="JI90" s="35"/>
      <c r="JJ90" s="35"/>
      <c r="JK90" s="35"/>
      <c r="JL90" s="35"/>
      <c r="JM90" s="35"/>
      <c r="JN90" s="35"/>
      <c r="JO90" s="35"/>
      <c r="JP90" s="35"/>
      <c r="JQ90" s="35"/>
      <c r="JR90" s="35"/>
      <c r="JS90" s="35"/>
      <c r="JT90" s="35"/>
      <c r="JU90" s="35"/>
      <c r="JV90" s="35"/>
      <c r="JW90" s="35"/>
      <c r="JX90" s="35"/>
      <c r="JY90" s="35"/>
      <c r="JZ90" s="35"/>
      <c r="KA90" s="35"/>
      <c r="KB90" s="35"/>
      <c r="KC90" s="35"/>
    </row>
    <row r="91" spans="1:289">
      <c r="A91" s="42" t="s">
        <v>282</v>
      </c>
      <c r="B91" s="42" t="s">
        <v>1207</v>
      </c>
      <c r="C91" s="42" t="s">
        <v>1607</v>
      </c>
      <c r="D91" s="42" t="s">
        <v>1187</v>
      </c>
      <c r="E91" s="69" t="s">
        <v>288</v>
      </c>
      <c r="F91" s="69" t="s">
        <v>288</v>
      </c>
      <c r="G91" s="69" t="s">
        <v>288</v>
      </c>
      <c r="H91" s="69" t="s">
        <v>1608</v>
      </c>
      <c r="I91" s="42">
        <v>10</v>
      </c>
      <c r="J91" s="33" t="s">
        <v>288</v>
      </c>
      <c r="K91" s="33" t="s">
        <v>288</v>
      </c>
      <c r="L91" s="42" t="s">
        <v>1609</v>
      </c>
      <c r="M91" s="42" t="s">
        <v>1610</v>
      </c>
      <c r="N91" s="42" t="s">
        <v>1611</v>
      </c>
      <c r="O91" s="42">
        <v>476</v>
      </c>
      <c r="P91" s="98" t="s">
        <v>288</v>
      </c>
      <c r="Q91" s="99" t="s">
        <v>512</v>
      </c>
      <c r="S91" s="96"/>
      <c r="T91" s="96"/>
      <c r="U91" s="70"/>
      <c r="W91" s="35"/>
      <c r="X91" s="35"/>
      <c r="Y91" s="70"/>
      <c r="AA91" s="35"/>
      <c r="AB91" s="35"/>
      <c r="AC91" s="70"/>
      <c r="AD91" s="35"/>
      <c r="AE91" s="35"/>
      <c r="AF91" s="35"/>
      <c r="AG91" s="70"/>
      <c r="AH91" s="35"/>
      <c r="AI91" s="35"/>
      <c r="AJ91" s="35"/>
      <c r="AK91" s="70"/>
      <c r="AL91" s="35"/>
      <c r="AM91" s="35"/>
      <c r="AN91" s="35"/>
      <c r="AO91" s="70"/>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5"/>
      <c r="CA91" s="35"/>
      <c r="CB91" s="35"/>
      <c r="CC91" s="35"/>
      <c r="CD91" s="35"/>
      <c r="CE91" s="35"/>
      <c r="CF91" s="35"/>
      <c r="CG91" s="35"/>
      <c r="CH91" s="35"/>
      <c r="CI91" s="35"/>
      <c r="CJ91" s="35"/>
      <c r="CK91" s="35"/>
      <c r="CL91" s="35"/>
      <c r="CM91" s="35"/>
      <c r="CN91" s="35"/>
      <c r="CO91" s="35"/>
      <c r="CP91" s="35"/>
      <c r="CQ91" s="35"/>
      <c r="CR91" s="35"/>
      <c r="CS91" s="35"/>
      <c r="CT91" s="35"/>
      <c r="CU91" s="35"/>
      <c r="CV91" s="35"/>
      <c r="CW91" s="35"/>
      <c r="CX91" s="35"/>
      <c r="CY91" s="35"/>
      <c r="CZ91" s="35"/>
      <c r="DA91" s="35"/>
      <c r="DB91" s="35"/>
      <c r="DC91" s="35"/>
      <c r="DD91" s="35"/>
      <c r="DE91" s="35"/>
      <c r="DF91" s="35"/>
      <c r="DG91" s="35"/>
      <c r="DH91" s="35"/>
      <c r="DI91" s="35"/>
      <c r="DJ91" s="35"/>
      <c r="DK91" s="35"/>
      <c r="DL91" s="35"/>
      <c r="DM91" s="35"/>
      <c r="DN91" s="35"/>
      <c r="DO91" s="35"/>
      <c r="DP91" s="35"/>
      <c r="DQ91" s="35"/>
      <c r="DR91" s="35"/>
      <c r="DS91" s="35"/>
      <c r="DT91" s="35"/>
      <c r="DU91" s="35"/>
      <c r="DV91" s="35"/>
      <c r="DW91" s="35"/>
      <c r="DX91" s="35"/>
      <c r="DY91" s="35"/>
      <c r="DZ91" s="35"/>
      <c r="EA91" s="35"/>
      <c r="EB91" s="35"/>
      <c r="EC91" s="35"/>
      <c r="ED91" s="35"/>
      <c r="EE91" s="35"/>
      <c r="EF91" s="35"/>
      <c r="EG91" s="35"/>
      <c r="EH91" s="35"/>
      <c r="EI91" s="35"/>
      <c r="EJ91" s="35"/>
      <c r="EK91" s="35"/>
      <c r="EL91" s="35"/>
      <c r="EM91" s="35"/>
      <c r="EN91" s="35"/>
      <c r="EO91" s="35"/>
      <c r="EP91" s="35"/>
      <c r="EQ91" s="35"/>
      <c r="ER91" s="35"/>
      <c r="ES91" s="35"/>
      <c r="ET91" s="35"/>
      <c r="EU91" s="35"/>
      <c r="EV91" s="35"/>
      <c r="EW91" s="35"/>
      <c r="EX91" s="35"/>
      <c r="EY91" s="35"/>
      <c r="EZ91" s="35"/>
      <c r="FA91" s="35"/>
      <c r="FB91" s="35"/>
      <c r="FC91" s="35"/>
      <c r="FD91" s="35"/>
      <c r="FE91" s="35"/>
      <c r="FF91" s="35"/>
      <c r="FG91" s="35"/>
      <c r="FH91" s="35"/>
      <c r="FI91" s="35"/>
      <c r="FJ91" s="35"/>
      <c r="FK91" s="35"/>
      <c r="FL91" s="35"/>
      <c r="FM91" s="35"/>
      <c r="FN91" s="35"/>
      <c r="FO91" s="35"/>
      <c r="FP91" s="35"/>
      <c r="FQ91" s="35"/>
      <c r="FR91" s="35"/>
      <c r="FS91" s="35"/>
      <c r="FT91" s="35"/>
      <c r="FU91" s="35"/>
      <c r="FV91" s="35"/>
      <c r="FW91" s="35"/>
      <c r="FX91" s="35"/>
      <c r="FY91" s="35"/>
      <c r="FZ91" s="35"/>
      <c r="GA91" s="35"/>
      <c r="GB91" s="35"/>
      <c r="GC91" s="35"/>
      <c r="GD91" s="35"/>
      <c r="GE91" s="35"/>
      <c r="GF91" s="35"/>
      <c r="GG91" s="35"/>
      <c r="GH91" s="35"/>
      <c r="GI91" s="35"/>
      <c r="GJ91" s="35"/>
      <c r="GK91" s="35"/>
      <c r="GL91" s="35"/>
      <c r="GM91" s="35"/>
      <c r="GN91" s="35"/>
      <c r="GO91" s="35"/>
      <c r="GP91" s="35"/>
      <c r="GQ91" s="35"/>
      <c r="GR91" s="35"/>
      <c r="GS91" s="35"/>
      <c r="GT91" s="35"/>
      <c r="GU91" s="35"/>
      <c r="GV91" s="35"/>
      <c r="GW91" s="35"/>
      <c r="GX91" s="35"/>
      <c r="GY91" s="35"/>
      <c r="GZ91" s="35"/>
      <c r="HA91" s="35"/>
      <c r="HB91" s="35"/>
      <c r="HC91" s="35"/>
      <c r="HD91" s="35"/>
      <c r="HE91" s="35"/>
      <c r="HF91" s="35"/>
      <c r="HG91" s="35"/>
      <c r="HH91" s="35"/>
      <c r="HI91" s="35"/>
      <c r="HJ91" s="35"/>
      <c r="HK91" s="35"/>
      <c r="HL91" s="35"/>
      <c r="HM91" s="35"/>
      <c r="HN91" s="35"/>
      <c r="HO91" s="35"/>
      <c r="HP91" s="35"/>
      <c r="HQ91" s="35"/>
      <c r="HR91" s="35"/>
      <c r="HS91" s="35"/>
      <c r="HT91" s="35"/>
      <c r="HU91" s="35"/>
      <c r="HV91" s="35"/>
      <c r="HW91" s="35"/>
      <c r="HX91" s="35"/>
      <c r="HY91" s="35"/>
      <c r="HZ91" s="35"/>
      <c r="IA91" s="35"/>
      <c r="IB91" s="35"/>
      <c r="IC91" s="35"/>
      <c r="ID91" s="35"/>
      <c r="IE91" s="35"/>
      <c r="IF91" s="35"/>
      <c r="IG91" s="35"/>
      <c r="IH91" s="35"/>
      <c r="II91" s="35"/>
      <c r="IJ91" s="35"/>
      <c r="IK91" s="35"/>
      <c r="IL91" s="35"/>
      <c r="IM91" s="35"/>
      <c r="IN91" s="35"/>
      <c r="IO91" s="35"/>
      <c r="IP91" s="35"/>
      <c r="IQ91" s="35"/>
      <c r="IR91" s="35"/>
      <c r="IS91" s="35"/>
      <c r="IT91" s="35"/>
      <c r="IU91" s="35"/>
      <c r="IV91" s="35"/>
      <c r="IW91" s="35"/>
      <c r="IX91" s="35"/>
      <c r="IY91" s="35"/>
      <c r="IZ91" s="35"/>
      <c r="JA91" s="35"/>
      <c r="JB91" s="35"/>
      <c r="JC91" s="35"/>
      <c r="JD91" s="35"/>
      <c r="JE91" s="35"/>
      <c r="JF91" s="35"/>
      <c r="JG91" s="35"/>
      <c r="JH91" s="35"/>
      <c r="JI91" s="35"/>
      <c r="JJ91" s="35"/>
      <c r="JK91" s="35"/>
      <c r="JL91" s="35"/>
      <c r="JM91" s="35"/>
      <c r="JN91" s="35"/>
      <c r="JO91" s="35"/>
      <c r="JP91" s="35"/>
      <c r="JQ91" s="35"/>
      <c r="JR91" s="35"/>
      <c r="JS91" s="35"/>
      <c r="JT91" s="35"/>
      <c r="JU91" s="35"/>
      <c r="JV91" s="35"/>
      <c r="JW91" s="35"/>
      <c r="JX91" s="35"/>
      <c r="JY91" s="35"/>
      <c r="JZ91" s="35"/>
      <c r="KA91" s="35"/>
      <c r="KB91" s="35"/>
      <c r="KC91" s="35"/>
    </row>
    <row r="92" spans="1:289">
      <c r="A92" s="42" t="s">
        <v>282</v>
      </c>
      <c r="B92" s="42" t="s">
        <v>1207</v>
      </c>
      <c r="C92" s="42" t="s">
        <v>2255</v>
      </c>
      <c r="D92" s="42" t="s">
        <v>1187</v>
      </c>
      <c r="E92" s="143">
        <v>41930</v>
      </c>
      <c r="F92" s="143">
        <v>42112</v>
      </c>
      <c r="G92" s="69" t="s">
        <v>2295</v>
      </c>
      <c r="H92" s="69" t="s">
        <v>2296</v>
      </c>
      <c r="I92" s="42">
        <v>12</v>
      </c>
      <c r="J92" s="33" t="s">
        <v>288</v>
      </c>
      <c r="K92" s="42" t="s">
        <v>2297</v>
      </c>
      <c r="L92" s="92" t="s">
        <v>2298</v>
      </c>
      <c r="M92" s="42" t="s">
        <v>2299</v>
      </c>
      <c r="N92" s="42" t="s">
        <v>2300</v>
      </c>
      <c r="O92" s="42">
        <v>429</v>
      </c>
      <c r="P92" s="53" t="s">
        <v>2301</v>
      </c>
      <c r="Q92" s="95" t="s">
        <v>356</v>
      </c>
      <c r="R92" s="42" t="s">
        <v>2337</v>
      </c>
      <c r="S92" s="53" t="s">
        <v>1078</v>
      </c>
      <c r="T92" s="53" t="s">
        <v>2301</v>
      </c>
      <c r="U92" s="95" t="s">
        <v>356</v>
      </c>
      <c r="W92" s="35"/>
      <c r="X92" s="35"/>
      <c r="Y92" s="70"/>
      <c r="AA92" s="35"/>
      <c r="AB92" s="35"/>
      <c r="AC92" s="70"/>
      <c r="AD92" s="35"/>
      <c r="AE92" s="35"/>
      <c r="AF92" s="35"/>
      <c r="AG92" s="70"/>
      <c r="AH92" s="35"/>
      <c r="AI92" s="35"/>
      <c r="AJ92" s="35"/>
      <c r="AK92" s="70"/>
      <c r="AL92" s="35"/>
      <c r="AM92" s="35"/>
      <c r="AN92" s="35"/>
      <c r="AO92" s="70"/>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5"/>
      <c r="CA92" s="35"/>
      <c r="CB92" s="35"/>
      <c r="CC92" s="35"/>
      <c r="CD92" s="35"/>
      <c r="CE92" s="35"/>
      <c r="CF92" s="35"/>
      <c r="CG92" s="35"/>
      <c r="CH92" s="35"/>
      <c r="CI92" s="35"/>
      <c r="CJ92" s="35"/>
      <c r="CK92" s="35"/>
      <c r="CL92" s="35"/>
      <c r="CM92" s="35"/>
      <c r="CN92" s="35"/>
      <c r="CO92" s="35"/>
      <c r="CP92" s="35"/>
      <c r="CQ92" s="35"/>
      <c r="CR92" s="35"/>
      <c r="CS92" s="35"/>
      <c r="CT92" s="35"/>
      <c r="CU92" s="35"/>
      <c r="CV92" s="35"/>
      <c r="CW92" s="35"/>
      <c r="CX92" s="35"/>
      <c r="CY92" s="35"/>
      <c r="CZ92" s="35"/>
      <c r="DA92" s="35"/>
      <c r="DB92" s="35"/>
      <c r="DC92" s="35"/>
      <c r="DD92" s="35"/>
      <c r="DE92" s="35"/>
      <c r="DF92" s="35"/>
      <c r="DG92" s="35"/>
      <c r="DH92" s="35"/>
      <c r="DI92" s="35"/>
      <c r="DJ92" s="35"/>
      <c r="DK92" s="35"/>
      <c r="DL92" s="35"/>
      <c r="DM92" s="35"/>
      <c r="DN92" s="35"/>
      <c r="DO92" s="35"/>
      <c r="DP92" s="35"/>
      <c r="DQ92" s="35"/>
      <c r="DR92" s="35"/>
      <c r="DS92" s="35"/>
      <c r="DT92" s="35"/>
      <c r="DU92" s="35"/>
      <c r="DV92" s="35"/>
      <c r="DW92" s="35"/>
      <c r="DX92" s="35"/>
      <c r="DY92" s="35"/>
      <c r="DZ92" s="35"/>
      <c r="EA92" s="35"/>
      <c r="EB92" s="35"/>
      <c r="EC92" s="35"/>
      <c r="ED92" s="35"/>
      <c r="EE92" s="35"/>
      <c r="EF92" s="35"/>
      <c r="EG92" s="35"/>
      <c r="EH92" s="35"/>
      <c r="EI92" s="35"/>
      <c r="EJ92" s="35"/>
      <c r="EK92" s="35"/>
      <c r="EL92" s="35"/>
      <c r="EM92" s="35"/>
      <c r="EN92" s="35"/>
      <c r="EO92" s="35"/>
      <c r="EP92" s="35"/>
      <c r="EQ92" s="35"/>
      <c r="ER92" s="35"/>
      <c r="ES92" s="35"/>
      <c r="ET92" s="35"/>
      <c r="EU92" s="35"/>
      <c r="EV92" s="35"/>
      <c r="EW92" s="35"/>
      <c r="EX92" s="35"/>
      <c r="EY92" s="35"/>
      <c r="EZ92" s="35"/>
      <c r="FA92" s="35"/>
      <c r="FB92" s="35"/>
      <c r="FC92" s="35"/>
      <c r="FD92" s="35"/>
      <c r="FE92" s="35"/>
      <c r="FF92" s="35"/>
      <c r="FG92" s="35"/>
      <c r="FH92" s="35"/>
      <c r="FI92" s="35"/>
      <c r="FJ92" s="35"/>
      <c r="FK92" s="35"/>
      <c r="FL92" s="35"/>
      <c r="FM92" s="35"/>
      <c r="FN92" s="35"/>
      <c r="FO92" s="35"/>
      <c r="FP92" s="35"/>
      <c r="FQ92" s="35"/>
      <c r="FR92" s="35"/>
      <c r="FS92" s="35"/>
      <c r="FT92" s="35"/>
      <c r="FU92" s="35"/>
      <c r="FV92" s="35"/>
      <c r="FW92" s="35"/>
      <c r="FX92" s="35"/>
      <c r="FY92" s="35"/>
      <c r="FZ92" s="35"/>
      <c r="GA92" s="35"/>
      <c r="GB92" s="35"/>
      <c r="GC92" s="35"/>
      <c r="GD92" s="35"/>
      <c r="GE92" s="35"/>
      <c r="GF92" s="35"/>
      <c r="GG92" s="35"/>
      <c r="GH92" s="35"/>
      <c r="GI92" s="35"/>
      <c r="GJ92" s="35"/>
      <c r="GK92" s="35"/>
      <c r="GL92" s="35"/>
      <c r="GM92" s="35"/>
      <c r="GN92" s="35"/>
      <c r="GO92" s="35"/>
      <c r="GP92" s="35"/>
      <c r="GQ92" s="35"/>
      <c r="GR92" s="35"/>
      <c r="GS92" s="35"/>
      <c r="GT92" s="35"/>
      <c r="GU92" s="35"/>
      <c r="GV92" s="35"/>
      <c r="GW92" s="35"/>
      <c r="GX92" s="35"/>
      <c r="GY92" s="35"/>
      <c r="GZ92" s="35"/>
      <c r="HA92" s="35"/>
      <c r="HB92" s="35"/>
      <c r="HC92" s="35"/>
      <c r="HD92" s="35"/>
      <c r="HE92" s="35"/>
      <c r="HF92" s="35"/>
      <c r="HG92" s="35"/>
      <c r="HH92" s="35"/>
      <c r="HI92" s="35"/>
      <c r="HJ92" s="35"/>
      <c r="HK92" s="35"/>
      <c r="HL92" s="35"/>
      <c r="HM92" s="35"/>
      <c r="HN92" s="35"/>
      <c r="HO92" s="35"/>
      <c r="HP92" s="35"/>
      <c r="HQ92" s="35"/>
      <c r="HR92" s="35"/>
      <c r="HS92" s="35"/>
      <c r="HT92" s="35"/>
      <c r="HU92" s="35"/>
      <c r="HV92" s="35"/>
      <c r="HW92" s="35"/>
      <c r="HX92" s="35"/>
      <c r="HY92" s="35"/>
      <c r="HZ92" s="35"/>
      <c r="IA92" s="35"/>
      <c r="IB92" s="35"/>
      <c r="IC92" s="35"/>
      <c r="ID92" s="35"/>
      <c r="IE92" s="35"/>
      <c r="IF92" s="35"/>
      <c r="IG92" s="35"/>
      <c r="IH92" s="35"/>
      <c r="II92" s="35"/>
      <c r="IJ92" s="35"/>
      <c r="IK92" s="35"/>
      <c r="IL92" s="35"/>
      <c r="IM92" s="35"/>
      <c r="IN92" s="35"/>
      <c r="IO92" s="35"/>
      <c r="IP92" s="35"/>
      <c r="IQ92" s="35"/>
      <c r="IR92" s="35"/>
      <c r="IS92" s="35"/>
      <c r="IT92" s="35"/>
      <c r="IU92" s="35"/>
      <c r="IV92" s="35"/>
      <c r="IW92" s="35"/>
      <c r="IX92" s="35"/>
      <c r="IY92" s="35"/>
      <c r="IZ92" s="35"/>
      <c r="JA92" s="35"/>
      <c r="JB92" s="35"/>
      <c r="JC92" s="35"/>
      <c r="JD92" s="35"/>
      <c r="JE92" s="35"/>
      <c r="JF92" s="35"/>
      <c r="JG92" s="35"/>
      <c r="JH92" s="35"/>
      <c r="JI92" s="35"/>
      <c r="JJ92" s="35"/>
      <c r="JK92" s="35"/>
      <c r="JL92" s="35"/>
      <c r="JM92" s="35"/>
      <c r="JN92" s="35"/>
      <c r="JO92" s="35"/>
      <c r="JP92" s="35"/>
      <c r="JQ92" s="35"/>
      <c r="JR92" s="35"/>
      <c r="JS92" s="35"/>
      <c r="JT92" s="35"/>
      <c r="JU92" s="35"/>
      <c r="JV92" s="35"/>
      <c r="JW92" s="35"/>
      <c r="JX92" s="35"/>
      <c r="JY92" s="35"/>
      <c r="JZ92" s="35"/>
      <c r="KA92" s="35"/>
      <c r="KB92" s="35"/>
      <c r="KC92" s="35"/>
    </row>
    <row r="93" spans="1:289">
      <c r="A93" s="42" t="s">
        <v>282</v>
      </c>
      <c r="B93" s="42" t="s">
        <v>808</v>
      </c>
      <c r="C93" s="71" t="s">
        <v>809</v>
      </c>
      <c r="D93" s="42" t="s">
        <v>810</v>
      </c>
      <c r="E93" s="55" t="s">
        <v>288</v>
      </c>
      <c r="F93" s="55" t="s">
        <v>288</v>
      </c>
      <c r="G93" s="55" t="s">
        <v>288</v>
      </c>
      <c r="H93" s="42" t="s">
        <v>288</v>
      </c>
      <c r="J93" s="42" t="s">
        <v>288</v>
      </c>
      <c r="K93" s="42" t="s">
        <v>288</v>
      </c>
      <c r="L93" s="42" t="s">
        <v>288</v>
      </c>
      <c r="M93" s="42" t="s">
        <v>288</v>
      </c>
      <c r="N93" s="71" t="s">
        <v>811</v>
      </c>
      <c r="O93" s="71">
        <v>984</v>
      </c>
      <c r="P93" s="53" t="s">
        <v>472</v>
      </c>
      <c r="Q93" s="53" t="s">
        <v>812</v>
      </c>
      <c r="AD93" s="53"/>
      <c r="AE93" s="53"/>
      <c r="AF93" s="53"/>
      <c r="AG93" s="53"/>
      <c r="AH93" s="53"/>
      <c r="AI93" s="53"/>
      <c r="AJ93" s="53"/>
      <c r="AK93" s="53"/>
      <c r="AL93" s="53"/>
      <c r="AM93" s="53"/>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148"/>
      <c r="BS93" s="53"/>
      <c r="BT93" s="53"/>
      <c r="BU93" s="53"/>
      <c r="BV93" s="53"/>
      <c r="BW93" s="53"/>
      <c r="BX93" s="53"/>
      <c r="BY93" s="53"/>
      <c r="BZ93" s="53"/>
      <c r="CA93" s="53"/>
      <c r="CB93" s="53"/>
      <c r="CC93" s="53"/>
      <c r="CD93" s="53"/>
      <c r="CE93" s="53"/>
      <c r="CF93" s="53"/>
      <c r="CG93" s="53"/>
      <c r="CH93" s="53"/>
      <c r="CI93" s="53"/>
      <c r="CJ93" s="53"/>
      <c r="CK93" s="53"/>
      <c r="CL93" s="53"/>
      <c r="CM93" s="53"/>
      <c r="CN93" s="53"/>
      <c r="CO93" s="53"/>
      <c r="CP93" s="53"/>
      <c r="CQ93" s="53"/>
      <c r="CR93" s="53"/>
      <c r="CS93" s="53"/>
      <c r="CT93" s="53"/>
      <c r="CU93" s="53"/>
      <c r="CV93" s="53"/>
      <c r="CW93" s="53"/>
      <c r="CX93" s="53"/>
      <c r="CY93" s="53"/>
      <c r="CZ93" s="53"/>
      <c r="DA93" s="53"/>
      <c r="DB93" s="53"/>
      <c r="DC93" s="53"/>
      <c r="DD93" s="53"/>
      <c r="DE93" s="53"/>
      <c r="DF93" s="53"/>
      <c r="DG93" s="53"/>
      <c r="DH93" s="53"/>
      <c r="DI93" s="53"/>
      <c r="DJ93" s="53"/>
      <c r="DK93" s="53"/>
      <c r="DL93" s="53"/>
      <c r="DM93" s="53"/>
      <c r="DN93" s="53"/>
      <c r="DO93" s="53"/>
      <c r="DP93" s="53"/>
      <c r="DQ93" s="53"/>
      <c r="DR93" s="53"/>
      <c r="DS93" s="53"/>
      <c r="DT93" s="53"/>
      <c r="DU93" s="53"/>
      <c r="DV93" s="53"/>
      <c r="DW93" s="53"/>
      <c r="DX93" s="53"/>
      <c r="DY93" s="53"/>
      <c r="DZ93" s="53"/>
      <c r="EA93" s="53"/>
      <c r="EB93" s="53"/>
      <c r="EC93" s="53"/>
      <c r="ED93" s="53"/>
      <c r="EE93" s="53"/>
      <c r="EF93" s="53"/>
      <c r="EG93" s="53"/>
      <c r="EH93" s="53"/>
      <c r="EI93" s="53"/>
      <c r="EJ93" s="53"/>
      <c r="EK93" s="53"/>
      <c r="EL93" s="53"/>
      <c r="EM93" s="53"/>
      <c r="EN93" s="53"/>
      <c r="EO93" s="53"/>
      <c r="EP93" s="35"/>
      <c r="EQ93" s="35"/>
      <c r="ER93" s="35"/>
      <c r="ES93" s="35"/>
      <c r="ET93" s="35"/>
      <c r="EU93" s="35"/>
      <c r="EV93" s="35"/>
      <c r="EW93" s="35"/>
      <c r="EX93" s="35"/>
      <c r="EY93" s="35"/>
      <c r="EZ93" s="35"/>
      <c r="FA93" s="35"/>
      <c r="FB93" s="35"/>
      <c r="FC93" s="35"/>
      <c r="FD93" s="35"/>
      <c r="FE93" s="35"/>
      <c r="FF93" s="35"/>
      <c r="FG93" s="35"/>
      <c r="FH93" s="35"/>
      <c r="FI93" s="35"/>
      <c r="FJ93" s="35"/>
      <c r="FK93" s="35"/>
      <c r="FL93" s="35"/>
      <c r="FM93" s="35"/>
      <c r="FN93" s="35"/>
      <c r="FO93" s="35"/>
      <c r="FP93" s="35"/>
      <c r="FQ93" s="35"/>
      <c r="FR93" s="35"/>
      <c r="FS93" s="35"/>
      <c r="FT93" s="35"/>
      <c r="FU93" s="35"/>
      <c r="FV93" s="35"/>
      <c r="FW93" s="35"/>
      <c r="FX93" s="35"/>
      <c r="FY93" s="35"/>
      <c r="FZ93" s="35"/>
      <c r="GA93" s="35"/>
      <c r="GB93" s="35"/>
      <c r="GC93" s="35"/>
      <c r="GD93" s="35"/>
      <c r="GE93" s="35"/>
      <c r="GF93" s="35"/>
      <c r="GG93" s="35"/>
      <c r="GH93" s="35"/>
      <c r="GI93" s="35"/>
      <c r="GJ93" s="35"/>
      <c r="GK93" s="35"/>
      <c r="GL93" s="35"/>
      <c r="GM93" s="35"/>
      <c r="GN93" s="35"/>
      <c r="GO93" s="35"/>
      <c r="GP93" s="35"/>
      <c r="GQ93" s="35"/>
      <c r="GR93" s="35"/>
      <c r="GS93" s="35"/>
      <c r="GT93" s="35"/>
      <c r="GU93" s="35"/>
      <c r="GV93" s="35"/>
      <c r="GW93" s="35"/>
      <c r="GX93" s="35"/>
      <c r="GY93" s="35"/>
      <c r="GZ93" s="35"/>
      <c r="HA93" s="35"/>
      <c r="HB93" s="35"/>
      <c r="HC93" s="35"/>
      <c r="HD93" s="35"/>
      <c r="HE93" s="35"/>
      <c r="HF93" s="35"/>
      <c r="HG93" s="35"/>
      <c r="HH93" s="35"/>
      <c r="HI93" s="35"/>
      <c r="HJ93" s="35"/>
      <c r="HK93" s="35"/>
      <c r="HL93" s="35"/>
      <c r="HM93" s="35"/>
      <c r="HN93" s="35"/>
      <c r="HO93" s="35"/>
      <c r="HP93" s="35"/>
      <c r="HQ93" s="35"/>
      <c r="HR93" s="35"/>
      <c r="HS93" s="35"/>
      <c r="HT93" s="35"/>
      <c r="HU93" s="35"/>
      <c r="HV93" s="35"/>
      <c r="HW93" s="35"/>
      <c r="HX93" s="35"/>
      <c r="HY93" s="35"/>
      <c r="HZ93" s="35"/>
      <c r="IA93" s="35"/>
      <c r="IB93" s="35"/>
      <c r="IC93" s="35"/>
      <c r="ID93" s="35"/>
      <c r="IE93" s="35"/>
      <c r="IF93" s="35"/>
      <c r="IG93" s="35"/>
      <c r="IH93" s="35"/>
      <c r="II93" s="35"/>
      <c r="IJ93" s="35"/>
      <c r="IK93" s="35"/>
      <c r="IL93" s="35"/>
      <c r="IM93" s="35"/>
      <c r="IN93" s="35"/>
      <c r="IO93" s="35"/>
      <c r="IP93" s="35"/>
      <c r="IQ93" s="35"/>
      <c r="IR93" s="35"/>
      <c r="IS93" s="35"/>
      <c r="IT93" s="35"/>
      <c r="IU93" s="35"/>
      <c r="IV93" s="35"/>
      <c r="IW93" s="35"/>
      <c r="IX93" s="35"/>
      <c r="IY93" s="35"/>
      <c r="IZ93" s="35"/>
      <c r="JA93" s="35"/>
      <c r="JB93" s="35"/>
      <c r="JC93" s="35"/>
      <c r="JD93" s="35"/>
      <c r="JE93" s="35"/>
      <c r="JF93" s="35"/>
      <c r="JG93" s="35"/>
      <c r="JH93" s="35"/>
      <c r="JI93" s="35"/>
      <c r="JJ93" s="35"/>
      <c r="JK93" s="35"/>
      <c r="JL93" s="35"/>
      <c r="JM93" s="35"/>
      <c r="JN93" s="35"/>
      <c r="JO93" s="35"/>
      <c r="JP93" s="35"/>
      <c r="JQ93" s="35"/>
      <c r="JR93" s="35"/>
      <c r="JS93" s="35"/>
      <c r="JT93" s="35"/>
      <c r="JU93" s="35"/>
      <c r="JV93" s="35"/>
      <c r="JW93" s="35"/>
      <c r="JX93" s="35"/>
      <c r="JY93" s="35"/>
      <c r="JZ93" s="35"/>
      <c r="KA93" s="35"/>
      <c r="KB93" s="35"/>
      <c r="KC93" s="35"/>
    </row>
    <row r="94" spans="1:289">
      <c r="A94" s="43" t="s">
        <v>282</v>
      </c>
      <c r="B94" s="43" t="s">
        <v>367</v>
      </c>
      <c r="C94" s="71" t="s">
        <v>368</v>
      </c>
      <c r="D94" s="55" t="s">
        <v>324</v>
      </c>
      <c r="E94" s="56" t="s">
        <v>288</v>
      </c>
      <c r="F94" s="56" t="s">
        <v>288</v>
      </c>
      <c r="G94" s="71" t="s">
        <v>369</v>
      </c>
      <c r="H94" s="71" t="s">
        <v>370</v>
      </c>
      <c r="I94" s="71">
        <v>10</v>
      </c>
      <c r="J94" s="71" t="s">
        <v>288</v>
      </c>
      <c r="K94" s="71" t="s">
        <v>288</v>
      </c>
      <c r="L94" s="71" t="s">
        <v>371</v>
      </c>
      <c r="M94" s="56" t="s">
        <v>372</v>
      </c>
      <c r="N94" s="72" t="s">
        <v>373</v>
      </c>
      <c r="O94" s="52" t="s">
        <v>374</v>
      </c>
      <c r="P94" s="52" t="s">
        <v>288</v>
      </c>
      <c r="Q94" s="52" t="s">
        <v>375</v>
      </c>
      <c r="R94" s="62" t="s">
        <v>376</v>
      </c>
      <c r="S94" s="73">
        <v>807</v>
      </c>
      <c r="T94" s="53" t="s">
        <v>294</v>
      </c>
      <c r="U94" s="52" t="s">
        <v>294</v>
      </c>
      <c r="V94" s="62" t="s">
        <v>377</v>
      </c>
      <c r="W94" s="73">
        <v>905</v>
      </c>
      <c r="X94" s="52" t="s">
        <v>294</v>
      </c>
      <c r="Y94" s="52" t="s">
        <v>294</v>
      </c>
      <c r="Z94" s="52" t="s">
        <v>378</v>
      </c>
      <c r="AA94" s="74">
        <v>956</v>
      </c>
      <c r="AB94" s="52" t="s">
        <v>294</v>
      </c>
      <c r="AC94" s="52" t="s">
        <v>294</v>
      </c>
      <c r="AD94" s="56" t="s">
        <v>379</v>
      </c>
      <c r="AE94" s="75" t="s">
        <v>380</v>
      </c>
      <c r="AF94" s="75" t="s">
        <v>294</v>
      </c>
      <c r="AG94" s="75" t="s">
        <v>294</v>
      </c>
      <c r="AH94" s="48" t="s">
        <v>381</v>
      </c>
      <c r="AI94" s="75" t="s">
        <v>382</v>
      </c>
      <c r="AJ94" s="75" t="s">
        <v>294</v>
      </c>
      <c r="AK94" s="75" t="s">
        <v>294</v>
      </c>
      <c r="AL94" s="51" t="s">
        <v>383</v>
      </c>
      <c r="AM94" s="75" t="s">
        <v>384</v>
      </c>
      <c r="AN94" s="75" t="s">
        <v>294</v>
      </c>
      <c r="AO94" s="75" t="s">
        <v>294</v>
      </c>
      <c r="AP94" s="51" t="s">
        <v>385</v>
      </c>
      <c r="AQ94" s="52" t="s">
        <v>386</v>
      </c>
      <c r="AR94" s="52" t="s">
        <v>294</v>
      </c>
      <c r="AS94" s="52" t="s">
        <v>294</v>
      </c>
      <c r="AT94" s="51" t="s">
        <v>387</v>
      </c>
      <c r="AU94" s="53" t="s">
        <v>388</v>
      </c>
      <c r="AV94" s="53" t="s">
        <v>294</v>
      </c>
      <c r="AW94" s="53" t="s">
        <v>294</v>
      </c>
      <c r="AX94" s="53" t="s">
        <v>389</v>
      </c>
      <c r="AY94" s="53" t="s">
        <v>390</v>
      </c>
      <c r="AZ94" s="53" t="s">
        <v>294</v>
      </c>
      <c r="BA94" s="53" t="s">
        <v>294</v>
      </c>
      <c r="BB94" s="53" t="s">
        <v>391</v>
      </c>
      <c r="BC94" s="53" t="s">
        <v>392</v>
      </c>
      <c r="BD94" s="53" t="s">
        <v>294</v>
      </c>
      <c r="BE94" s="53" t="s">
        <v>294</v>
      </c>
      <c r="BF94" s="53" t="s">
        <v>393</v>
      </c>
      <c r="BG94" s="53" t="s">
        <v>394</v>
      </c>
      <c r="BH94" s="53" t="s">
        <v>294</v>
      </c>
      <c r="BI94" s="53" t="s">
        <v>294</v>
      </c>
      <c r="BJ94" s="53" t="s">
        <v>395</v>
      </c>
      <c r="BK94" s="53" t="s">
        <v>396</v>
      </c>
      <c r="BL94" s="53" t="s">
        <v>335</v>
      </c>
      <c r="BM94" s="53" t="s">
        <v>338</v>
      </c>
      <c r="BN94" s="56" t="s">
        <v>397</v>
      </c>
      <c r="BO94" s="53" t="s">
        <v>398</v>
      </c>
      <c r="BP94" s="53" t="s">
        <v>294</v>
      </c>
      <c r="BQ94" s="53" t="s">
        <v>294</v>
      </c>
      <c r="BR94" s="53" t="s">
        <v>399</v>
      </c>
      <c r="BS94" s="53" t="s">
        <v>400</v>
      </c>
      <c r="BT94" s="53" t="s">
        <v>294</v>
      </c>
      <c r="BU94" s="53" t="s">
        <v>294</v>
      </c>
      <c r="BV94" s="53" t="s">
        <v>401</v>
      </c>
      <c r="BW94" s="53" t="s">
        <v>402</v>
      </c>
      <c r="BX94" s="53" t="s">
        <v>403</v>
      </c>
      <c r="BY94" s="53" t="s">
        <v>404</v>
      </c>
      <c r="BZ94" s="53" t="s">
        <v>405</v>
      </c>
      <c r="CA94" s="53" t="s">
        <v>406</v>
      </c>
      <c r="CB94" s="53" t="s">
        <v>403</v>
      </c>
      <c r="CC94" s="53" t="s">
        <v>352</v>
      </c>
      <c r="CD94" s="53" t="s">
        <v>407</v>
      </c>
      <c r="CE94" s="53" t="s">
        <v>408</v>
      </c>
      <c r="CF94" s="53" t="s">
        <v>409</v>
      </c>
      <c r="CG94" s="53" t="s">
        <v>294</v>
      </c>
      <c r="CH94" s="53" t="s">
        <v>410</v>
      </c>
      <c r="CI94" s="53" t="s">
        <v>411</v>
      </c>
      <c r="CJ94" s="53" t="s">
        <v>409</v>
      </c>
      <c r="CK94" s="53" t="s">
        <v>404</v>
      </c>
      <c r="CL94" s="53" t="s">
        <v>412</v>
      </c>
      <c r="CM94" s="53" t="s">
        <v>413</v>
      </c>
      <c r="CN94" s="53" t="s">
        <v>414</v>
      </c>
      <c r="CO94" s="53" t="s">
        <v>356</v>
      </c>
      <c r="CP94" s="53" t="s">
        <v>2394</v>
      </c>
      <c r="CQ94" s="53" t="s">
        <v>2395</v>
      </c>
      <c r="CR94" s="53" t="s">
        <v>409</v>
      </c>
      <c r="CS94" s="53" t="s">
        <v>512</v>
      </c>
      <c r="CT94" s="53" t="s">
        <v>2829</v>
      </c>
      <c r="CU94" s="53" t="s">
        <v>2830</v>
      </c>
      <c r="CV94" s="53" t="s">
        <v>2831</v>
      </c>
      <c r="CW94" s="53" t="s">
        <v>356</v>
      </c>
      <c r="CX94" s="53" t="s">
        <v>3010</v>
      </c>
      <c r="CY94" s="53" t="s">
        <v>3011</v>
      </c>
      <c r="CZ94" s="53" t="s">
        <v>3012</v>
      </c>
      <c r="DA94" s="53" t="s">
        <v>512</v>
      </c>
      <c r="DB94" s="53"/>
      <c r="DC94" s="53"/>
      <c r="DD94" s="53"/>
      <c r="DE94" s="53"/>
      <c r="DF94" s="53"/>
      <c r="DG94" s="53"/>
      <c r="DH94" s="53"/>
      <c r="DI94" s="53"/>
      <c r="DJ94" s="53"/>
      <c r="DK94" s="53"/>
      <c r="DL94" s="53"/>
      <c r="DM94" s="53"/>
      <c r="DN94" s="53"/>
      <c r="DO94" s="53"/>
      <c r="DP94" s="53"/>
      <c r="DQ94" s="53"/>
      <c r="DR94" s="53"/>
      <c r="DS94" s="53"/>
      <c r="DT94" s="53"/>
      <c r="DU94" s="53"/>
      <c r="DV94" s="53"/>
      <c r="DW94" s="53"/>
      <c r="DX94" s="53"/>
      <c r="DY94" s="53"/>
      <c r="DZ94" s="53"/>
      <c r="EA94" s="53"/>
      <c r="EB94" s="53"/>
      <c r="EC94" s="53"/>
      <c r="ED94" s="53"/>
      <c r="EE94" s="53"/>
      <c r="EF94" s="53"/>
      <c r="EG94" s="53"/>
      <c r="EH94" s="53"/>
      <c r="EI94" s="53"/>
      <c r="EJ94" s="53"/>
      <c r="EK94" s="53"/>
      <c r="EL94" s="53"/>
      <c r="EM94" s="53"/>
      <c r="EN94" s="53"/>
      <c r="EO94" s="53"/>
      <c r="EP94" s="35"/>
      <c r="EQ94" s="35"/>
      <c r="ER94" s="35"/>
      <c r="ES94" s="35"/>
      <c r="ET94" s="35"/>
      <c r="EU94" s="35"/>
      <c r="EV94" s="35"/>
      <c r="EW94" s="35"/>
      <c r="EX94" s="35"/>
      <c r="EY94" s="35"/>
      <c r="EZ94" s="35"/>
      <c r="FA94" s="35"/>
      <c r="FB94" s="35"/>
      <c r="FC94" s="35"/>
      <c r="FD94" s="35"/>
      <c r="FE94" s="35"/>
      <c r="FF94" s="35"/>
      <c r="FG94" s="35"/>
      <c r="FH94" s="35"/>
      <c r="FI94" s="35"/>
      <c r="FJ94" s="35"/>
      <c r="FK94" s="35"/>
      <c r="FL94" s="35"/>
      <c r="FM94" s="35"/>
      <c r="FN94" s="35"/>
      <c r="FO94" s="35"/>
      <c r="FP94" s="35"/>
      <c r="FQ94" s="35"/>
      <c r="FR94" s="35"/>
      <c r="FS94" s="35"/>
      <c r="FT94" s="35"/>
      <c r="FU94" s="35"/>
      <c r="FV94" s="35"/>
      <c r="FW94" s="35"/>
      <c r="FX94" s="35"/>
      <c r="FY94" s="35"/>
      <c r="FZ94" s="35"/>
      <c r="GA94" s="35"/>
      <c r="GB94" s="35"/>
      <c r="GC94" s="35"/>
      <c r="GD94" s="35"/>
      <c r="GE94" s="35"/>
      <c r="GF94" s="35"/>
      <c r="GG94" s="35"/>
      <c r="GH94" s="35"/>
      <c r="GI94" s="35"/>
      <c r="GJ94" s="35"/>
      <c r="GK94" s="35"/>
      <c r="GL94" s="35"/>
      <c r="GM94" s="35"/>
      <c r="GN94" s="35"/>
      <c r="GO94" s="35"/>
      <c r="GP94" s="35"/>
      <c r="GQ94" s="35"/>
      <c r="GR94" s="35"/>
      <c r="GS94" s="35"/>
      <c r="GT94" s="35"/>
      <c r="GU94" s="35"/>
      <c r="GV94" s="35"/>
      <c r="GW94" s="35"/>
      <c r="GX94" s="35"/>
      <c r="GY94" s="35"/>
      <c r="GZ94" s="35"/>
      <c r="HA94" s="35"/>
      <c r="HB94" s="35"/>
      <c r="HC94" s="35"/>
      <c r="HD94" s="35"/>
      <c r="HE94" s="35"/>
      <c r="HF94" s="35"/>
      <c r="HG94" s="35"/>
      <c r="HH94" s="35"/>
      <c r="HI94" s="35"/>
      <c r="HJ94" s="35"/>
      <c r="HK94" s="35"/>
      <c r="HL94" s="35"/>
      <c r="HM94" s="35"/>
      <c r="HN94" s="35"/>
      <c r="HO94" s="35"/>
      <c r="HP94" s="35"/>
      <c r="HQ94" s="35"/>
      <c r="HR94" s="35"/>
      <c r="HS94" s="35"/>
      <c r="HT94" s="35"/>
      <c r="HU94" s="35"/>
      <c r="HV94" s="35"/>
      <c r="HW94" s="35"/>
      <c r="HX94" s="35"/>
      <c r="HY94" s="35"/>
      <c r="HZ94" s="35"/>
      <c r="IA94" s="35"/>
      <c r="IB94" s="35"/>
      <c r="IC94" s="35"/>
      <c r="ID94" s="35"/>
      <c r="IE94" s="35"/>
      <c r="IF94" s="35"/>
      <c r="IG94" s="35"/>
      <c r="IH94" s="35"/>
      <c r="II94" s="35"/>
      <c r="IJ94" s="35"/>
      <c r="IK94" s="35"/>
      <c r="IL94" s="35"/>
      <c r="IM94" s="35"/>
      <c r="IN94" s="35"/>
      <c r="IO94" s="35"/>
      <c r="IP94" s="35"/>
      <c r="IQ94" s="35"/>
      <c r="IR94" s="35"/>
      <c r="IS94" s="35"/>
      <c r="IT94" s="35"/>
      <c r="IU94" s="35"/>
      <c r="IV94" s="35"/>
      <c r="IW94" s="35"/>
      <c r="IX94" s="35"/>
      <c r="IY94" s="35"/>
      <c r="IZ94" s="35"/>
      <c r="JA94" s="35"/>
      <c r="JB94" s="35"/>
      <c r="JC94" s="35"/>
      <c r="JD94" s="35"/>
      <c r="JE94" s="35"/>
      <c r="JF94" s="35"/>
      <c r="JG94" s="35"/>
      <c r="JH94" s="35"/>
      <c r="JI94" s="35"/>
      <c r="JJ94" s="35"/>
      <c r="JK94" s="35"/>
      <c r="JL94" s="35"/>
      <c r="JM94" s="35"/>
      <c r="JN94" s="35"/>
      <c r="JO94" s="35"/>
      <c r="JP94" s="35"/>
      <c r="JQ94" s="35"/>
      <c r="JR94" s="35"/>
      <c r="JS94" s="35"/>
      <c r="JT94" s="35"/>
      <c r="JU94" s="35"/>
      <c r="JV94" s="35"/>
      <c r="JW94" s="35"/>
      <c r="JX94" s="35"/>
      <c r="JY94" s="35"/>
      <c r="JZ94" s="35"/>
      <c r="KA94" s="35"/>
      <c r="KB94" s="35"/>
      <c r="KC94" s="35"/>
    </row>
    <row r="95" spans="1:289">
      <c r="A95" s="43" t="s">
        <v>282</v>
      </c>
      <c r="B95" s="55" t="s">
        <v>306</v>
      </c>
      <c r="C95" s="56" t="s">
        <v>307</v>
      </c>
      <c r="D95" s="56" t="s">
        <v>308</v>
      </c>
      <c r="E95" s="56" t="s">
        <v>288</v>
      </c>
      <c r="F95" s="56" t="s">
        <v>288</v>
      </c>
      <c r="G95" s="56" t="s">
        <v>309</v>
      </c>
      <c r="H95" s="55" t="s">
        <v>287</v>
      </c>
      <c r="I95" s="55">
        <v>11</v>
      </c>
      <c r="J95" s="55" t="s">
        <v>310</v>
      </c>
      <c r="K95" s="55" t="s">
        <v>288</v>
      </c>
      <c r="L95" s="55" t="s">
        <v>311</v>
      </c>
      <c r="M95" s="57" t="s">
        <v>312</v>
      </c>
      <c r="N95" s="58" t="s">
        <v>313</v>
      </c>
      <c r="O95" s="52" t="s">
        <v>314</v>
      </c>
      <c r="P95" s="52" t="s">
        <v>294</v>
      </c>
      <c r="Q95" s="59" t="s">
        <v>294</v>
      </c>
      <c r="R95" s="60" t="s">
        <v>315</v>
      </c>
      <c r="S95" s="52" t="s">
        <v>316</v>
      </c>
      <c r="T95" s="52" t="s">
        <v>294</v>
      </c>
      <c r="U95" s="52" t="s">
        <v>294</v>
      </c>
      <c r="V95" s="51" t="s">
        <v>317</v>
      </c>
      <c r="W95" s="52" t="s">
        <v>318</v>
      </c>
      <c r="X95" s="52" t="s">
        <v>294</v>
      </c>
      <c r="Y95" s="52" t="s">
        <v>294</v>
      </c>
      <c r="Z95" s="51" t="s">
        <v>319</v>
      </c>
      <c r="AA95" s="52" t="s">
        <v>320</v>
      </c>
      <c r="AB95" s="52" t="s">
        <v>321</v>
      </c>
      <c r="AC95" s="52" t="s">
        <v>294</v>
      </c>
      <c r="AD95" s="52"/>
      <c r="AE95" s="52"/>
      <c r="AF95" s="52"/>
      <c r="AG95" s="52"/>
      <c r="AH95" s="52"/>
      <c r="AI95" s="52"/>
      <c r="AJ95" s="52"/>
      <c r="AK95" s="52"/>
      <c r="AL95" s="52"/>
      <c r="AM95" s="52"/>
      <c r="AN95" s="52"/>
      <c r="AO95" s="52"/>
      <c r="AP95" s="52"/>
      <c r="AQ95" s="52"/>
      <c r="AR95" s="52"/>
      <c r="AS95" s="52"/>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3"/>
      <c r="BZ95" s="53"/>
      <c r="CA95" s="53"/>
      <c r="CB95" s="53"/>
      <c r="CC95" s="53"/>
      <c r="CD95" s="53"/>
      <c r="CE95" s="53"/>
      <c r="CF95" s="53"/>
      <c r="CG95" s="53"/>
      <c r="CH95" s="53"/>
      <c r="CI95" s="53"/>
      <c r="CJ95" s="53"/>
      <c r="CK95" s="53"/>
      <c r="CL95" s="53"/>
      <c r="CM95" s="53"/>
      <c r="CN95" s="53"/>
      <c r="CO95" s="53"/>
      <c r="CP95" s="53"/>
      <c r="CQ95" s="53"/>
      <c r="CR95" s="53"/>
      <c r="CS95" s="53"/>
      <c r="CT95" s="53"/>
      <c r="CU95" s="53"/>
      <c r="CV95" s="53"/>
      <c r="CW95" s="53"/>
      <c r="CX95" s="53"/>
      <c r="CY95" s="53"/>
      <c r="CZ95" s="53"/>
      <c r="DA95" s="53"/>
      <c r="DB95" s="53"/>
      <c r="DC95" s="53"/>
      <c r="DD95" s="53"/>
      <c r="DE95" s="53"/>
      <c r="DF95" s="53"/>
      <c r="DG95" s="53"/>
      <c r="DH95" s="53"/>
      <c r="DI95" s="53"/>
      <c r="DJ95" s="53"/>
      <c r="DK95" s="53"/>
      <c r="DL95" s="53"/>
      <c r="DM95" s="53"/>
      <c r="DN95" s="53"/>
      <c r="DO95" s="53"/>
      <c r="DP95" s="53"/>
      <c r="DQ95" s="53"/>
      <c r="DR95" s="53"/>
      <c r="DS95" s="53"/>
      <c r="DT95" s="53"/>
      <c r="DU95" s="53"/>
      <c r="DV95" s="53"/>
      <c r="DW95" s="53"/>
      <c r="DX95" s="53"/>
      <c r="DY95" s="53"/>
      <c r="DZ95" s="53"/>
      <c r="EA95" s="53"/>
      <c r="EB95" s="53"/>
      <c r="EC95" s="53"/>
      <c r="ED95" s="53"/>
      <c r="EE95" s="53"/>
      <c r="EF95" s="53"/>
      <c r="EG95" s="53"/>
      <c r="EH95" s="53"/>
      <c r="EI95" s="53"/>
      <c r="EJ95" s="53"/>
      <c r="EK95" s="53"/>
      <c r="EL95" s="53"/>
      <c r="EM95" s="53"/>
      <c r="EN95" s="53"/>
      <c r="EO95" s="53"/>
      <c r="EP95" s="35"/>
      <c r="EQ95" s="35"/>
      <c r="ER95" s="35"/>
      <c r="ES95" s="35"/>
      <c r="ET95" s="35"/>
      <c r="EU95" s="35"/>
      <c r="EV95" s="35"/>
      <c r="EW95" s="35"/>
      <c r="EX95" s="35"/>
      <c r="EY95" s="35"/>
      <c r="EZ95" s="35"/>
      <c r="FA95" s="35"/>
      <c r="FB95" s="35"/>
      <c r="FC95" s="35"/>
      <c r="FD95" s="35"/>
      <c r="FE95" s="35"/>
      <c r="FF95" s="35"/>
      <c r="FG95" s="35"/>
      <c r="FH95" s="35"/>
      <c r="FI95" s="35"/>
      <c r="FJ95" s="35"/>
      <c r="FK95" s="35"/>
      <c r="FL95" s="35"/>
      <c r="FM95" s="35"/>
      <c r="FN95" s="35"/>
      <c r="FO95" s="35"/>
      <c r="FP95" s="35"/>
      <c r="FQ95" s="35"/>
      <c r="FR95" s="35"/>
      <c r="FS95" s="35"/>
      <c r="FT95" s="35"/>
      <c r="FU95" s="35"/>
      <c r="FV95" s="35"/>
      <c r="FW95" s="35"/>
      <c r="FX95" s="35"/>
      <c r="FY95" s="35"/>
      <c r="FZ95" s="35"/>
      <c r="GA95" s="35"/>
      <c r="GB95" s="35"/>
      <c r="GC95" s="35"/>
      <c r="GD95" s="35"/>
      <c r="GE95" s="35"/>
      <c r="GF95" s="35"/>
      <c r="GG95" s="35"/>
      <c r="GH95" s="35"/>
      <c r="GI95" s="35"/>
      <c r="GJ95" s="35"/>
      <c r="GK95" s="35"/>
      <c r="GL95" s="35"/>
      <c r="GM95" s="35"/>
      <c r="GN95" s="35"/>
      <c r="GO95" s="35"/>
      <c r="GP95" s="35"/>
      <c r="GQ95" s="35"/>
      <c r="GR95" s="35"/>
      <c r="GS95" s="35"/>
      <c r="GT95" s="35"/>
      <c r="GU95" s="35"/>
      <c r="GV95" s="35"/>
      <c r="GW95" s="35"/>
      <c r="GX95" s="35"/>
      <c r="GY95" s="35"/>
      <c r="GZ95" s="35"/>
      <c r="HA95" s="35"/>
      <c r="HB95" s="35"/>
      <c r="HC95" s="35"/>
      <c r="HD95" s="35"/>
      <c r="HE95" s="35"/>
      <c r="HF95" s="35"/>
      <c r="HG95" s="35"/>
      <c r="HH95" s="35"/>
      <c r="HI95" s="35"/>
      <c r="HJ95" s="35"/>
      <c r="HK95" s="35"/>
      <c r="HL95" s="35"/>
      <c r="HM95" s="35"/>
      <c r="HN95" s="35"/>
      <c r="HO95" s="35"/>
      <c r="HP95" s="35"/>
      <c r="HQ95" s="35"/>
      <c r="HR95" s="35"/>
      <c r="HS95" s="35"/>
      <c r="HT95" s="35"/>
      <c r="HU95" s="35"/>
      <c r="HV95" s="35"/>
      <c r="HW95" s="35"/>
      <c r="HX95" s="35"/>
      <c r="HY95" s="35"/>
      <c r="HZ95" s="35"/>
      <c r="IA95" s="35"/>
      <c r="IB95" s="35"/>
      <c r="IC95" s="35"/>
      <c r="ID95" s="35"/>
      <c r="IE95" s="35"/>
      <c r="IF95" s="35"/>
      <c r="IG95" s="35"/>
      <c r="IH95" s="35"/>
      <c r="II95" s="35"/>
      <c r="IJ95" s="35"/>
      <c r="IK95" s="35"/>
      <c r="IL95" s="35"/>
      <c r="IM95" s="35"/>
      <c r="IN95" s="35"/>
      <c r="IO95" s="35"/>
      <c r="IP95" s="35"/>
      <c r="IQ95" s="35"/>
      <c r="IR95" s="35"/>
      <c r="IS95" s="35"/>
      <c r="IT95" s="35"/>
      <c r="IU95" s="35"/>
      <c r="IV95" s="35"/>
      <c r="IW95" s="35"/>
      <c r="IX95" s="35"/>
      <c r="IY95" s="35"/>
      <c r="IZ95" s="35"/>
      <c r="JA95" s="35"/>
      <c r="JB95" s="35"/>
      <c r="JC95" s="35"/>
      <c r="JD95" s="35"/>
      <c r="JE95" s="35"/>
      <c r="JF95" s="35"/>
      <c r="JG95" s="35"/>
      <c r="JH95" s="35"/>
      <c r="JI95" s="35"/>
      <c r="JJ95" s="35"/>
      <c r="JK95" s="35"/>
      <c r="JL95" s="35"/>
      <c r="JM95" s="35"/>
      <c r="JN95" s="35"/>
      <c r="JO95" s="35"/>
      <c r="JP95" s="35"/>
      <c r="JQ95" s="35"/>
      <c r="JR95" s="35"/>
      <c r="JS95" s="35"/>
      <c r="JT95" s="35"/>
      <c r="JU95" s="35"/>
      <c r="JV95" s="35"/>
      <c r="JW95" s="35"/>
      <c r="JX95" s="35"/>
      <c r="JY95" s="35"/>
      <c r="JZ95" s="35"/>
      <c r="KA95" s="35"/>
      <c r="KB95" s="35"/>
      <c r="KC95" s="35"/>
    </row>
    <row r="96" spans="1:289">
      <c r="A96" s="43" t="s">
        <v>282</v>
      </c>
      <c r="B96" s="43" t="s">
        <v>283</v>
      </c>
      <c r="C96" s="43" t="s">
        <v>284</v>
      </c>
      <c r="D96" s="43" t="s">
        <v>285</v>
      </c>
      <c r="E96" s="44">
        <v>41711</v>
      </c>
      <c r="F96" s="44">
        <v>42137</v>
      </c>
      <c r="G96" s="43" t="s">
        <v>286</v>
      </c>
      <c r="H96" s="43" t="s">
        <v>287</v>
      </c>
      <c r="I96" s="43">
        <v>9</v>
      </c>
      <c r="J96" s="43" t="s">
        <v>288</v>
      </c>
      <c r="K96" s="43" t="s">
        <v>288</v>
      </c>
      <c r="L96" s="43" t="s">
        <v>289</v>
      </c>
      <c r="M96" s="45" t="s">
        <v>290</v>
      </c>
      <c r="N96" s="46" t="s">
        <v>291</v>
      </c>
      <c r="O96" s="46" t="s">
        <v>292</v>
      </c>
      <c r="P96" s="46" t="s">
        <v>293</v>
      </c>
      <c r="Q96" s="47" t="s">
        <v>294</v>
      </c>
      <c r="R96" s="48" t="s">
        <v>295</v>
      </c>
      <c r="S96" s="49">
        <v>675</v>
      </c>
      <c r="T96" s="50" t="s">
        <v>294</v>
      </c>
      <c r="U96" s="50" t="s">
        <v>294</v>
      </c>
      <c r="V96" s="51" t="s">
        <v>296</v>
      </c>
      <c r="W96" s="50" t="s">
        <v>297</v>
      </c>
      <c r="X96" s="50" t="s">
        <v>294</v>
      </c>
      <c r="Y96" s="50" t="s">
        <v>294</v>
      </c>
      <c r="Z96" s="43" t="s">
        <v>298</v>
      </c>
      <c r="AA96" s="50" t="s">
        <v>299</v>
      </c>
      <c r="AB96" s="50" t="s">
        <v>294</v>
      </c>
      <c r="AC96" s="50" t="s">
        <v>294</v>
      </c>
      <c r="AD96" s="51" t="s">
        <v>300</v>
      </c>
      <c r="AE96" s="52" t="s">
        <v>301</v>
      </c>
      <c r="AF96" s="52" t="s">
        <v>294</v>
      </c>
      <c r="AG96" s="52" t="s">
        <v>294</v>
      </c>
      <c r="AH96" s="52" t="s">
        <v>302</v>
      </c>
      <c r="AI96" s="52" t="s">
        <v>303</v>
      </c>
      <c r="AJ96" s="52" t="s">
        <v>304</v>
      </c>
      <c r="AK96" s="52" t="s">
        <v>305</v>
      </c>
      <c r="AL96" s="52" t="s">
        <v>2239</v>
      </c>
      <c r="AM96" s="52" t="s">
        <v>388</v>
      </c>
      <c r="AN96" s="52" t="s">
        <v>294</v>
      </c>
      <c r="AO96" s="52" t="s">
        <v>512</v>
      </c>
      <c r="AP96" s="52"/>
      <c r="AQ96" s="52"/>
      <c r="AR96" s="52"/>
      <c r="AS96" s="52"/>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3"/>
      <c r="BZ96" s="53"/>
      <c r="CA96" s="53"/>
      <c r="CB96" s="53"/>
      <c r="CC96" s="53"/>
      <c r="CD96" s="53"/>
      <c r="CE96" s="53"/>
      <c r="CF96" s="53"/>
      <c r="CG96" s="53"/>
      <c r="CH96" s="53"/>
      <c r="CI96" s="53"/>
      <c r="CJ96" s="53"/>
      <c r="CK96" s="53"/>
      <c r="CL96" s="53"/>
      <c r="CM96" s="53"/>
      <c r="CN96" s="53"/>
      <c r="CO96" s="53"/>
      <c r="CP96" s="53"/>
      <c r="CQ96" s="53"/>
      <c r="CR96" s="53"/>
      <c r="CS96" s="53"/>
      <c r="CT96" s="53"/>
      <c r="CU96" s="53"/>
      <c r="CV96" s="53"/>
      <c r="CW96" s="53"/>
      <c r="CX96" s="53"/>
      <c r="CY96" s="53"/>
      <c r="CZ96" s="53"/>
      <c r="DA96" s="53"/>
      <c r="DB96" s="53"/>
      <c r="DC96" s="53"/>
      <c r="DD96" s="53"/>
      <c r="DE96" s="53"/>
      <c r="DF96" s="53"/>
      <c r="DG96" s="53"/>
      <c r="DH96" s="53"/>
      <c r="DI96" s="53"/>
      <c r="DJ96" s="53"/>
      <c r="DK96" s="53"/>
      <c r="DL96" s="53"/>
      <c r="DM96" s="53"/>
      <c r="DN96" s="53"/>
      <c r="DO96" s="53"/>
      <c r="DP96" s="53"/>
      <c r="DQ96" s="53"/>
      <c r="DR96" s="53"/>
      <c r="DS96" s="53"/>
      <c r="DT96" s="53"/>
      <c r="DU96" s="53"/>
      <c r="DV96" s="53"/>
      <c r="DW96" s="53"/>
      <c r="DX96" s="53"/>
      <c r="DY96" s="53"/>
      <c r="DZ96" s="53"/>
      <c r="EA96" s="53"/>
      <c r="EB96" s="53"/>
      <c r="EC96" s="53"/>
      <c r="ED96" s="53"/>
      <c r="EE96" s="53"/>
      <c r="EF96" s="53"/>
      <c r="EG96" s="53"/>
      <c r="EH96" s="53"/>
      <c r="EI96" s="53"/>
      <c r="EJ96" s="53"/>
      <c r="EK96" s="53"/>
      <c r="EL96" s="53"/>
      <c r="EM96" s="53"/>
      <c r="EN96" s="53"/>
      <c r="EO96" s="53"/>
      <c r="EP96" s="35"/>
      <c r="EQ96" s="35"/>
      <c r="ER96" s="35"/>
      <c r="ES96" s="35"/>
      <c r="ET96" s="35"/>
      <c r="EU96" s="35"/>
      <c r="EV96" s="35"/>
      <c r="EW96" s="35"/>
      <c r="EX96" s="35"/>
      <c r="EY96" s="35"/>
      <c r="EZ96" s="35"/>
      <c r="FA96" s="35"/>
      <c r="FB96" s="35"/>
      <c r="FC96" s="35"/>
      <c r="FD96" s="35"/>
      <c r="FE96" s="35"/>
      <c r="FF96" s="35"/>
      <c r="FG96" s="35"/>
      <c r="FH96" s="35"/>
      <c r="FI96" s="35"/>
      <c r="FJ96" s="35"/>
      <c r="FK96" s="35"/>
      <c r="FL96" s="35"/>
      <c r="FM96" s="35"/>
      <c r="FN96" s="35"/>
      <c r="FO96" s="35"/>
      <c r="FP96" s="35"/>
      <c r="FQ96" s="35"/>
      <c r="FR96" s="35"/>
      <c r="FS96" s="35"/>
      <c r="FT96" s="35"/>
      <c r="FU96" s="35"/>
      <c r="FV96" s="35"/>
      <c r="FW96" s="35"/>
      <c r="FX96" s="35"/>
      <c r="FY96" s="35"/>
      <c r="FZ96" s="35"/>
      <c r="GA96" s="35"/>
      <c r="GB96" s="35"/>
      <c r="GC96" s="35"/>
      <c r="GD96" s="35"/>
      <c r="GE96" s="35"/>
      <c r="GF96" s="35"/>
      <c r="GG96" s="35"/>
      <c r="GH96" s="35"/>
      <c r="GI96" s="35"/>
      <c r="GJ96" s="35"/>
      <c r="GK96" s="35"/>
      <c r="GL96" s="35"/>
      <c r="GM96" s="35"/>
      <c r="GN96" s="35"/>
      <c r="GO96" s="35"/>
      <c r="GP96" s="35"/>
      <c r="GQ96" s="35"/>
      <c r="GR96" s="35"/>
      <c r="GS96" s="35"/>
      <c r="GT96" s="35"/>
      <c r="GU96" s="35"/>
      <c r="GV96" s="35"/>
      <c r="GW96" s="35"/>
      <c r="GX96" s="35"/>
      <c r="GY96" s="35"/>
      <c r="GZ96" s="35"/>
      <c r="HA96" s="35"/>
      <c r="HB96" s="35"/>
      <c r="HC96" s="35"/>
      <c r="HD96" s="35"/>
      <c r="HE96" s="35"/>
      <c r="HF96" s="35"/>
      <c r="HG96" s="35"/>
      <c r="HH96" s="35"/>
      <c r="HI96" s="35"/>
      <c r="HJ96" s="35"/>
      <c r="HK96" s="35"/>
      <c r="HL96" s="35"/>
      <c r="HM96" s="35"/>
      <c r="HN96" s="35"/>
      <c r="HO96" s="35"/>
      <c r="HP96" s="35"/>
      <c r="HQ96" s="35"/>
      <c r="HR96" s="35"/>
      <c r="HS96" s="35"/>
      <c r="HT96" s="35"/>
      <c r="HU96" s="35"/>
      <c r="HV96" s="35"/>
      <c r="HW96" s="35"/>
      <c r="HX96" s="35"/>
      <c r="HY96" s="35"/>
      <c r="HZ96" s="35"/>
      <c r="IA96" s="35"/>
      <c r="IB96" s="35"/>
      <c r="IC96" s="35"/>
      <c r="ID96" s="35"/>
      <c r="IE96" s="35"/>
      <c r="IF96" s="35"/>
      <c r="IG96" s="35"/>
      <c r="IH96" s="35"/>
      <c r="II96" s="35"/>
      <c r="IJ96" s="35"/>
      <c r="IK96" s="35"/>
      <c r="IL96" s="35"/>
      <c r="IM96" s="35"/>
      <c r="IN96" s="35"/>
      <c r="IO96" s="35"/>
      <c r="IP96" s="35"/>
      <c r="IQ96" s="35"/>
      <c r="IR96" s="35"/>
      <c r="IS96" s="35"/>
      <c r="IT96" s="35"/>
      <c r="IU96" s="35"/>
      <c r="IV96" s="35"/>
      <c r="IW96" s="35"/>
      <c r="IX96" s="35"/>
      <c r="IY96" s="35"/>
      <c r="IZ96" s="35"/>
      <c r="JA96" s="35"/>
      <c r="JB96" s="35"/>
      <c r="JC96" s="35"/>
      <c r="JD96" s="35"/>
      <c r="JE96" s="35"/>
      <c r="JF96" s="35"/>
      <c r="JG96" s="35"/>
      <c r="JH96" s="35"/>
      <c r="JI96" s="35"/>
      <c r="JJ96" s="35"/>
      <c r="JK96" s="35"/>
      <c r="JL96" s="35"/>
      <c r="JM96" s="35"/>
      <c r="JN96" s="35"/>
      <c r="JO96" s="35"/>
      <c r="JP96" s="35"/>
      <c r="JQ96" s="35"/>
      <c r="JR96" s="35"/>
      <c r="JS96" s="35"/>
      <c r="JT96" s="35"/>
      <c r="JU96" s="35"/>
      <c r="JV96" s="35"/>
      <c r="JW96" s="35"/>
      <c r="JX96" s="35"/>
      <c r="JY96" s="35"/>
      <c r="JZ96" s="35"/>
      <c r="KA96" s="35"/>
      <c r="KB96" s="35"/>
      <c r="KC96" s="35"/>
    </row>
    <row r="97" spans="1:289">
      <c r="A97" s="42" t="s">
        <v>282</v>
      </c>
      <c r="B97" s="42" t="s">
        <v>535</v>
      </c>
      <c r="C97" s="71" t="s">
        <v>536</v>
      </c>
      <c r="D97" s="55" t="s">
        <v>446</v>
      </c>
      <c r="E97" s="44">
        <v>41773</v>
      </c>
      <c r="F97" s="44">
        <v>42138</v>
      </c>
      <c r="G97" s="55" t="s">
        <v>288</v>
      </c>
      <c r="H97" s="42" t="s">
        <v>288</v>
      </c>
      <c r="I97" s="42">
        <v>10</v>
      </c>
      <c r="J97" s="42" t="s">
        <v>288</v>
      </c>
      <c r="K97" s="42" t="s">
        <v>288</v>
      </c>
      <c r="L97" s="42" t="s">
        <v>537</v>
      </c>
      <c r="M97" s="58" t="s">
        <v>538</v>
      </c>
      <c r="N97" s="71" t="s">
        <v>539</v>
      </c>
      <c r="O97" s="71">
        <v>364</v>
      </c>
      <c r="P97" s="53" t="s">
        <v>294</v>
      </c>
      <c r="Q97" s="47" t="s">
        <v>294</v>
      </c>
      <c r="R97" s="48" t="s">
        <v>540</v>
      </c>
      <c r="S97" s="53" t="s">
        <v>541</v>
      </c>
      <c r="T97" s="53" t="s">
        <v>294</v>
      </c>
      <c r="U97" s="53" t="s">
        <v>294</v>
      </c>
      <c r="V97" s="42" t="s">
        <v>542</v>
      </c>
      <c r="W97" s="53" t="s">
        <v>543</v>
      </c>
      <c r="X97" s="53" t="s">
        <v>294</v>
      </c>
      <c r="Y97" s="53" t="s">
        <v>294</v>
      </c>
      <c r="Z97" s="42" t="s">
        <v>544</v>
      </c>
      <c r="AA97" s="53" t="s">
        <v>545</v>
      </c>
      <c r="AB97" s="53" t="s">
        <v>294</v>
      </c>
      <c r="AC97" s="53" t="s">
        <v>294</v>
      </c>
      <c r="AD97" s="53" t="s">
        <v>546</v>
      </c>
      <c r="AE97" s="53" t="s">
        <v>547</v>
      </c>
      <c r="AF97" s="53" t="s">
        <v>548</v>
      </c>
      <c r="AG97" s="53" t="s">
        <v>352</v>
      </c>
      <c r="AH97" s="53" t="s">
        <v>549</v>
      </c>
      <c r="AI97" s="53" t="s">
        <v>550</v>
      </c>
      <c r="AJ97" s="53" t="s">
        <v>548</v>
      </c>
      <c r="AK97" s="53" t="s">
        <v>352</v>
      </c>
      <c r="AL97" s="53" t="s">
        <v>551</v>
      </c>
      <c r="AM97" s="53" t="s">
        <v>552</v>
      </c>
      <c r="AN97" s="53" t="s">
        <v>530</v>
      </c>
      <c r="AO97" s="53" t="s">
        <v>512</v>
      </c>
      <c r="AP97" s="53" t="s">
        <v>553</v>
      </c>
      <c r="AQ97" s="53" t="s">
        <v>554</v>
      </c>
      <c r="AR97" s="53" t="s">
        <v>530</v>
      </c>
      <c r="AS97" s="53" t="s">
        <v>356</v>
      </c>
      <c r="AT97" s="53" t="s">
        <v>555</v>
      </c>
      <c r="AU97" s="53" t="s">
        <v>556</v>
      </c>
      <c r="AV97" s="53" t="s">
        <v>557</v>
      </c>
      <c r="AW97" s="53" t="s">
        <v>404</v>
      </c>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3"/>
      <c r="BZ97" s="53"/>
      <c r="CA97" s="53"/>
      <c r="CB97" s="53"/>
      <c r="CC97" s="53"/>
      <c r="CD97" s="53"/>
      <c r="CE97" s="53"/>
      <c r="CF97" s="53"/>
      <c r="CG97" s="53"/>
      <c r="CH97" s="53"/>
      <c r="CI97" s="53"/>
      <c r="CJ97" s="53"/>
      <c r="CK97" s="53"/>
      <c r="CL97" s="53"/>
      <c r="CM97" s="53"/>
      <c r="CN97" s="53"/>
      <c r="CO97" s="53"/>
      <c r="CP97" s="53"/>
      <c r="CQ97" s="53"/>
      <c r="CR97" s="53"/>
      <c r="CS97" s="53"/>
      <c r="CT97" s="53"/>
      <c r="CU97" s="53"/>
      <c r="CV97" s="53"/>
      <c r="CW97" s="53"/>
      <c r="CX97" s="53"/>
      <c r="CY97" s="53"/>
      <c r="CZ97" s="53"/>
      <c r="DA97" s="53"/>
      <c r="DB97" s="53"/>
      <c r="DC97" s="53"/>
      <c r="DD97" s="53"/>
      <c r="DE97" s="53"/>
      <c r="DF97" s="53"/>
      <c r="DG97" s="53"/>
      <c r="DH97" s="53"/>
      <c r="DI97" s="53"/>
      <c r="DJ97" s="53"/>
      <c r="DK97" s="53"/>
      <c r="DL97" s="53"/>
      <c r="DM97" s="53"/>
      <c r="DN97" s="53"/>
      <c r="DO97" s="53"/>
      <c r="DP97" s="53"/>
      <c r="DQ97" s="53"/>
      <c r="DR97" s="53"/>
      <c r="DS97" s="53"/>
      <c r="DT97" s="53"/>
      <c r="DU97" s="53"/>
      <c r="DV97" s="53"/>
      <c r="DW97" s="53"/>
      <c r="DX97" s="53"/>
      <c r="DY97" s="53"/>
      <c r="DZ97" s="53"/>
      <c r="EA97" s="53"/>
      <c r="EB97" s="53"/>
      <c r="EC97" s="53"/>
      <c r="ED97" s="53"/>
      <c r="EE97" s="53"/>
      <c r="EF97" s="53"/>
      <c r="EG97" s="53"/>
      <c r="EH97" s="53"/>
      <c r="EI97" s="53"/>
      <c r="EJ97" s="53"/>
      <c r="EK97" s="53"/>
      <c r="EL97" s="53"/>
      <c r="EM97" s="53"/>
      <c r="EN97" s="53"/>
      <c r="EO97" s="53"/>
      <c r="EP97" s="35"/>
      <c r="EQ97" s="35"/>
      <c r="ER97" s="35"/>
      <c r="ES97" s="35"/>
      <c r="ET97" s="35"/>
      <c r="EU97" s="35"/>
      <c r="EV97" s="35"/>
      <c r="EW97" s="35"/>
      <c r="EX97" s="35"/>
      <c r="EY97" s="35"/>
      <c r="EZ97" s="35"/>
      <c r="FA97" s="35"/>
      <c r="FB97" s="35"/>
      <c r="FC97" s="35"/>
      <c r="FD97" s="35"/>
      <c r="FE97" s="35"/>
      <c r="FF97" s="35"/>
      <c r="FG97" s="35"/>
      <c r="FH97" s="35"/>
      <c r="FI97" s="35"/>
      <c r="FJ97" s="35"/>
      <c r="FK97" s="35"/>
      <c r="FL97" s="35"/>
      <c r="FM97" s="35"/>
      <c r="FN97" s="35"/>
      <c r="FO97" s="35"/>
      <c r="FP97" s="35"/>
      <c r="FQ97" s="35"/>
      <c r="FR97" s="35"/>
      <c r="FS97" s="35"/>
      <c r="FT97" s="35"/>
      <c r="FU97" s="35"/>
      <c r="FV97" s="35"/>
      <c r="FW97" s="35"/>
      <c r="FX97" s="35"/>
      <c r="FY97" s="35"/>
      <c r="FZ97" s="35"/>
      <c r="GA97" s="35"/>
      <c r="GB97" s="35"/>
      <c r="GC97" s="35"/>
      <c r="GD97" s="35"/>
      <c r="GE97" s="35"/>
      <c r="GF97" s="35"/>
      <c r="GG97" s="35"/>
      <c r="GH97" s="35"/>
      <c r="GI97" s="35"/>
      <c r="GJ97" s="35"/>
      <c r="GK97" s="35"/>
      <c r="GL97" s="35"/>
      <c r="GM97" s="35"/>
      <c r="GN97" s="35"/>
      <c r="GO97" s="35"/>
      <c r="GP97" s="35"/>
      <c r="GQ97" s="35"/>
      <c r="GR97" s="35"/>
      <c r="GS97" s="35"/>
      <c r="GT97" s="35"/>
      <c r="GU97" s="35"/>
      <c r="GV97" s="35"/>
      <c r="GW97" s="35"/>
      <c r="GX97" s="35"/>
      <c r="GY97" s="35"/>
      <c r="GZ97" s="35"/>
      <c r="HA97" s="35"/>
      <c r="HB97" s="35"/>
      <c r="HC97" s="35"/>
      <c r="HD97" s="35"/>
      <c r="HE97" s="35"/>
      <c r="HF97" s="35"/>
      <c r="HG97" s="35"/>
      <c r="HH97" s="35"/>
      <c r="HI97" s="35"/>
      <c r="HJ97" s="35"/>
      <c r="HK97" s="35"/>
      <c r="HL97" s="35"/>
      <c r="HM97" s="35"/>
      <c r="HN97" s="35"/>
      <c r="HO97" s="35"/>
      <c r="HP97" s="35"/>
      <c r="HQ97" s="35"/>
      <c r="HR97" s="35"/>
      <c r="HS97" s="35"/>
      <c r="HT97" s="35"/>
      <c r="HU97" s="35"/>
      <c r="HV97" s="35"/>
      <c r="HW97" s="35"/>
      <c r="HX97" s="35"/>
      <c r="HY97" s="35"/>
      <c r="HZ97" s="35"/>
      <c r="IA97" s="35"/>
      <c r="IB97" s="35"/>
      <c r="IC97" s="35"/>
      <c r="ID97" s="35"/>
      <c r="IE97" s="35"/>
      <c r="IF97" s="35"/>
      <c r="IG97" s="35"/>
      <c r="IH97" s="35"/>
      <c r="II97" s="35"/>
      <c r="IJ97" s="35"/>
      <c r="IK97" s="35"/>
      <c r="IL97" s="35"/>
      <c r="IM97" s="35"/>
      <c r="IN97" s="35"/>
      <c r="IO97" s="35"/>
      <c r="IP97" s="35"/>
      <c r="IQ97" s="35"/>
      <c r="IR97" s="35"/>
      <c r="IS97" s="35"/>
      <c r="IT97" s="35"/>
      <c r="IU97" s="35"/>
      <c r="IV97" s="35"/>
      <c r="IW97" s="35"/>
      <c r="IX97" s="35"/>
      <c r="IY97" s="35"/>
      <c r="IZ97" s="35"/>
      <c r="JA97" s="35"/>
      <c r="JB97" s="35"/>
      <c r="JC97" s="35"/>
      <c r="JD97" s="35"/>
      <c r="JE97" s="35"/>
      <c r="JF97" s="35"/>
      <c r="JG97" s="35"/>
      <c r="JH97" s="35"/>
      <c r="JI97" s="35"/>
      <c r="JJ97" s="35"/>
      <c r="JK97" s="35"/>
      <c r="JL97" s="35"/>
      <c r="JM97" s="35"/>
      <c r="JN97" s="35"/>
      <c r="JO97" s="35"/>
      <c r="JP97" s="35"/>
      <c r="JQ97" s="35"/>
      <c r="JR97" s="35"/>
      <c r="JS97" s="35"/>
      <c r="JT97" s="35"/>
      <c r="JU97" s="35"/>
      <c r="JV97" s="35"/>
      <c r="JW97" s="35"/>
      <c r="JX97" s="35"/>
      <c r="JY97" s="35"/>
      <c r="JZ97" s="35"/>
      <c r="KA97" s="35"/>
      <c r="KB97" s="35"/>
      <c r="KC97" s="35"/>
    </row>
    <row r="98" spans="1:289">
      <c r="A98" s="42" t="s">
        <v>282</v>
      </c>
      <c r="B98" s="42" t="s">
        <v>2765</v>
      </c>
      <c r="C98" s="42" t="s">
        <v>466</v>
      </c>
      <c r="D98" s="77" t="s">
        <v>467</v>
      </c>
      <c r="E98" s="78">
        <v>42042</v>
      </c>
      <c r="F98" s="78">
        <v>42407</v>
      </c>
      <c r="G98" s="77" t="s">
        <v>468</v>
      </c>
      <c r="H98" s="42" t="s">
        <v>287</v>
      </c>
      <c r="I98" s="42">
        <v>10</v>
      </c>
      <c r="J98" s="42" t="s">
        <v>288</v>
      </c>
      <c r="K98" s="42" t="s">
        <v>288</v>
      </c>
      <c r="L98" s="42" t="s">
        <v>2766</v>
      </c>
      <c r="M98" s="77" t="s">
        <v>470</v>
      </c>
      <c r="N98" s="77" t="s">
        <v>471</v>
      </c>
      <c r="O98" s="42">
        <v>896</v>
      </c>
      <c r="P98" s="53" t="s">
        <v>472</v>
      </c>
      <c r="Q98" s="47" t="s">
        <v>294</v>
      </c>
      <c r="R98" s="42" t="s">
        <v>473</v>
      </c>
      <c r="S98" s="74">
        <v>545</v>
      </c>
      <c r="T98" s="53" t="s">
        <v>294</v>
      </c>
      <c r="U98" s="53" t="s">
        <v>294</v>
      </c>
      <c r="V98" s="42" t="s">
        <v>474</v>
      </c>
      <c r="W98" s="53" t="s">
        <v>475</v>
      </c>
      <c r="X98" s="53" t="s">
        <v>294</v>
      </c>
      <c r="Y98" s="53" t="s">
        <v>294</v>
      </c>
      <c r="Z98" s="58" t="s">
        <v>476</v>
      </c>
      <c r="AA98" s="53" t="s">
        <v>477</v>
      </c>
      <c r="AB98" s="53" t="s">
        <v>294</v>
      </c>
      <c r="AC98" s="53" t="s">
        <v>294</v>
      </c>
      <c r="AD98" s="79" t="s">
        <v>478</v>
      </c>
      <c r="AE98" s="53" t="s">
        <v>479</v>
      </c>
      <c r="AF98" s="53" t="s">
        <v>294</v>
      </c>
      <c r="AG98" s="53" t="s">
        <v>294</v>
      </c>
      <c r="AH98" s="53" t="s">
        <v>480</v>
      </c>
      <c r="AI98" s="53" t="s">
        <v>481</v>
      </c>
      <c r="AJ98" s="53" t="s">
        <v>294</v>
      </c>
      <c r="AK98" s="53" t="s">
        <v>294</v>
      </c>
      <c r="AL98" s="53" t="s">
        <v>482</v>
      </c>
      <c r="AM98" s="53" t="s">
        <v>483</v>
      </c>
      <c r="AN98" s="53" t="s">
        <v>294</v>
      </c>
      <c r="AO98" s="53" t="s">
        <v>294</v>
      </c>
      <c r="AP98" s="53" t="s">
        <v>484</v>
      </c>
      <c r="AQ98" s="53" t="s">
        <v>485</v>
      </c>
      <c r="AR98" s="53" t="s">
        <v>294</v>
      </c>
      <c r="AS98" s="53" t="s">
        <v>294</v>
      </c>
      <c r="AT98" s="53" t="s">
        <v>486</v>
      </c>
      <c r="AU98" s="53" t="s">
        <v>487</v>
      </c>
      <c r="AV98" s="53" t="s">
        <v>294</v>
      </c>
      <c r="AW98" s="53" t="s">
        <v>294</v>
      </c>
      <c r="AX98" s="53" t="s">
        <v>488</v>
      </c>
      <c r="AY98" s="53" t="s">
        <v>489</v>
      </c>
      <c r="AZ98" s="53" t="s">
        <v>294</v>
      </c>
      <c r="BA98" s="53" t="s">
        <v>294</v>
      </c>
      <c r="BB98" s="53" t="s">
        <v>490</v>
      </c>
      <c r="BC98" s="53" t="s">
        <v>491</v>
      </c>
      <c r="BD98" s="53" t="s">
        <v>294</v>
      </c>
      <c r="BE98" s="53" t="s">
        <v>294</v>
      </c>
      <c r="BF98" s="53" t="s">
        <v>492</v>
      </c>
      <c r="BG98" s="53" t="s">
        <v>493</v>
      </c>
      <c r="BH98" s="53" t="s">
        <v>294</v>
      </c>
      <c r="BI98" s="53" t="s">
        <v>294</v>
      </c>
      <c r="BJ98" s="53" t="s">
        <v>494</v>
      </c>
      <c r="BK98" s="53" t="s">
        <v>495</v>
      </c>
      <c r="BL98" s="53" t="s">
        <v>294</v>
      </c>
      <c r="BM98" s="53" t="s">
        <v>294</v>
      </c>
      <c r="BN98" s="53" t="s">
        <v>496</v>
      </c>
      <c r="BO98" s="53" t="s">
        <v>497</v>
      </c>
      <c r="BP98" s="53" t="s">
        <v>294</v>
      </c>
      <c r="BQ98" s="53" t="s">
        <v>294</v>
      </c>
      <c r="BR98" s="53" t="s">
        <v>498</v>
      </c>
      <c r="BS98" s="53" t="s">
        <v>499</v>
      </c>
      <c r="BT98" s="53" t="s">
        <v>294</v>
      </c>
      <c r="BU98" s="53" t="s">
        <v>294</v>
      </c>
      <c r="BV98" s="53" t="s">
        <v>500</v>
      </c>
      <c r="BW98" s="53" t="s">
        <v>501</v>
      </c>
      <c r="BX98" s="53" t="s">
        <v>294</v>
      </c>
      <c r="BY98" s="53" t="s">
        <v>294</v>
      </c>
      <c r="BZ98" s="53" t="s">
        <v>502</v>
      </c>
      <c r="CA98" s="53" t="s">
        <v>503</v>
      </c>
      <c r="CB98" s="53" t="s">
        <v>294</v>
      </c>
      <c r="CC98" s="53" t="s">
        <v>294</v>
      </c>
      <c r="CD98" s="53" t="s">
        <v>504</v>
      </c>
      <c r="CE98" s="53" t="s">
        <v>505</v>
      </c>
      <c r="CF98" s="53" t="s">
        <v>294</v>
      </c>
      <c r="CG98" s="53" t="s">
        <v>294</v>
      </c>
      <c r="CH98" s="53" t="s">
        <v>506</v>
      </c>
      <c r="CI98" s="53" t="s">
        <v>507</v>
      </c>
      <c r="CJ98" s="53" t="s">
        <v>294</v>
      </c>
      <c r="CK98" s="53" t="s">
        <v>294</v>
      </c>
      <c r="CL98" s="53" t="s">
        <v>508</v>
      </c>
      <c r="CM98" s="53" t="s">
        <v>509</v>
      </c>
      <c r="CN98" s="53" t="s">
        <v>294</v>
      </c>
      <c r="CO98" s="53" t="s">
        <v>404</v>
      </c>
      <c r="CP98" s="53" t="s">
        <v>510</v>
      </c>
      <c r="CQ98" s="53" t="s">
        <v>511</v>
      </c>
      <c r="CR98" s="53" t="s">
        <v>294</v>
      </c>
      <c r="CS98" s="53" t="s">
        <v>512</v>
      </c>
      <c r="CT98" s="53" t="s">
        <v>2784</v>
      </c>
      <c r="CU98" s="53" t="s">
        <v>2785</v>
      </c>
      <c r="CV98" s="53" t="s">
        <v>2786</v>
      </c>
      <c r="CW98" s="53" t="s">
        <v>512</v>
      </c>
      <c r="CX98" s="53" t="s">
        <v>2896</v>
      </c>
      <c r="CY98" s="53" t="s">
        <v>2897</v>
      </c>
      <c r="CZ98" s="53" t="s">
        <v>2786</v>
      </c>
      <c r="DA98" s="53" t="s">
        <v>512</v>
      </c>
      <c r="DB98" s="53" t="s">
        <v>2910</v>
      </c>
      <c r="DC98" s="53" t="s">
        <v>2632</v>
      </c>
      <c r="DD98" s="53" t="s">
        <v>2786</v>
      </c>
      <c r="DE98" s="53" t="s">
        <v>512</v>
      </c>
      <c r="DF98" s="53" t="s">
        <v>2949</v>
      </c>
      <c r="DG98" s="53" t="s">
        <v>2950</v>
      </c>
      <c r="DH98" s="53" t="s">
        <v>2786</v>
      </c>
      <c r="DI98" s="53" t="s">
        <v>512</v>
      </c>
      <c r="DJ98" s="53" t="s">
        <v>3007</v>
      </c>
      <c r="DK98" s="53" t="s">
        <v>2760</v>
      </c>
      <c r="DL98" s="53" t="s">
        <v>3008</v>
      </c>
      <c r="DM98" s="53" t="s">
        <v>356</v>
      </c>
      <c r="DN98" s="53" t="s">
        <v>3028</v>
      </c>
      <c r="DO98" s="53" t="s">
        <v>3029</v>
      </c>
      <c r="DP98" s="53" t="s">
        <v>2786</v>
      </c>
      <c r="DQ98" s="53" t="s">
        <v>512</v>
      </c>
      <c r="DR98" s="53" t="s">
        <v>3065</v>
      </c>
      <c r="DS98" s="53" t="s">
        <v>989</v>
      </c>
      <c r="DT98" s="53" t="s">
        <v>3008</v>
      </c>
      <c r="DU98" s="53" t="s">
        <v>356</v>
      </c>
      <c r="DV98" s="53" t="s">
        <v>3100</v>
      </c>
      <c r="DW98" s="53" t="s">
        <v>3101</v>
      </c>
      <c r="DX98" s="53" t="s">
        <v>2786</v>
      </c>
      <c r="DY98" s="53" t="s">
        <v>512</v>
      </c>
      <c r="DZ98" s="53" t="s">
        <v>3214</v>
      </c>
      <c r="EA98" s="53" t="s">
        <v>1063</v>
      </c>
      <c r="EB98" s="53" t="s">
        <v>2786</v>
      </c>
      <c r="EC98" s="53" t="s">
        <v>512</v>
      </c>
      <c r="ED98" s="53" t="s">
        <v>3228</v>
      </c>
      <c r="EE98" s="53" t="s">
        <v>3229</v>
      </c>
      <c r="EF98" s="53" t="s">
        <v>2786</v>
      </c>
      <c r="EG98" s="53" t="s">
        <v>512</v>
      </c>
      <c r="EH98" s="53" t="s">
        <v>3264</v>
      </c>
      <c r="EI98" s="53" t="s">
        <v>3265</v>
      </c>
      <c r="EJ98" s="53" t="s">
        <v>2786</v>
      </c>
      <c r="EK98" s="53" t="s">
        <v>512</v>
      </c>
      <c r="EL98" s="53" t="s">
        <v>3292</v>
      </c>
      <c r="EM98" s="53" t="s">
        <v>1091</v>
      </c>
      <c r="EN98" s="53" t="s">
        <v>2786</v>
      </c>
      <c r="EO98" s="53" t="s">
        <v>512</v>
      </c>
      <c r="EP98" s="35"/>
      <c r="EQ98" s="35"/>
      <c r="ER98" s="35"/>
      <c r="ES98" s="35"/>
      <c r="ET98" s="35"/>
      <c r="EU98" s="35"/>
      <c r="EV98" s="35"/>
      <c r="EW98" s="35"/>
      <c r="EX98" s="35"/>
      <c r="EY98" s="35"/>
      <c r="EZ98" s="35"/>
      <c r="FA98" s="35"/>
      <c r="FB98" s="35"/>
      <c r="FC98" s="35"/>
      <c r="FD98" s="35"/>
      <c r="FE98" s="35"/>
      <c r="FF98" s="35"/>
      <c r="FG98" s="35"/>
      <c r="FH98" s="35"/>
      <c r="FI98" s="35"/>
      <c r="FJ98" s="35"/>
      <c r="FK98" s="35"/>
      <c r="FL98" s="35"/>
      <c r="FM98" s="35"/>
      <c r="FN98" s="35"/>
      <c r="FO98" s="35"/>
      <c r="FP98" s="35"/>
      <c r="FQ98" s="35"/>
      <c r="FR98" s="35"/>
      <c r="FS98" s="35"/>
      <c r="FT98" s="35"/>
      <c r="FU98" s="35"/>
      <c r="FV98" s="35"/>
      <c r="FW98" s="35"/>
      <c r="FX98" s="35"/>
      <c r="FY98" s="35"/>
      <c r="FZ98" s="35"/>
      <c r="GA98" s="35"/>
      <c r="GB98" s="35"/>
      <c r="GC98" s="35"/>
      <c r="GD98" s="35"/>
      <c r="GE98" s="35"/>
      <c r="GF98" s="35"/>
      <c r="GG98" s="35"/>
      <c r="GH98" s="35"/>
      <c r="GI98" s="35"/>
      <c r="GJ98" s="35"/>
      <c r="GK98" s="35"/>
      <c r="GL98" s="35"/>
      <c r="GM98" s="35"/>
      <c r="GN98" s="35"/>
      <c r="GO98" s="35"/>
      <c r="GP98" s="35"/>
      <c r="GQ98" s="35"/>
      <c r="GR98" s="35"/>
      <c r="GS98" s="35"/>
      <c r="GT98" s="35"/>
      <c r="GU98" s="35"/>
      <c r="GV98" s="35"/>
      <c r="GW98" s="35"/>
      <c r="GX98" s="35"/>
      <c r="GY98" s="35"/>
      <c r="GZ98" s="35"/>
      <c r="HA98" s="35"/>
      <c r="HB98" s="35"/>
      <c r="HC98" s="35"/>
      <c r="HD98" s="35"/>
      <c r="HE98" s="35"/>
      <c r="HF98" s="35"/>
      <c r="HG98" s="35"/>
      <c r="HH98" s="35"/>
      <c r="HI98" s="35"/>
      <c r="HJ98" s="35"/>
      <c r="HK98" s="35"/>
      <c r="HL98" s="35"/>
      <c r="HM98" s="35"/>
      <c r="HN98" s="35"/>
      <c r="HO98" s="35"/>
      <c r="HP98" s="35"/>
      <c r="HQ98" s="35"/>
      <c r="HR98" s="35"/>
      <c r="HS98" s="35"/>
      <c r="HT98" s="35"/>
      <c r="HU98" s="35"/>
      <c r="HV98" s="35"/>
      <c r="HW98" s="35"/>
      <c r="HX98" s="35"/>
      <c r="HY98" s="35"/>
      <c r="HZ98" s="35"/>
      <c r="IA98" s="35"/>
      <c r="IB98" s="35"/>
      <c r="IC98" s="35"/>
      <c r="ID98" s="35"/>
      <c r="IE98" s="35"/>
      <c r="IF98" s="35"/>
      <c r="IG98" s="35"/>
      <c r="IH98" s="35"/>
      <c r="II98" s="35"/>
      <c r="IJ98" s="35"/>
      <c r="IK98" s="35"/>
      <c r="IL98" s="35"/>
      <c r="IM98" s="35"/>
      <c r="IN98" s="35"/>
      <c r="IO98" s="35"/>
      <c r="IP98" s="35"/>
      <c r="IQ98" s="35"/>
      <c r="IR98" s="35"/>
      <c r="IS98" s="35"/>
      <c r="IT98" s="35"/>
      <c r="IU98" s="35"/>
      <c r="IV98" s="35"/>
      <c r="IW98" s="35"/>
      <c r="IX98" s="35"/>
      <c r="IY98" s="35"/>
      <c r="IZ98" s="35"/>
      <c r="JA98" s="35"/>
      <c r="JB98" s="35"/>
      <c r="JC98" s="35"/>
      <c r="JD98" s="35"/>
      <c r="JE98" s="35"/>
      <c r="JF98" s="35"/>
      <c r="JG98" s="35"/>
      <c r="JH98" s="35"/>
      <c r="JI98" s="35"/>
      <c r="JJ98" s="35"/>
      <c r="JK98" s="35"/>
      <c r="JL98" s="35"/>
      <c r="JM98" s="35"/>
      <c r="JN98" s="35"/>
      <c r="JO98" s="35"/>
      <c r="JP98" s="35"/>
      <c r="JQ98" s="35"/>
      <c r="JR98" s="35"/>
      <c r="JS98" s="35"/>
      <c r="JT98" s="35"/>
      <c r="JU98" s="35"/>
      <c r="JV98" s="35"/>
      <c r="JW98" s="35"/>
      <c r="JX98" s="35"/>
      <c r="JY98" s="35"/>
      <c r="JZ98" s="35"/>
      <c r="KA98" s="35"/>
      <c r="KB98" s="35"/>
      <c r="KC98" s="35"/>
    </row>
    <row r="99" spans="1:289">
      <c r="A99" s="71" t="s">
        <v>282</v>
      </c>
      <c r="B99" s="43" t="s">
        <v>444</v>
      </c>
      <c r="C99" s="42" t="s">
        <v>445</v>
      </c>
      <c r="D99" s="55" t="s">
        <v>446</v>
      </c>
      <c r="E99" s="76">
        <v>41797</v>
      </c>
      <c r="F99" s="76">
        <v>41980</v>
      </c>
      <c r="G99" s="55" t="s">
        <v>447</v>
      </c>
      <c r="H99" s="55" t="s">
        <v>448</v>
      </c>
      <c r="I99" s="42">
        <v>10</v>
      </c>
      <c r="J99" s="42" t="s">
        <v>288</v>
      </c>
      <c r="K99" s="42" t="s">
        <v>288</v>
      </c>
      <c r="L99" s="43" t="s">
        <v>449</v>
      </c>
      <c r="M99" s="51" t="s">
        <v>450</v>
      </c>
      <c r="N99" s="51" t="s">
        <v>451</v>
      </c>
      <c r="O99" s="42">
        <v>485</v>
      </c>
      <c r="P99" s="53" t="s">
        <v>288</v>
      </c>
      <c r="Q99" s="47" t="s">
        <v>294</v>
      </c>
      <c r="R99" s="42" t="s">
        <v>452</v>
      </c>
      <c r="S99" s="53" t="s">
        <v>453</v>
      </c>
      <c r="T99" s="53" t="s">
        <v>294</v>
      </c>
      <c r="U99" s="53" t="s">
        <v>294</v>
      </c>
      <c r="V99" s="42" t="s">
        <v>454</v>
      </c>
      <c r="W99" s="53" t="s">
        <v>455</v>
      </c>
      <c r="X99" s="53" t="s">
        <v>294</v>
      </c>
      <c r="Y99" s="53" t="s">
        <v>294</v>
      </c>
      <c r="Z99" s="42" t="s">
        <v>456</v>
      </c>
      <c r="AA99" s="53" t="s">
        <v>457</v>
      </c>
      <c r="AB99" s="53" t="s">
        <v>294</v>
      </c>
      <c r="AC99" s="53" t="s">
        <v>294</v>
      </c>
      <c r="AD99" s="53" t="s">
        <v>458</v>
      </c>
      <c r="AE99" s="53" t="s">
        <v>459</v>
      </c>
      <c r="AF99" s="53" t="s">
        <v>294</v>
      </c>
      <c r="AG99" s="53" t="s">
        <v>294</v>
      </c>
      <c r="AH99" s="53" t="s">
        <v>460</v>
      </c>
      <c r="AI99" s="53" t="s">
        <v>461</v>
      </c>
      <c r="AJ99" s="53" t="s">
        <v>462</v>
      </c>
      <c r="AK99" s="53" t="s">
        <v>356</v>
      </c>
      <c r="AL99" s="53" t="s">
        <v>463</v>
      </c>
      <c r="AM99" s="53" t="s">
        <v>464</v>
      </c>
      <c r="AN99" s="53" t="s">
        <v>294</v>
      </c>
      <c r="AO99" s="53" t="s">
        <v>404</v>
      </c>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3"/>
      <c r="CM99" s="53"/>
      <c r="CN99" s="53"/>
      <c r="CO99" s="53"/>
      <c r="CP99" s="53"/>
      <c r="CQ99" s="53"/>
      <c r="CR99" s="53"/>
      <c r="CS99" s="53"/>
      <c r="CT99" s="53"/>
      <c r="CU99" s="53"/>
      <c r="CV99" s="53"/>
      <c r="CW99" s="53"/>
      <c r="CX99" s="53"/>
      <c r="CY99" s="53"/>
      <c r="CZ99" s="53"/>
      <c r="DA99" s="53"/>
      <c r="DB99" s="53"/>
      <c r="DC99" s="53"/>
      <c r="DD99" s="53"/>
      <c r="DE99" s="53"/>
      <c r="DF99" s="53"/>
      <c r="DG99" s="53"/>
      <c r="DH99" s="53"/>
      <c r="DI99" s="53"/>
      <c r="DJ99" s="53"/>
      <c r="DK99" s="53"/>
      <c r="DL99" s="53"/>
      <c r="DM99" s="53"/>
      <c r="DN99" s="53"/>
      <c r="DO99" s="53"/>
      <c r="DP99" s="53"/>
      <c r="DQ99" s="53"/>
      <c r="DR99" s="53"/>
      <c r="DS99" s="53"/>
      <c r="DT99" s="53"/>
      <c r="DU99" s="53"/>
      <c r="DV99" s="53"/>
      <c r="DW99" s="53"/>
      <c r="DX99" s="53"/>
      <c r="DY99" s="53"/>
      <c r="DZ99" s="53"/>
      <c r="EA99" s="53"/>
      <c r="EB99" s="53"/>
      <c r="EC99" s="53"/>
      <c r="ED99" s="53"/>
      <c r="EE99" s="53"/>
      <c r="EF99" s="53"/>
      <c r="EG99" s="53"/>
      <c r="EH99" s="53"/>
      <c r="EI99" s="53"/>
      <c r="EJ99" s="53"/>
      <c r="EK99" s="53"/>
      <c r="EL99" s="53"/>
      <c r="EM99" s="53"/>
      <c r="EN99" s="53"/>
      <c r="EO99" s="53"/>
      <c r="EP99" s="35"/>
      <c r="EQ99" s="35"/>
      <c r="ER99" s="35"/>
      <c r="ES99" s="35"/>
      <c r="ET99" s="35"/>
      <c r="EU99" s="35"/>
      <c r="EV99" s="35"/>
      <c r="EW99" s="35"/>
      <c r="EX99" s="35"/>
      <c r="EY99" s="35"/>
      <c r="EZ99" s="35"/>
      <c r="FA99" s="35"/>
      <c r="FB99" s="35"/>
      <c r="FC99" s="35"/>
      <c r="FD99" s="35"/>
      <c r="FE99" s="35"/>
      <c r="FF99" s="35"/>
      <c r="FG99" s="35"/>
      <c r="FH99" s="35"/>
      <c r="FI99" s="35"/>
      <c r="FJ99" s="35"/>
      <c r="FK99" s="35"/>
      <c r="FL99" s="35"/>
      <c r="FM99" s="35"/>
      <c r="FN99" s="35"/>
      <c r="FO99" s="35"/>
      <c r="FP99" s="35"/>
      <c r="FQ99" s="35"/>
      <c r="FR99" s="35"/>
      <c r="FS99" s="35"/>
      <c r="FT99" s="35"/>
      <c r="FU99" s="35"/>
      <c r="FV99" s="35"/>
      <c r="FW99" s="35"/>
      <c r="FX99" s="35"/>
      <c r="FY99" s="35"/>
      <c r="FZ99" s="35"/>
      <c r="GA99" s="35"/>
      <c r="GB99" s="35"/>
      <c r="GC99" s="35"/>
      <c r="GD99" s="35"/>
      <c r="GE99" s="35"/>
      <c r="GF99" s="35"/>
      <c r="GG99" s="35"/>
      <c r="GH99" s="35"/>
      <c r="GI99" s="35"/>
      <c r="GJ99" s="35"/>
      <c r="GK99" s="35"/>
      <c r="GL99" s="35"/>
      <c r="GM99" s="35"/>
      <c r="GN99" s="35"/>
      <c r="GO99" s="35"/>
      <c r="GP99" s="35"/>
      <c r="GQ99" s="35"/>
      <c r="GR99" s="35"/>
      <c r="GS99" s="35"/>
      <c r="GT99" s="35"/>
      <c r="GU99" s="35"/>
      <c r="GV99" s="35"/>
      <c r="GW99" s="35"/>
      <c r="GX99" s="35"/>
      <c r="GY99" s="35"/>
      <c r="GZ99" s="35"/>
      <c r="HA99" s="35"/>
      <c r="HB99" s="35"/>
      <c r="HC99" s="35"/>
      <c r="HD99" s="35"/>
      <c r="HE99" s="35"/>
      <c r="HF99" s="35"/>
      <c r="HG99" s="35"/>
      <c r="HH99" s="35"/>
      <c r="HI99" s="35"/>
      <c r="HJ99" s="35"/>
      <c r="HK99" s="35"/>
      <c r="HL99" s="35"/>
      <c r="HM99" s="35"/>
      <c r="HN99" s="35"/>
      <c r="HO99" s="35"/>
      <c r="HP99" s="35"/>
      <c r="HQ99" s="35"/>
      <c r="HR99" s="35"/>
      <c r="HS99" s="35"/>
      <c r="HT99" s="35"/>
      <c r="HU99" s="35"/>
      <c r="HV99" s="35"/>
      <c r="HW99" s="35"/>
      <c r="HX99" s="35"/>
      <c r="HY99" s="35"/>
      <c r="HZ99" s="35"/>
      <c r="IA99" s="35"/>
      <c r="IB99" s="35"/>
      <c r="IC99" s="35"/>
      <c r="ID99" s="35"/>
      <c r="IE99" s="35"/>
      <c r="IF99" s="35"/>
      <c r="IG99" s="35"/>
      <c r="IH99" s="35"/>
      <c r="II99" s="35"/>
      <c r="IJ99" s="35"/>
      <c r="IK99" s="35"/>
      <c r="IL99" s="35"/>
      <c r="IM99" s="35"/>
      <c r="IN99" s="35"/>
      <c r="IO99" s="35"/>
      <c r="IP99" s="35"/>
      <c r="IQ99" s="35"/>
      <c r="IR99" s="35"/>
      <c r="IS99" s="35"/>
      <c r="IT99" s="35"/>
      <c r="IU99" s="35"/>
      <c r="IV99" s="35"/>
      <c r="IW99" s="35"/>
      <c r="IX99" s="35"/>
      <c r="IY99" s="35"/>
      <c r="IZ99" s="35"/>
      <c r="JA99" s="35"/>
      <c r="JB99" s="35"/>
      <c r="JC99" s="35"/>
      <c r="JD99" s="35"/>
      <c r="JE99" s="35"/>
      <c r="JF99" s="35"/>
      <c r="JG99" s="35"/>
      <c r="JH99" s="35"/>
      <c r="JI99" s="35"/>
      <c r="JJ99" s="35"/>
      <c r="JK99" s="35"/>
      <c r="JL99" s="35"/>
      <c r="JM99" s="35"/>
      <c r="JN99" s="35"/>
      <c r="JO99" s="35"/>
      <c r="JP99" s="35"/>
      <c r="JQ99" s="35"/>
      <c r="JR99" s="35"/>
      <c r="JS99" s="35"/>
      <c r="JT99" s="35"/>
      <c r="JU99" s="35"/>
      <c r="JV99" s="35"/>
      <c r="JW99" s="35"/>
      <c r="JX99" s="35"/>
      <c r="JY99" s="35"/>
      <c r="JZ99" s="35"/>
      <c r="KA99" s="35"/>
      <c r="KB99" s="35"/>
      <c r="KC99" s="35"/>
    </row>
    <row r="100" spans="1:289">
      <c r="A100" s="42" t="s">
        <v>282</v>
      </c>
      <c r="B100" s="42" t="s">
        <v>1563</v>
      </c>
      <c r="C100" s="42" t="s">
        <v>1564</v>
      </c>
      <c r="D100" s="42" t="s">
        <v>1330</v>
      </c>
      <c r="E100" s="55" t="s">
        <v>288</v>
      </c>
      <c r="F100" s="55" t="s">
        <v>288</v>
      </c>
      <c r="G100" s="55" t="s">
        <v>288</v>
      </c>
      <c r="H100" s="55" t="s">
        <v>288</v>
      </c>
      <c r="I100" s="55" t="s">
        <v>288</v>
      </c>
      <c r="J100" s="55" t="s">
        <v>288</v>
      </c>
      <c r="K100" s="55" t="s">
        <v>288</v>
      </c>
      <c r="L100" s="55" t="s">
        <v>288</v>
      </c>
      <c r="M100" s="55" t="s">
        <v>288</v>
      </c>
      <c r="N100" s="42" t="s">
        <v>1565</v>
      </c>
      <c r="O100" s="42">
        <v>981</v>
      </c>
      <c r="P100" s="53" t="s">
        <v>1566</v>
      </c>
      <c r="Q100" s="52" t="s">
        <v>1567</v>
      </c>
      <c r="U100" s="52"/>
      <c r="Y100" s="52"/>
      <c r="AC100" s="52"/>
      <c r="AD100" s="53"/>
      <c r="AE100" s="53"/>
      <c r="AF100" s="53"/>
      <c r="AG100" s="52"/>
      <c r="AH100" s="53"/>
      <c r="AI100" s="53"/>
      <c r="AJ100" s="53"/>
      <c r="AK100" s="52"/>
      <c r="AL100" s="53"/>
      <c r="AM100" s="53"/>
      <c r="AN100" s="53"/>
      <c r="AO100" s="52"/>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3"/>
      <c r="BZ100" s="53"/>
      <c r="CA100" s="53"/>
      <c r="CB100" s="53"/>
      <c r="CC100" s="53"/>
      <c r="CD100" s="53"/>
      <c r="CE100" s="53"/>
      <c r="CF100" s="53"/>
      <c r="CG100" s="53"/>
      <c r="CH100" s="53"/>
      <c r="CI100" s="53"/>
      <c r="CJ100" s="53"/>
      <c r="CK100" s="53"/>
      <c r="CL100" s="53"/>
      <c r="CM100" s="53"/>
      <c r="CN100" s="53"/>
      <c r="CO100" s="53"/>
      <c r="CP100" s="53"/>
      <c r="CQ100" s="53"/>
      <c r="CR100" s="53"/>
      <c r="CS100" s="53"/>
      <c r="CT100" s="53"/>
      <c r="CU100" s="53"/>
      <c r="CV100" s="53"/>
      <c r="CW100" s="53"/>
      <c r="CX100" s="53"/>
      <c r="CY100" s="53"/>
      <c r="CZ100" s="53"/>
      <c r="DA100" s="53"/>
      <c r="DB100" s="53"/>
      <c r="DC100" s="53"/>
      <c r="DD100" s="53"/>
      <c r="DE100" s="53"/>
      <c r="DF100" s="53"/>
      <c r="DG100" s="53"/>
      <c r="DH100" s="53"/>
      <c r="DI100" s="53"/>
      <c r="DJ100" s="53"/>
      <c r="DK100" s="53"/>
      <c r="DL100" s="53"/>
      <c r="DM100" s="53"/>
      <c r="DN100" s="53"/>
      <c r="DO100" s="53"/>
      <c r="DP100" s="53"/>
      <c r="DQ100" s="53"/>
      <c r="DR100" s="53"/>
      <c r="DS100" s="53"/>
      <c r="DT100" s="53"/>
      <c r="DU100" s="53"/>
      <c r="DV100" s="53"/>
      <c r="DW100" s="53"/>
      <c r="DX100" s="53"/>
      <c r="DY100" s="53"/>
      <c r="DZ100" s="53"/>
      <c r="EA100" s="53"/>
      <c r="EB100" s="53"/>
      <c r="EC100" s="53"/>
      <c r="ED100" s="53"/>
      <c r="EE100" s="53"/>
      <c r="EF100" s="53"/>
      <c r="EG100" s="53"/>
      <c r="EH100" s="53"/>
      <c r="EI100" s="53"/>
      <c r="EJ100" s="53"/>
      <c r="EK100" s="53"/>
      <c r="EL100" s="53"/>
      <c r="EM100" s="53"/>
      <c r="EN100" s="53"/>
      <c r="EO100" s="53"/>
      <c r="EP100" s="35"/>
      <c r="EQ100" s="35"/>
      <c r="ER100" s="35"/>
      <c r="ES100" s="35"/>
      <c r="ET100" s="35"/>
      <c r="EU100" s="35"/>
      <c r="EV100" s="35"/>
      <c r="EW100" s="35"/>
      <c r="EX100" s="35"/>
      <c r="EY100" s="35"/>
      <c r="EZ100" s="35"/>
      <c r="FA100" s="35"/>
      <c r="FB100" s="35"/>
      <c r="FC100" s="35"/>
      <c r="FD100" s="35"/>
      <c r="FE100" s="35"/>
      <c r="FF100" s="35"/>
      <c r="FG100" s="35"/>
      <c r="FH100" s="35"/>
      <c r="FI100" s="35"/>
      <c r="FJ100" s="35"/>
      <c r="FK100" s="35"/>
      <c r="FL100" s="35"/>
      <c r="FM100" s="35"/>
      <c r="FN100" s="35"/>
      <c r="FO100" s="35"/>
      <c r="FP100" s="35"/>
      <c r="FQ100" s="35"/>
      <c r="FR100" s="35"/>
      <c r="FS100" s="35"/>
      <c r="FT100" s="35"/>
      <c r="FU100" s="35"/>
      <c r="FV100" s="35"/>
      <c r="FW100" s="35"/>
      <c r="FX100" s="35"/>
      <c r="FY100" s="35"/>
      <c r="FZ100" s="35"/>
      <c r="GA100" s="35"/>
      <c r="GB100" s="35"/>
      <c r="GC100" s="35"/>
      <c r="GD100" s="35"/>
      <c r="GE100" s="35"/>
      <c r="GF100" s="35"/>
      <c r="GG100" s="35"/>
      <c r="GH100" s="35"/>
      <c r="GI100" s="35"/>
      <c r="GJ100" s="35"/>
      <c r="GK100" s="35"/>
      <c r="GL100" s="35"/>
      <c r="GM100" s="35"/>
      <c r="GN100" s="35"/>
      <c r="GO100" s="35"/>
      <c r="GP100" s="35"/>
      <c r="GQ100" s="35"/>
      <c r="GR100" s="35"/>
      <c r="GS100" s="35"/>
      <c r="GT100" s="35"/>
      <c r="GU100" s="35"/>
      <c r="GV100" s="35"/>
      <c r="GW100" s="35"/>
      <c r="GX100" s="35"/>
      <c r="GY100" s="35"/>
      <c r="GZ100" s="35"/>
      <c r="HA100" s="35"/>
      <c r="HB100" s="35"/>
      <c r="HC100" s="35"/>
      <c r="HD100" s="35"/>
      <c r="HE100" s="35"/>
      <c r="HF100" s="35"/>
      <c r="HG100" s="35"/>
      <c r="HH100" s="35"/>
      <c r="HI100" s="35"/>
      <c r="HJ100" s="35"/>
      <c r="HK100" s="35"/>
      <c r="HL100" s="35"/>
      <c r="HM100" s="35"/>
      <c r="HN100" s="35"/>
      <c r="HO100" s="35"/>
      <c r="HP100" s="35"/>
      <c r="HQ100" s="35"/>
      <c r="HR100" s="35"/>
      <c r="HS100" s="35"/>
      <c r="HT100" s="35"/>
      <c r="HU100" s="35"/>
      <c r="HV100" s="35"/>
      <c r="HW100" s="35"/>
      <c r="HX100" s="35"/>
      <c r="HY100" s="35"/>
      <c r="HZ100" s="35"/>
      <c r="IA100" s="35"/>
      <c r="IB100" s="35"/>
      <c r="IC100" s="35"/>
      <c r="ID100" s="35"/>
      <c r="IE100" s="35"/>
      <c r="IF100" s="35"/>
      <c r="IG100" s="35"/>
      <c r="IH100" s="35"/>
      <c r="II100" s="35"/>
      <c r="IJ100" s="35"/>
      <c r="IK100" s="35"/>
      <c r="IL100" s="35"/>
      <c r="IM100" s="35"/>
      <c r="IN100" s="35"/>
      <c r="IO100" s="35"/>
      <c r="IP100" s="35"/>
      <c r="IQ100" s="35"/>
      <c r="IR100" s="35"/>
      <c r="IS100" s="35"/>
      <c r="IT100" s="35"/>
      <c r="IU100" s="35"/>
      <c r="IV100" s="35"/>
      <c r="IW100" s="35"/>
      <c r="IX100" s="35"/>
      <c r="IY100" s="35"/>
      <c r="IZ100" s="35"/>
      <c r="JA100" s="35"/>
      <c r="JB100" s="35"/>
      <c r="JC100" s="35"/>
      <c r="JD100" s="35"/>
      <c r="JE100" s="35"/>
      <c r="JF100" s="35"/>
      <c r="JG100" s="35"/>
      <c r="JH100" s="35"/>
      <c r="JI100" s="35"/>
      <c r="JJ100" s="35"/>
      <c r="JK100" s="35"/>
      <c r="JL100" s="35"/>
      <c r="JM100" s="35"/>
      <c r="JN100" s="35"/>
      <c r="JO100" s="35"/>
      <c r="JP100" s="35"/>
      <c r="JQ100" s="35"/>
      <c r="JR100" s="35"/>
      <c r="JS100" s="35"/>
      <c r="JT100" s="35"/>
      <c r="JU100" s="35"/>
      <c r="JV100" s="35"/>
      <c r="JW100" s="35"/>
      <c r="JX100" s="35"/>
      <c r="JY100" s="35"/>
      <c r="JZ100" s="35"/>
      <c r="KA100" s="35"/>
      <c r="KB100" s="35"/>
      <c r="KC100" s="35"/>
    </row>
    <row r="101" spans="1:289">
      <c r="A101" s="42" t="s">
        <v>282</v>
      </c>
      <c r="B101" s="42" t="s">
        <v>1403</v>
      </c>
      <c r="C101" s="42" t="s">
        <v>1404</v>
      </c>
      <c r="D101" s="42" t="s">
        <v>446</v>
      </c>
      <c r="E101" s="55" t="s">
        <v>288</v>
      </c>
      <c r="F101" s="55" t="s">
        <v>288</v>
      </c>
      <c r="G101" s="55" t="s">
        <v>288</v>
      </c>
      <c r="H101" s="55" t="s">
        <v>288</v>
      </c>
      <c r="I101" s="42">
        <v>10</v>
      </c>
      <c r="J101" s="42" t="s">
        <v>288</v>
      </c>
      <c r="K101" s="42" t="s">
        <v>288</v>
      </c>
      <c r="L101" s="42" t="s">
        <v>288</v>
      </c>
      <c r="M101" s="42" t="s">
        <v>288</v>
      </c>
      <c r="N101" s="53" t="s">
        <v>1405</v>
      </c>
      <c r="O101" s="53" t="s">
        <v>529</v>
      </c>
      <c r="P101" s="53" t="s">
        <v>1406</v>
      </c>
      <c r="Q101" s="52" t="s">
        <v>332</v>
      </c>
      <c r="U101" s="52"/>
      <c r="Y101" s="52"/>
      <c r="AC101" s="52"/>
      <c r="AD101" s="53"/>
      <c r="AE101" s="53"/>
      <c r="AF101" s="53"/>
      <c r="AG101" s="52"/>
      <c r="AH101" s="53"/>
      <c r="AI101" s="53"/>
      <c r="AJ101" s="53"/>
      <c r="AK101" s="52"/>
      <c r="AL101" s="53"/>
      <c r="AM101" s="53"/>
      <c r="AN101" s="53"/>
      <c r="AO101" s="52"/>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3"/>
      <c r="BZ101" s="53"/>
      <c r="CA101" s="53"/>
      <c r="CB101" s="53"/>
      <c r="CC101" s="53"/>
      <c r="CD101" s="53"/>
      <c r="CE101" s="53"/>
      <c r="CF101" s="53"/>
      <c r="CG101" s="53"/>
      <c r="CH101" s="53"/>
      <c r="CI101" s="53"/>
      <c r="CJ101" s="53"/>
      <c r="CK101" s="53"/>
      <c r="CL101" s="53"/>
      <c r="CM101" s="53"/>
      <c r="CN101" s="53"/>
      <c r="CO101" s="53"/>
      <c r="CP101" s="53"/>
      <c r="CQ101" s="53"/>
      <c r="CR101" s="53"/>
      <c r="CS101" s="53"/>
      <c r="CT101" s="53"/>
      <c r="CU101" s="53"/>
      <c r="CV101" s="53"/>
      <c r="CW101" s="53"/>
      <c r="CX101" s="53"/>
      <c r="CY101" s="53"/>
      <c r="CZ101" s="53"/>
      <c r="DA101" s="53"/>
      <c r="DB101" s="53"/>
      <c r="DC101" s="53"/>
      <c r="DD101" s="53"/>
      <c r="DE101" s="53"/>
      <c r="DF101" s="53"/>
      <c r="DG101" s="53"/>
      <c r="DH101" s="53"/>
      <c r="DI101" s="53"/>
      <c r="DJ101" s="53"/>
      <c r="DK101" s="53"/>
      <c r="DL101" s="53"/>
      <c r="DM101" s="53"/>
      <c r="DN101" s="53"/>
      <c r="DO101" s="53"/>
      <c r="DP101" s="53"/>
      <c r="DQ101" s="53"/>
      <c r="DR101" s="53"/>
      <c r="DS101" s="53"/>
      <c r="DT101" s="53"/>
      <c r="DU101" s="53"/>
      <c r="DV101" s="53"/>
      <c r="DW101" s="53"/>
      <c r="DX101" s="53"/>
      <c r="DY101" s="53"/>
      <c r="DZ101" s="53"/>
      <c r="EA101" s="53"/>
      <c r="EB101" s="53"/>
      <c r="EC101" s="53"/>
      <c r="ED101" s="53"/>
      <c r="EE101" s="53"/>
      <c r="EF101" s="53"/>
      <c r="EG101" s="53"/>
      <c r="EH101" s="53"/>
      <c r="EI101" s="53"/>
      <c r="EJ101" s="53"/>
      <c r="EK101" s="53"/>
      <c r="EL101" s="53"/>
      <c r="EM101" s="53"/>
      <c r="EN101" s="53"/>
      <c r="EO101" s="53"/>
      <c r="EP101" s="35"/>
      <c r="EQ101" s="35"/>
      <c r="ER101" s="35"/>
      <c r="ES101" s="35"/>
      <c r="ET101" s="35"/>
      <c r="EU101" s="35"/>
      <c r="EV101" s="35"/>
      <c r="EW101" s="35"/>
      <c r="EX101" s="35"/>
      <c r="EY101" s="35"/>
      <c r="EZ101" s="35"/>
      <c r="FA101" s="35"/>
      <c r="FB101" s="35"/>
      <c r="FC101" s="35"/>
      <c r="FD101" s="35"/>
      <c r="FE101" s="35"/>
      <c r="FF101" s="35"/>
      <c r="FG101" s="35"/>
      <c r="FH101" s="35"/>
      <c r="FI101" s="35"/>
      <c r="FJ101" s="35"/>
      <c r="FK101" s="35"/>
      <c r="FL101" s="35"/>
      <c r="FM101" s="35"/>
      <c r="FN101" s="35"/>
      <c r="FO101" s="35"/>
      <c r="FP101" s="35"/>
      <c r="FQ101" s="35"/>
      <c r="FR101" s="35"/>
      <c r="FS101" s="35"/>
      <c r="FT101" s="35"/>
      <c r="FU101" s="35"/>
      <c r="FV101" s="35"/>
      <c r="FW101" s="35"/>
      <c r="FX101" s="35"/>
      <c r="FY101" s="35"/>
      <c r="FZ101" s="35"/>
      <c r="GA101" s="35"/>
      <c r="GB101" s="35"/>
      <c r="GC101" s="35"/>
      <c r="GD101" s="35"/>
      <c r="GE101" s="35"/>
      <c r="GF101" s="35"/>
      <c r="GG101" s="35"/>
      <c r="GH101" s="35"/>
      <c r="GI101" s="35"/>
      <c r="GJ101" s="35"/>
      <c r="GK101" s="35"/>
      <c r="GL101" s="35"/>
      <c r="GM101" s="35"/>
      <c r="GN101" s="35"/>
      <c r="GO101" s="35"/>
      <c r="GP101" s="35"/>
      <c r="GQ101" s="35"/>
      <c r="GR101" s="35"/>
      <c r="GS101" s="35"/>
      <c r="GT101" s="35"/>
      <c r="GU101" s="35"/>
      <c r="GV101" s="35"/>
      <c r="GW101" s="35"/>
      <c r="GX101" s="35"/>
      <c r="GY101" s="35"/>
      <c r="GZ101" s="35"/>
      <c r="HA101" s="35"/>
      <c r="HB101" s="35"/>
      <c r="HC101" s="35"/>
      <c r="HD101" s="35"/>
      <c r="HE101" s="35"/>
      <c r="HF101" s="35"/>
      <c r="HG101" s="35"/>
      <c r="HH101" s="35"/>
      <c r="HI101" s="35"/>
      <c r="HJ101" s="35"/>
      <c r="HK101" s="35"/>
      <c r="HL101" s="35"/>
      <c r="HM101" s="35"/>
      <c r="HN101" s="35"/>
      <c r="HO101" s="35"/>
      <c r="HP101" s="35"/>
      <c r="HQ101" s="35"/>
      <c r="HR101" s="35"/>
      <c r="HS101" s="35"/>
      <c r="HT101" s="35"/>
      <c r="HU101" s="35"/>
      <c r="HV101" s="35"/>
      <c r="HW101" s="35"/>
      <c r="HX101" s="35"/>
      <c r="HY101" s="35"/>
      <c r="HZ101" s="35"/>
      <c r="IA101" s="35"/>
      <c r="IB101" s="35"/>
      <c r="IC101" s="35"/>
      <c r="ID101" s="35"/>
      <c r="IE101" s="35"/>
      <c r="IF101" s="35"/>
      <c r="IG101" s="35"/>
      <c r="IH101" s="35"/>
      <c r="II101" s="35"/>
      <c r="IJ101" s="35"/>
      <c r="IK101" s="35"/>
      <c r="IL101" s="35"/>
      <c r="IM101" s="35"/>
      <c r="IN101" s="35"/>
      <c r="IO101" s="35"/>
      <c r="IP101" s="35"/>
      <c r="IQ101" s="35"/>
      <c r="IR101" s="35"/>
      <c r="IS101" s="35"/>
      <c r="IT101" s="35"/>
      <c r="IU101" s="35"/>
      <c r="IV101" s="35"/>
      <c r="IW101" s="35"/>
      <c r="IX101" s="35"/>
      <c r="IY101" s="35"/>
      <c r="IZ101" s="35"/>
      <c r="JA101" s="35"/>
      <c r="JB101" s="35"/>
      <c r="JC101" s="35"/>
      <c r="JD101" s="35"/>
      <c r="JE101" s="35"/>
      <c r="JF101" s="35"/>
      <c r="JG101" s="35"/>
      <c r="JH101" s="35"/>
      <c r="JI101" s="35"/>
      <c r="JJ101" s="35"/>
      <c r="JK101" s="35"/>
      <c r="JL101" s="35"/>
      <c r="JM101" s="35"/>
      <c r="JN101" s="35"/>
      <c r="JO101" s="35"/>
      <c r="JP101" s="35"/>
      <c r="JQ101" s="35"/>
      <c r="JR101" s="35"/>
      <c r="JS101" s="35"/>
      <c r="JT101" s="35"/>
      <c r="JU101" s="35"/>
      <c r="JV101" s="35"/>
      <c r="JW101" s="35"/>
      <c r="JX101" s="35"/>
      <c r="JY101" s="35"/>
      <c r="JZ101" s="35"/>
      <c r="KA101" s="35"/>
      <c r="KB101" s="35"/>
      <c r="KC101" s="35"/>
    </row>
    <row r="102" spans="1:289">
      <c r="A102" s="42" t="s">
        <v>282</v>
      </c>
      <c r="B102" s="42" t="s">
        <v>1586</v>
      </c>
      <c r="C102" s="42" t="s">
        <v>1587</v>
      </c>
      <c r="D102" s="42" t="s">
        <v>467</v>
      </c>
      <c r="E102" s="93" t="s">
        <v>1588</v>
      </c>
      <c r="F102" s="94">
        <v>42239</v>
      </c>
      <c r="G102" s="69" t="s">
        <v>1589</v>
      </c>
      <c r="H102" s="69" t="s">
        <v>1542</v>
      </c>
      <c r="I102" s="42">
        <v>10</v>
      </c>
      <c r="J102" s="33" t="s">
        <v>288</v>
      </c>
      <c r="K102" s="42" t="s">
        <v>288</v>
      </c>
      <c r="L102" s="42" t="s">
        <v>1590</v>
      </c>
      <c r="M102" s="42" t="s">
        <v>1591</v>
      </c>
      <c r="N102" s="42" t="s">
        <v>1592</v>
      </c>
      <c r="O102" s="42">
        <v>1115</v>
      </c>
      <c r="P102" s="53" t="s">
        <v>1559</v>
      </c>
      <c r="Q102" s="95" t="s">
        <v>338</v>
      </c>
      <c r="S102" s="96"/>
      <c r="T102" s="96"/>
      <c r="U102" s="70"/>
      <c r="W102" s="35"/>
      <c r="X102" s="35"/>
      <c r="Y102" s="70"/>
      <c r="AA102" s="35"/>
      <c r="AB102" s="35"/>
      <c r="AC102" s="70"/>
      <c r="AD102" s="35"/>
      <c r="AE102" s="35"/>
      <c r="AF102" s="35"/>
      <c r="AG102" s="70"/>
      <c r="AH102" s="35"/>
      <c r="AI102" s="35"/>
      <c r="AJ102" s="35"/>
      <c r="AK102" s="70"/>
      <c r="AL102" s="35"/>
      <c r="AM102" s="35"/>
      <c r="AN102" s="35"/>
      <c r="AO102" s="70"/>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5"/>
      <c r="CA102" s="35"/>
      <c r="CB102" s="35"/>
      <c r="CC102" s="35"/>
      <c r="CD102" s="35"/>
      <c r="CE102" s="35"/>
      <c r="CF102" s="35"/>
      <c r="CG102" s="35"/>
      <c r="CH102" s="35"/>
      <c r="CI102" s="35"/>
      <c r="CJ102" s="35"/>
      <c r="CK102" s="35"/>
      <c r="CL102" s="35"/>
      <c r="CM102" s="35"/>
      <c r="CN102" s="35"/>
      <c r="CO102" s="35"/>
      <c r="CP102" s="35"/>
      <c r="CQ102" s="35"/>
      <c r="CR102" s="35"/>
      <c r="CS102" s="35"/>
      <c r="CT102" s="35"/>
      <c r="CU102" s="35"/>
      <c r="CV102" s="35"/>
      <c r="CW102" s="35"/>
      <c r="CX102" s="35"/>
      <c r="CY102" s="35"/>
      <c r="CZ102" s="35"/>
      <c r="DA102" s="35"/>
      <c r="DB102" s="35"/>
      <c r="DC102" s="35"/>
      <c r="DD102" s="35"/>
      <c r="DE102" s="35"/>
      <c r="DF102" s="35"/>
      <c r="DG102" s="35"/>
      <c r="DH102" s="35"/>
      <c r="DI102" s="35"/>
      <c r="DJ102" s="35"/>
      <c r="DK102" s="35"/>
      <c r="DL102" s="35"/>
      <c r="DM102" s="35"/>
      <c r="DN102" s="35"/>
      <c r="DO102" s="35"/>
      <c r="DP102" s="35"/>
      <c r="DQ102" s="35"/>
      <c r="DR102" s="35"/>
      <c r="DS102" s="35"/>
      <c r="DT102" s="35"/>
      <c r="DU102" s="35"/>
      <c r="DV102" s="35"/>
      <c r="DW102" s="35"/>
      <c r="DX102" s="35"/>
      <c r="DY102" s="35"/>
      <c r="DZ102" s="35"/>
      <c r="EA102" s="35"/>
      <c r="EB102" s="35"/>
      <c r="EC102" s="35"/>
      <c r="ED102" s="35"/>
      <c r="EE102" s="35"/>
      <c r="EF102" s="35"/>
      <c r="EG102" s="35"/>
      <c r="EH102" s="35"/>
      <c r="EI102" s="35"/>
      <c r="EJ102" s="35"/>
      <c r="EK102" s="35"/>
      <c r="EL102" s="35"/>
      <c r="EM102" s="35"/>
      <c r="EN102" s="35"/>
      <c r="EO102" s="35"/>
      <c r="EP102" s="35"/>
      <c r="EQ102" s="35"/>
      <c r="ER102" s="35"/>
      <c r="ES102" s="35"/>
      <c r="ET102" s="35"/>
      <c r="EU102" s="35"/>
      <c r="EV102" s="35"/>
      <c r="EW102" s="35"/>
      <c r="EX102" s="35"/>
      <c r="EY102" s="35"/>
      <c r="EZ102" s="35"/>
      <c r="FA102" s="35"/>
      <c r="FB102" s="35"/>
      <c r="FC102" s="35"/>
      <c r="FD102" s="35"/>
      <c r="FE102" s="35"/>
      <c r="FF102" s="35"/>
      <c r="FG102" s="35"/>
      <c r="FH102" s="35"/>
      <c r="FI102" s="35"/>
      <c r="FJ102" s="35"/>
      <c r="FK102" s="35"/>
      <c r="FL102" s="35"/>
      <c r="FM102" s="35"/>
      <c r="FN102" s="35"/>
      <c r="FO102" s="35"/>
      <c r="FP102" s="35"/>
      <c r="FQ102" s="35"/>
      <c r="FR102" s="35"/>
      <c r="FS102" s="35"/>
      <c r="FT102" s="35"/>
      <c r="FU102" s="35"/>
      <c r="FV102" s="35"/>
      <c r="FW102" s="35"/>
      <c r="FX102" s="35"/>
      <c r="FY102" s="35"/>
      <c r="FZ102" s="35"/>
      <c r="GA102" s="35"/>
      <c r="GB102" s="35"/>
      <c r="GC102" s="35"/>
      <c r="GD102" s="35"/>
      <c r="GE102" s="35"/>
      <c r="GF102" s="35"/>
      <c r="GG102" s="35"/>
      <c r="GH102" s="35"/>
      <c r="GI102" s="35"/>
      <c r="GJ102" s="35"/>
      <c r="GK102" s="35"/>
      <c r="GL102" s="35"/>
      <c r="GM102" s="35"/>
      <c r="GN102" s="35"/>
      <c r="GO102" s="35"/>
      <c r="GP102" s="35"/>
      <c r="GQ102" s="35"/>
      <c r="GR102" s="35"/>
      <c r="GS102" s="35"/>
      <c r="GT102" s="35"/>
      <c r="GU102" s="35"/>
      <c r="GV102" s="35"/>
      <c r="GW102" s="35"/>
      <c r="GX102" s="35"/>
      <c r="GY102" s="35"/>
      <c r="GZ102" s="35"/>
      <c r="HA102" s="35"/>
      <c r="HB102" s="35"/>
      <c r="HC102" s="35"/>
      <c r="HD102" s="35"/>
      <c r="HE102" s="35"/>
      <c r="HF102" s="35"/>
      <c r="HG102" s="35"/>
      <c r="HH102" s="35"/>
      <c r="HI102" s="35"/>
      <c r="HJ102" s="35"/>
      <c r="HK102" s="35"/>
      <c r="HL102" s="35"/>
      <c r="HM102" s="35"/>
      <c r="HN102" s="35"/>
      <c r="HO102" s="35"/>
      <c r="HP102" s="35"/>
      <c r="HQ102" s="35"/>
      <c r="HR102" s="35"/>
      <c r="HS102" s="35"/>
      <c r="HT102" s="35"/>
      <c r="HU102" s="35"/>
      <c r="HV102" s="35"/>
      <c r="HW102" s="35"/>
      <c r="HX102" s="35"/>
      <c r="HY102" s="35"/>
      <c r="HZ102" s="35"/>
      <c r="IA102" s="35"/>
      <c r="IB102" s="35"/>
      <c r="IC102" s="35"/>
      <c r="ID102" s="35"/>
      <c r="IE102" s="35"/>
      <c r="IF102" s="35"/>
      <c r="IG102" s="35"/>
      <c r="IH102" s="35"/>
      <c r="II102" s="35"/>
      <c r="IJ102" s="35"/>
      <c r="IK102" s="35"/>
      <c r="IL102" s="35"/>
      <c r="IM102" s="35"/>
      <c r="IN102" s="35"/>
      <c r="IO102" s="35"/>
      <c r="IP102" s="35"/>
      <c r="IQ102" s="35"/>
      <c r="IR102" s="35"/>
      <c r="IS102" s="35"/>
      <c r="IT102" s="35"/>
      <c r="IU102" s="35"/>
      <c r="IV102" s="35"/>
      <c r="IW102" s="35"/>
      <c r="IX102" s="35"/>
      <c r="IY102" s="35"/>
      <c r="IZ102" s="35"/>
      <c r="JA102" s="35"/>
      <c r="JB102" s="35"/>
      <c r="JC102" s="35"/>
      <c r="JD102" s="35"/>
      <c r="JE102" s="35"/>
      <c r="JF102" s="35"/>
      <c r="JG102" s="35"/>
      <c r="JH102" s="35"/>
      <c r="JI102" s="35"/>
      <c r="JJ102" s="35"/>
      <c r="JK102" s="35"/>
      <c r="JL102" s="35"/>
      <c r="JM102" s="35"/>
      <c r="JN102" s="35"/>
      <c r="JO102" s="35"/>
      <c r="JP102" s="35"/>
      <c r="JQ102" s="35"/>
      <c r="JR102" s="35"/>
      <c r="JS102" s="35"/>
      <c r="JT102" s="35"/>
      <c r="JU102" s="35"/>
      <c r="JV102" s="35"/>
      <c r="JW102" s="35"/>
      <c r="JX102" s="35"/>
      <c r="JY102" s="35"/>
      <c r="JZ102" s="35"/>
      <c r="KA102" s="35"/>
      <c r="KB102" s="35"/>
      <c r="KC102" s="35"/>
    </row>
    <row r="103" spans="1:289">
      <c r="A103" s="42" t="s">
        <v>282</v>
      </c>
      <c r="B103" s="42" t="s">
        <v>1094</v>
      </c>
      <c r="C103" s="42" t="s">
        <v>1095</v>
      </c>
      <c r="D103" s="42" t="s">
        <v>308</v>
      </c>
      <c r="E103" s="55" t="s">
        <v>288</v>
      </c>
      <c r="F103" s="55" t="s">
        <v>288</v>
      </c>
      <c r="G103" s="55" t="s">
        <v>1096</v>
      </c>
      <c r="H103" s="55" t="s">
        <v>1097</v>
      </c>
      <c r="I103" s="42">
        <v>9</v>
      </c>
      <c r="J103" s="42" t="s">
        <v>288</v>
      </c>
      <c r="K103" s="42" t="s">
        <v>288</v>
      </c>
      <c r="L103" s="42" t="s">
        <v>288</v>
      </c>
      <c r="M103" s="42" t="s">
        <v>1098</v>
      </c>
      <c r="N103" s="42" t="s">
        <v>1099</v>
      </c>
      <c r="O103" s="42">
        <v>503</v>
      </c>
      <c r="P103" s="53" t="s">
        <v>294</v>
      </c>
      <c r="Q103" s="52" t="s">
        <v>294</v>
      </c>
      <c r="R103" s="42" t="s">
        <v>1100</v>
      </c>
      <c r="S103" s="53" t="s">
        <v>1101</v>
      </c>
      <c r="T103" s="53" t="s">
        <v>294</v>
      </c>
      <c r="U103" s="52" t="s">
        <v>294</v>
      </c>
      <c r="V103" s="51" t="s">
        <v>1102</v>
      </c>
      <c r="W103" s="53" t="s">
        <v>1103</v>
      </c>
      <c r="X103" s="53" t="s">
        <v>1104</v>
      </c>
      <c r="Y103" s="52" t="s">
        <v>294</v>
      </c>
      <c r="Z103" s="42" t="s">
        <v>1105</v>
      </c>
      <c r="AA103" s="53" t="s">
        <v>758</v>
      </c>
      <c r="AB103" s="53" t="s">
        <v>1104</v>
      </c>
      <c r="AC103" s="52" t="s">
        <v>294</v>
      </c>
      <c r="AD103" s="53" t="s">
        <v>1106</v>
      </c>
      <c r="AE103" s="53" t="s">
        <v>1107</v>
      </c>
      <c r="AF103" s="53" t="s">
        <v>294</v>
      </c>
      <c r="AG103" s="52" t="s">
        <v>294</v>
      </c>
      <c r="AH103" s="53" t="s">
        <v>1108</v>
      </c>
      <c r="AI103" s="53" t="s">
        <v>1109</v>
      </c>
      <c r="AJ103" s="53" t="s">
        <v>294</v>
      </c>
      <c r="AK103" s="52" t="s">
        <v>294</v>
      </c>
      <c r="AL103" s="53"/>
      <c r="AM103" s="53"/>
      <c r="AN103" s="53"/>
      <c r="AO103" s="52"/>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3"/>
      <c r="BZ103" s="53"/>
      <c r="CA103" s="53"/>
      <c r="CB103" s="53"/>
      <c r="CC103" s="53"/>
      <c r="CD103" s="53"/>
      <c r="CE103" s="53"/>
      <c r="CF103" s="53"/>
      <c r="CG103" s="53"/>
      <c r="CH103" s="53"/>
      <c r="CI103" s="53"/>
      <c r="CJ103" s="53"/>
      <c r="CK103" s="53"/>
      <c r="CL103" s="53"/>
      <c r="CM103" s="53"/>
      <c r="CN103" s="53"/>
      <c r="CO103" s="53"/>
      <c r="CP103" s="53"/>
      <c r="CQ103" s="53"/>
      <c r="CR103" s="53"/>
      <c r="CS103" s="53"/>
      <c r="CT103" s="53"/>
      <c r="CU103" s="53"/>
      <c r="CV103" s="53"/>
      <c r="CW103" s="53"/>
      <c r="CX103" s="53"/>
      <c r="CY103" s="53"/>
      <c r="CZ103" s="53"/>
      <c r="DA103" s="53"/>
      <c r="DB103" s="53"/>
      <c r="DC103" s="53"/>
      <c r="DD103" s="53"/>
      <c r="DE103" s="53"/>
      <c r="DF103" s="53"/>
      <c r="DG103" s="53"/>
      <c r="DH103" s="53"/>
      <c r="DI103" s="53"/>
      <c r="DJ103" s="53"/>
      <c r="DK103" s="53"/>
      <c r="DL103" s="53"/>
      <c r="DM103" s="53"/>
      <c r="DN103" s="53"/>
      <c r="DO103" s="53"/>
      <c r="DP103" s="53"/>
      <c r="DQ103" s="53"/>
      <c r="DR103" s="53"/>
      <c r="DS103" s="53"/>
      <c r="DT103" s="53"/>
      <c r="DU103" s="53"/>
      <c r="DV103" s="53"/>
      <c r="DW103" s="53"/>
      <c r="DX103" s="53"/>
      <c r="DY103" s="53"/>
      <c r="DZ103" s="53"/>
      <c r="EA103" s="53"/>
      <c r="EB103" s="53"/>
      <c r="EC103" s="53"/>
      <c r="ED103" s="53"/>
      <c r="EE103" s="53"/>
      <c r="EF103" s="53"/>
      <c r="EG103" s="53"/>
      <c r="EH103" s="53"/>
      <c r="EI103" s="53"/>
      <c r="EJ103" s="53"/>
      <c r="EK103" s="53"/>
      <c r="EL103" s="53"/>
      <c r="EM103" s="53"/>
      <c r="EN103" s="53"/>
      <c r="EO103" s="53"/>
      <c r="EP103" s="35"/>
      <c r="EQ103" s="35"/>
      <c r="ER103" s="35"/>
      <c r="ES103" s="35"/>
      <c r="ET103" s="35"/>
      <c r="EU103" s="35"/>
      <c r="EV103" s="35"/>
      <c r="EW103" s="35"/>
      <c r="EX103" s="35"/>
      <c r="EY103" s="35"/>
      <c r="EZ103" s="35"/>
      <c r="FA103" s="35"/>
      <c r="FB103" s="35"/>
      <c r="FC103" s="35"/>
      <c r="FD103" s="35"/>
      <c r="FE103" s="35"/>
      <c r="FF103" s="35"/>
      <c r="FG103" s="35"/>
      <c r="FH103" s="35"/>
      <c r="FI103" s="35"/>
      <c r="FJ103" s="35"/>
      <c r="FK103" s="35"/>
      <c r="FL103" s="35"/>
      <c r="FM103" s="35"/>
      <c r="FN103" s="35"/>
      <c r="FO103" s="35"/>
      <c r="FP103" s="35"/>
      <c r="FQ103" s="35"/>
      <c r="FR103" s="35"/>
      <c r="FS103" s="35"/>
      <c r="FT103" s="35"/>
      <c r="FU103" s="35"/>
      <c r="FV103" s="35"/>
      <c r="FW103" s="35"/>
      <c r="FX103" s="35"/>
      <c r="FY103" s="35"/>
      <c r="FZ103" s="35"/>
      <c r="GA103" s="35"/>
      <c r="GB103" s="35"/>
      <c r="GC103" s="35"/>
      <c r="GD103" s="35"/>
      <c r="GE103" s="35"/>
      <c r="GF103" s="35"/>
      <c r="GG103" s="35"/>
      <c r="GH103" s="35"/>
      <c r="GI103" s="35"/>
      <c r="GJ103" s="35"/>
      <c r="GK103" s="35"/>
      <c r="GL103" s="35"/>
      <c r="GM103" s="35"/>
      <c r="GN103" s="35"/>
      <c r="GO103" s="35"/>
      <c r="GP103" s="35"/>
      <c r="GQ103" s="35"/>
      <c r="GR103" s="35"/>
      <c r="GS103" s="35"/>
      <c r="GT103" s="35"/>
      <c r="GU103" s="35"/>
      <c r="GV103" s="35"/>
      <c r="GW103" s="35"/>
      <c r="GX103" s="35"/>
      <c r="GY103" s="35"/>
      <c r="GZ103" s="35"/>
      <c r="HA103" s="35"/>
      <c r="HB103" s="35"/>
      <c r="HC103" s="35"/>
      <c r="HD103" s="35"/>
      <c r="HE103" s="35"/>
      <c r="HF103" s="35"/>
      <c r="HG103" s="35"/>
      <c r="HH103" s="35"/>
      <c r="HI103" s="35"/>
      <c r="HJ103" s="35"/>
      <c r="HK103" s="35"/>
      <c r="HL103" s="35"/>
      <c r="HM103" s="35"/>
      <c r="HN103" s="35"/>
      <c r="HO103" s="35"/>
      <c r="HP103" s="35"/>
      <c r="HQ103" s="35"/>
      <c r="HR103" s="35"/>
      <c r="HS103" s="35"/>
      <c r="HT103" s="35"/>
      <c r="HU103" s="35"/>
      <c r="HV103" s="35"/>
      <c r="HW103" s="35"/>
      <c r="HX103" s="35"/>
      <c r="HY103" s="35"/>
      <c r="HZ103" s="35"/>
      <c r="IA103" s="35"/>
      <c r="IB103" s="35"/>
      <c r="IC103" s="35"/>
      <c r="ID103" s="35"/>
      <c r="IE103" s="35"/>
      <c r="IF103" s="35"/>
      <c r="IG103" s="35"/>
      <c r="IH103" s="35"/>
      <c r="II103" s="35"/>
      <c r="IJ103" s="35"/>
      <c r="IK103" s="35"/>
      <c r="IL103" s="35"/>
      <c r="IM103" s="35"/>
      <c r="IN103" s="35"/>
      <c r="IO103" s="35"/>
      <c r="IP103" s="35"/>
      <c r="IQ103" s="35"/>
      <c r="IR103" s="35"/>
      <c r="IS103" s="35"/>
      <c r="IT103" s="35"/>
      <c r="IU103" s="35"/>
      <c r="IV103" s="35"/>
      <c r="IW103" s="35"/>
      <c r="IX103" s="35"/>
      <c r="IY103" s="35"/>
      <c r="IZ103" s="35"/>
      <c r="JA103" s="35"/>
      <c r="JB103" s="35"/>
      <c r="JC103" s="35"/>
      <c r="JD103" s="35"/>
      <c r="JE103" s="35"/>
      <c r="JF103" s="35"/>
      <c r="JG103" s="35"/>
      <c r="JH103" s="35"/>
      <c r="JI103" s="35"/>
      <c r="JJ103" s="35"/>
      <c r="JK103" s="35"/>
      <c r="JL103" s="35"/>
      <c r="JM103" s="35"/>
      <c r="JN103" s="35"/>
      <c r="JO103" s="35"/>
      <c r="JP103" s="35"/>
      <c r="JQ103" s="35"/>
      <c r="JR103" s="35"/>
      <c r="JS103" s="35"/>
      <c r="JT103" s="35"/>
      <c r="JU103" s="35"/>
      <c r="JV103" s="35"/>
      <c r="JW103" s="35"/>
      <c r="JX103" s="35"/>
      <c r="JY103" s="35"/>
      <c r="JZ103" s="35"/>
      <c r="KA103" s="35"/>
      <c r="KB103" s="35"/>
      <c r="KC103" s="35"/>
    </row>
    <row r="104" spans="1:289">
      <c r="A104" s="42" t="s">
        <v>282</v>
      </c>
      <c r="B104" s="42" t="s">
        <v>1185</v>
      </c>
      <c r="C104" s="42" t="s">
        <v>1186</v>
      </c>
      <c r="D104" s="42" t="s">
        <v>1187</v>
      </c>
      <c r="E104" s="91">
        <v>41859</v>
      </c>
      <c r="F104" s="91">
        <v>42043</v>
      </c>
      <c r="G104" s="55" t="s">
        <v>288</v>
      </c>
      <c r="H104" s="55" t="s">
        <v>288</v>
      </c>
      <c r="I104" s="42">
        <v>11</v>
      </c>
      <c r="J104" s="42" t="s">
        <v>288</v>
      </c>
      <c r="K104" s="42" t="s">
        <v>288</v>
      </c>
      <c r="L104" s="42" t="s">
        <v>1188</v>
      </c>
      <c r="M104" s="51" t="s">
        <v>1189</v>
      </c>
      <c r="N104" s="42" t="s">
        <v>1190</v>
      </c>
      <c r="O104" s="42">
        <v>703</v>
      </c>
      <c r="P104" s="53" t="s">
        <v>1014</v>
      </c>
      <c r="Q104" s="52" t="s">
        <v>294</v>
      </c>
      <c r="R104" s="42" t="s">
        <v>1191</v>
      </c>
      <c r="S104" s="53" t="s">
        <v>838</v>
      </c>
      <c r="T104" s="53" t="s">
        <v>294</v>
      </c>
      <c r="U104" s="52" t="s">
        <v>294</v>
      </c>
      <c r="V104" s="42" t="s">
        <v>1192</v>
      </c>
      <c r="W104" s="53" t="s">
        <v>455</v>
      </c>
      <c r="X104" s="53" t="s">
        <v>294</v>
      </c>
      <c r="Y104" s="52" t="s">
        <v>294</v>
      </c>
      <c r="Z104" s="42" t="s">
        <v>1193</v>
      </c>
      <c r="AA104" s="53" t="s">
        <v>1194</v>
      </c>
      <c r="AB104" s="53" t="s">
        <v>1195</v>
      </c>
      <c r="AC104" s="52" t="s">
        <v>294</v>
      </c>
      <c r="AD104" s="53" t="s">
        <v>1196</v>
      </c>
      <c r="AE104" s="53" t="s">
        <v>1197</v>
      </c>
      <c r="AF104" s="53" t="s">
        <v>294</v>
      </c>
      <c r="AG104" s="52" t="s">
        <v>294</v>
      </c>
      <c r="AH104" s="53" t="s">
        <v>1198</v>
      </c>
      <c r="AI104" s="53" t="s">
        <v>656</v>
      </c>
      <c r="AJ104" s="53" t="s">
        <v>1199</v>
      </c>
      <c r="AK104" s="52" t="s">
        <v>294</v>
      </c>
      <c r="AL104" s="53" t="s">
        <v>1200</v>
      </c>
      <c r="AM104" s="53" t="s">
        <v>1201</v>
      </c>
      <c r="AN104" s="53" t="s">
        <v>294</v>
      </c>
      <c r="AO104" s="52" t="s">
        <v>404</v>
      </c>
      <c r="AP104" s="53" t="s">
        <v>1202</v>
      </c>
      <c r="AQ104" s="53" t="s">
        <v>1203</v>
      </c>
      <c r="AR104" s="53" t="s">
        <v>1204</v>
      </c>
      <c r="AS104" s="53" t="s">
        <v>356</v>
      </c>
      <c r="AT104" s="53" t="s">
        <v>1205</v>
      </c>
      <c r="AU104" s="53" t="s">
        <v>1206</v>
      </c>
      <c r="AV104" s="53" t="s">
        <v>294</v>
      </c>
      <c r="AW104" s="53" t="s">
        <v>512</v>
      </c>
      <c r="AX104" s="53" t="s">
        <v>3284</v>
      </c>
      <c r="AY104" s="53" t="s">
        <v>1431</v>
      </c>
      <c r="AZ104" s="53" t="s">
        <v>3285</v>
      </c>
      <c r="BA104" s="53" t="s">
        <v>512</v>
      </c>
      <c r="BB104" s="53" t="s">
        <v>3313</v>
      </c>
      <c r="BC104" s="53" t="s">
        <v>374</v>
      </c>
      <c r="BD104" s="53" t="s">
        <v>3285</v>
      </c>
      <c r="BE104" s="53" t="s">
        <v>512</v>
      </c>
      <c r="BF104" s="53" t="s">
        <v>3326</v>
      </c>
      <c r="BG104" s="53" t="s">
        <v>374</v>
      </c>
      <c r="BH104" s="53" t="s">
        <v>3285</v>
      </c>
      <c r="BI104" s="53" t="s">
        <v>356</v>
      </c>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3"/>
      <c r="CM104" s="53"/>
      <c r="CN104" s="53"/>
      <c r="CO104" s="53"/>
      <c r="CP104" s="53"/>
      <c r="CQ104" s="53"/>
      <c r="CR104" s="53"/>
      <c r="CS104" s="53"/>
      <c r="CT104" s="53"/>
      <c r="CU104" s="53"/>
      <c r="CV104" s="53"/>
      <c r="CW104" s="53"/>
      <c r="CX104" s="53"/>
      <c r="CY104" s="53"/>
      <c r="CZ104" s="53"/>
      <c r="DA104" s="53"/>
      <c r="DB104" s="53"/>
      <c r="DC104" s="53"/>
      <c r="DD104" s="53"/>
      <c r="DE104" s="53"/>
      <c r="DF104" s="53"/>
      <c r="DG104" s="53"/>
      <c r="DH104" s="53"/>
      <c r="DI104" s="53"/>
      <c r="DJ104" s="53"/>
      <c r="DK104" s="53"/>
      <c r="DL104" s="53"/>
      <c r="DM104" s="53"/>
      <c r="DN104" s="53"/>
      <c r="DO104" s="53"/>
      <c r="DP104" s="53"/>
      <c r="DQ104" s="53"/>
      <c r="DR104" s="53"/>
      <c r="DS104" s="53"/>
      <c r="DT104" s="53"/>
      <c r="DU104" s="53"/>
      <c r="DV104" s="53"/>
      <c r="DW104" s="53"/>
      <c r="DX104" s="53"/>
      <c r="DY104" s="53"/>
      <c r="DZ104" s="53"/>
      <c r="EA104" s="53"/>
      <c r="EB104" s="53"/>
      <c r="EC104" s="53"/>
      <c r="ED104" s="53"/>
      <c r="EE104" s="53"/>
      <c r="EF104" s="53"/>
      <c r="EG104" s="53"/>
      <c r="EH104" s="53"/>
      <c r="EI104" s="53"/>
      <c r="EJ104" s="53"/>
      <c r="EK104" s="53"/>
      <c r="EL104" s="53"/>
      <c r="EM104" s="53"/>
      <c r="EN104" s="53"/>
      <c r="EO104" s="53"/>
      <c r="EP104" s="35"/>
      <c r="EQ104" s="35"/>
      <c r="ER104" s="35"/>
      <c r="ES104" s="35"/>
      <c r="ET104" s="35"/>
      <c r="EU104" s="35"/>
      <c r="EV104" s="35"/>
      <c r="EW104" s="35"/>
      <c r="EX104" s="35"/>
      <c r="EY104" s="35"/>
      <c r="EZ104" s="35"/>
      <c r="FA104" s="35"/>
      <c r="FB104" s="35"/>
      <c r="FC104" s="35"/>
      <c r="FD104" s="35"/>
      <c r="FE104" s="35"/>
      <c r="FF104" s="35"/>
      <c r="FG104" s="35"/>
      <c r="FH104" s="35"/>
      <c r="FI104" s="35"/>
      <c r="FJ104" s="35"/>
      <c r="FK104" s="35"/>
      <c r="FL104" s="35"/>
      <c r="FM104" s="35"/>
      <c r="FN104" s="35"/>
      <c r="FO104" s="35"/>
      <c r="FP104" s="35"/>
      <c r="FQ104" s="35"/>
      <c r="FR104" s="35"/>
      <c r="FS104" s="35"/>
      <c r="FT104" s="35"/>
      <c r="FU104" s="35"/>
      <c r="FV104" s="35"/>
      <c r="FW104" s="35"/>
      <c r="FX104" s="35"/>
      <c r="FY104" s="35"/>
      <c r="FZ104" s="35"/>
      <c r="GA104" s="35"/>
      <c r="GB104" s="35"/>
      <c r="GC104" s="35"/>
      <c r="GD104" s="35"/>
      <c r="GE104" s="35"/>
      <c r="GF104" s="35"/>
      <c r="GG104" s="35"/>
      <c r="GH104" s="35"/>
      <c r="GI104" s="35"/>
      <c r="GJ104" s="35"/>
      <c r="GK104" s="35"/>
      <c r="GL104" s="35"/>
      <c r="GM104" s="35"/>
      <c r="GN104" s="35"/>
      <c r="GO104" s="35"/>
      <c r="GP104" s="35"/>
      <c r="GQ104" s="35"/>
      <c r="GR104" s="35"/>
      <c r="GS104" s="35"/>
      <c r="GT104" s="35"/>
      <c r="GU104" s="35"/>
      <c r="GV104" s="35"/>
      <c r="GW104" s="35"/>
      <c r="GX104" s="35"/>
      <c r="GY104" s="35"/>
      <c r="GZ104" s="35"/>
      <c r="HA104" s="35"/>
      <c r="HB104" s="35"/>
      <c r="HC104" s="35"/>
      <c r="HD104" s="35"/>
      <c r="HE104" s="35"/>
      <c r="HF104" s="35"/>
      <c r="HG104" s="35"/>
      <c r="HH104" s="35"/>
      <c r="HI104" s="35"/>
      <c r="HJ104" s="35"/>
      <c r="HK104" s="35"/>
      <c r="HL104" s="35"/>
      <c r="HM104" s="35"/>
      <c r="HN104" s="35"/>
      <c r="HO104" s="35"/>
      <c r="HP104" s="35"/>
      <c r="HQ104" s="35"/>
      <c r="HR104" s="35"/>
      <c r="HS104" s="35"/>
      <c r="HT104" s="35"/>
      <c r="HU104" s="35"/>
      <c r="HV104" s="35"/>
      <c r="HW104" s="35"/>
      <c r="HX104" s="35"/>
      <c r="HY104" s="35"/>
      <c r="HZ104" s="35"/>
      <c r="IA104" s="35"/>
      <c r="IB104" s="35"/>
      <c r="IC104" s="35"/>
      <c r="ID104" s="35"/>
      <c r="IE104" s="35"/>
      <c r="IF104" s="35"/>
      <c r="IG104" s="35"/>
      <c r="IH104" s="35"/>
      <c r="II104" s="35"/>
      <c r="IJ104" s="35"/>
      <c r="IK104" s="35"/>
      <c r="IL104" s="35"/>
      <c r="IM104" s="35"/>
      <c r="IN104" s="35"/>
      <c r="IO104" s="35"/>
      <c r="IP104" s="35"/>
      <c r="IQ104" s="35"/>
      <c r="IR104" s="35"/>
      <c r="IS104" s="35"/>
      <c r="IT104" s="35"/>
      <c r="IU104" s="35"/>
      <c r="IV104" s="35"/>
      <c r="IW104" s="35"/>
      <c r="IX104" s="35"/>
      <c r="IY104" s="35"/>
      <c r="IZ104" s="35"/>
      <c r="JA104" s="35"/>
      <c r="JB104" s="35"/>
      <c r="JC104" s="35"/>
      <c r="JD104" s="35"/>
      <c r="JE104" s="35"/>
      <c r="JF104" s="35"/>
      <c r="JG104" s="35"/>
      <c r="JH104" s="35"/>
      <c r="JI104" s="35"/>
      <c r="JJ104" s="35"/>
      <c r="JK104" s="35"/>
      <c r="JL104" s="35"/>
      <c r="JM104" s="35"/>
      <c r="JN104" s="35"/>
      <c r="JO104" s="35"/>
      <c r="JP104" s="35"/>
      <c r="JQ104" s="35"/>
      <c r="JR104" s="35"/>
      <c r="JS104" s="35"/>
      <c r="JT104" s="35"/>
      <c r="JU104" s="35"/>
      <c r="JV104" s="35"/>
      <c r="JW104" s="35"/>
      <c r="JX104" s="35"/>
      <c r="JY104" s="35"/>
      <c r="JZ104" s="35"/>
      <c r="KA104" s="35"/>
      <c r="KB104" s="35"/>
      <c r="KC104" s="35"/>
    </row>
    <row r="105" spans="1:289">
      <c r="A105" s="42" t="s">
        <v>282</v>
      </c>
      <c r="B105" s="42" t="s">
        <v>1110</v>
      </c>
      <c r="C105" s="42" t="s">
        <v>1111</v>
      </c>
      <c r="D105" s="42" t="s">
        <v>308</v>
      </c>
      <c r="E105" s="91">
        <v>41861</v>
      </c>
      <c r="F105" s="91">
        <v>42045</v>
      </c>
      <c r="G105" s="55" t="s">
        <v>1112</v>
      </c>
      <c r="H105" s="55" t="s">
        <v>287</v>
      </c>
      <c r="I105" s="42">
        <v>6</v>
      </c>
      <c r="J105" s="42" t="s">
        <v>288</v>
      </c>
      <c r="K105" s="42" t="s">
        <v>288</v>
      </c>
      <c r="L105" s="42" t="s">
        <v>288</v>
      </c>
      <c r="M105" s="42" t="s">
        <v>1113</v>
      </c>
      <c r="N105" s="53" t="s">
        <v>1114</v>
      </c>
      <c r="O105" s="53" t="s">
        <v>497</v>
      </c>
      <c r="P105" s="53" t="s">
        <v>294</v>
      </c>
      <c r="Q105" s="52" t="s">
        <v>294</v>
      </c>
      <c r="R105" s="42" t="s">
        <v>1115</v>
      </c>
      <c r="S105" s="53" t="s">
        <v>1116</v>
      </c>
      <c r="T105" s="53" t="s">
        <v>294</v>
      </c>
      <c r="U105" s="52" t="s">
        <v>294</v>
      </c>
      <c r="V105" s="42" t="s">
        <v>1117</v>
      </c>
      <c r="W105" s="53" t="s">
        <v>1118</v>
      </c>
      <c r="X105" s="53" t="s">
        <v>294</v>
      </c>
      <c r="Y105" s="52" t="s">
        <v>294</v>
      </c>
      <c r="Z105" s="42" t="s">
        <v>1119</v>
      </c>
      <c r="AA105" s="53" t="s">
        <v>1120</v>
      </c>
      <c r="AB105" s="53" t="s">
        <v>294</v>
      </c>
      <c r="AC105" s="52" t="s">
        <v>294</v>
      </c>
      <c r="AD105" s="53" t="s">
        <v>1121</v>
      </c>
      <c r="AE105" s="53" t="s">
        <v>459</v>
      </c>
      <c r="AF105" s="53" t="s">
        <v>1122</v>
      </c>
      <c r="AG105" s="52" t="s">
        <v>294</v>
      </c>
      <c r="AH105" s="53" t="s">
        <v>1123</v>
      </c>
      <c r="AI105" s="53" t="s">
        <v>1124</v>
      </c>
      <c r="AJ105" s="53" t="s">
        <v>294</v>
      </c>
      <c r="AK105" s="52" t="s">
        <v>294</v>
      </c>
      <c r="AL105" s="53" t="s">
        <v>1125</v>
      </c>
      <c r="AM105" s="53" t="s">
        <v>1126</v>
      </c>
      <c r="AN105" s="53" t="s">
        <v>294</v>
      </c>
      <c r="AO105" s="52" t="s">
        <v>294</v>
      </c>
      <c r="AP105" s="56" t="s">
        <v>1127</v>
      </c>
      <c r="AQ105" s="53" t="s">
        <v>1128</v>
      </c>
      <c r="AR105" s="53" t="s">
        <v>294</v>
      </c>
      <c r="AS105" s="53" t="s">
        <v>294</v>
      </c>
      <c r="AT105" s="53" t="s">
        <v>1129</v>
      </c>
      <c r="AU105" s="53" t="s">
        <v>1130</v>
      </c>
      <c r="AV105" s="53" t="s">
        <v>294</v>
      </c>
      <c r="AW105" s="53" t="s">
        <v>294</v>
      </c>
      <c r="AX105" s="53" t="s">
        <v>1131</v>
      </c>
      <c r="AY105" s="53" t="s">
        <v>1132</v>
      </c>
      <c r="AZ105" s="53" t="s">
        <v>294</v>
      </c>
      <c r="BA105" s="53" t="s">
        <v>404</v>
      </c>
      <c r="BB105" s="53" t="s">
        <v>1133</v>
      </c>
      <c r="BC105" s="53" t="s">
        <v>691</v>
      </c>
      <c r="BD105" s="53" t="s">
        <v>294</v>
      </c>
      <c r="BE105" s="53" t="s">
        <v>404</v>
      </c>
      <c r="BF105" s="53" t="s">
        <v>1134</v>
      </c>
      <c r="BG105" s="53" t="s">
        <v>1135</v>
      </c>
      <c r="BH105" s="53" t="s">
        <v>294</v>
      </c>
      <c r="BI105" s="53" t="s">
        <v>404</v>
      </c>
      <c r="BJ105" s="53" t="s">
        <v>1136</v>
      </c>
      <c r="BK105" s="53" t="s">
        <v>1137</v>
      </c>
      <c r="BL105" s="53" t="s">
        <v>294</v>
      </c>
      <c r="BM105" s="53" t="s">
        <v>404</v>
      </c>
      <c r="BN105" s="53" t="s">
        <v>1138</v>
      </c>
      <c r="BO105" s="53" t="s">
        <v>1139</v>
      </c>
      <c r="BP105" s="53" t="s">
        <v>294</v>
      </c>
      <c r="BQ105" s="53" t="s">
        <v>404</v>
      </c>
      <c r="BR105" s="53" t="s">
        <v>1140</v>
      </c>
      <c r="BS105" s="53" t="s">
        <v>1141</v>
      </c>
      <c r="BT105" s="53" t="s">
        <v>294</v>
      </c>
      <c r="BU105" s="53" t="s">
        <v>404</v>
      </c>
      <c r="BV105" s="53" t="s">
        <v>1142</v>
      </c>
      <c r="BW105" s="53" t="s">
        <v>1143</v>
      </c>
      <c r="BX105" s="53" t="s">
        <v>294</v>
      </c>
      <c r="BY105" s="53" t="s">
        <v>404</v>
      </c>
      <c r="BZ105" s="53" t="s">
        <v>2422</v>
      </c>
      <c r="CA105" s="53" t="s">
        <v>736</v>
      </c>
      <c r="CB105" s="53" t="s">
        <v>294</v>
      </c>
      <c r="CC105" s="53" t="s">
        <v>404</v>
      </c>
      <c r="CD105" s="53" t="s">
        <v>2544</v>
      </c>
      <c r="CE105" s="53" t="s">
        <v>2545</v>
      </c>
      <c r="CF105" s="53" t="s">
        <v>294</v>
      </c>
      <c r="CG105" s="53" t="s">
        <v>356</v>
      </c>
      <c r="CH105" s="53" t="s">
        <v>2587</v>
      </c>
      <c r="CI105" s="53" t="s">
        <v>2588</v>
      </c>
      <c r="CJ105" s="53" t="s">
        <v>294</v>
      </c>
      <c r="CK105" s="53" t="s">
        <v>404</v>
      </c>
      <c r="CL105" s="53" t="s">
        <v>2678</v>
      </c>
      <c r="CM105" s="53" t="s">
        <v>2679</v>
      </c>
      <c r="CN105" s="53" t="s">
        <v>294</v>
      </c>
      <c r="CO105" s="53" t="s">
        <v>404</v>
      </c>
      <c r="CP105" s="53" t="s">
        <v>2753</v>
      </c>
      <c r="CQ105" s="53" t="s">
        <v>2754</v>
      </c>
      <c r="CR105" s="53" t="s">
        <v>294</v>
      </c>
      <c r="CS105" s="53" t="s">
        <v>404</v>
      </c>
      <c r="CT105" s="53" t="s">
        <v>3048</v>
      </c>
      <c r="CU105" s="53" t="s">
        <v>3049</v>
      </c>
      <c r="CV105" s="53" t="s">
        <v>294</v>
      </c>
      <c r="CW105" s="53" t="s">
        <v>512</v>
      </c>
      <c r="CX105" s="53" t="s">
        <v>3303</v>
      </c>
      <c r="CY105" s="53" t="s">
        <v>3304</v>
      </c>
      <c r="CZ105" s="53" t="s">
        <v>294</v>
      </c>
      <c r="DA105" s="53" t="s">
        <v>404</v>
      </c>
      <c r="DB105" s="53" t="s">
        <v>3334</v>
      </c>
      <c r="DC105" s="53" t="s">
        <v>1250</v>
      </c>
      <c r="DD105" s="53" t="s">
        <v>294</v>
      </c>
      <c r="DE105" s="53" t="s">
        <v>404</v>
      </c>
      <c r="DF105" s="53" t="s">
        <v>3356</v>
      </c>
      <c r="DG105" s="53" t="s">
        <v>3357</v>
      </c>
      <c r="DH105" s="53" t="s">
        <v>294</v>
      </c>
      <c r="DI105" s="53" t="s">
        <v>404</v>
      </c>
      <c r="DJ105" s="53" t="s">
        <v>3415</v>
      </c>
      <c r="DK105" s="53" t="s">
        <v>3416</v>
      </c>
      <c r="DL105" s="53" t="s">
        <v>294</v>
      </c>
      <c r="DM105" s="53" t="s">
        <v>404</v>
      </c>
      <c r="DN105" s="53"/>
      <c r="DO105" s="53"/>
      <c r="DP105" s="53"/>
      <c r="DQ105" s="53"/>
      <c r="DR105" s="53"/>
      <c r="DS105" s="53"/>
      <c r="DT105" s="53"/>
      <c r="DU105" s="53"/>
      <c r="DV105" s="53"/>
      <c r="DW105" s="53"/>
      <c r="DX105" s="53"/>
      <c r="DY105" s="53"/>
      <c r="DZ105" s="53"/>
      <c r="EA105" s="53"/>
      <c r="EB105" s="53"/>
      <c r="EC105" s="53"/>
      <c r="ED105" s="53"/>
      <c r="EE105" s="53"/>
      <c r="EF105" s="53"/>
      <c r="EG105" s="53"/>
      <c r="EH105" s="53"/>
      <c r="EI105" s="53"/>
      <c r="EJ105" s="53"/>
      <c r="EK105" s="53"/>
      <c r="EL105" s="53"/>
      <c r="EM105" s="53"/>
      <c r="EN105" s="53"/>
      <c r="EO105" s="53"/>
      <c r="EP105" s="35"/>
      <c r="EQ105" s="35"/>
      <c r="ER105" s="35"/>
      <c r="ES105" s="35"/>
      <c r="ET105" s="35"/>
      <c r="EU105" s="35"/>
      <c r="EV105" s="35"/>
      <c r="EW105" s="35"/>
      <c r="EX105" s="35"/>
      <c r="EY105" s="35"/>
      <c r="EZ105" s="35"/>
      <c r="FA105" s="35"/>
      <c r="FB105" s="35"/>
      <c r="FC105" s="35"/>
      <c r="FD105" s="35"/>
      <c r="FE105" s="35"/>
      <c r="FF105" s="35"/>
      <c r="FG105" s="35"/>
      <c r="FH105" s="35"/>
      <c r="FI105" s="35"/>
      <c r="FJ105" s="35"/>
      <c r="FK105" s="35"/>
      <c r="FL105" s="35"/>
      <c r="FM105" s="35"/>
      <c r="FN105" s="35"/>
      <c r="FO105" s="35"/>
      <c r="FP105" s="35"/>
      <c r="FQ105" s="35"/>
      <c r="FR105" s="35"/>
      <c r="FS105" s="35"/>
      <c r="FT105" s="35"/>
      <c r="FU105" s="35"/>
      <c r="FV105" s="35"/>
      <c r="FW105" s="35"/>
      <c r="FX105" s="35"/>
      <c r="FY105" s="35"/>
      <c r="FZ105" s="35"/>
      <c r="GA105" s="35"/>
      <c r="GB105" s="35"/>
      <c r="GC105" s="35"/>
      <c r="GD105" s="35"/>
      <c r="GE105" s="35"/>
      <c r="GF105" s="35"/>
      <c r="GG105" s="35"/>
      <c r="GH105" s="35"/>
      <c r="GI105" s="35"/>
      <c r="GJ105" s="35"/>
      <c r="GK105" s="35"/>
      <c r="GL105" s="35"/>
      <c r="GM105" s="35"/>
      <c r="GN105" s="35"/>
      <c r="GO105" s="35"/>
      <c r="GP105" s="35"/>
      <c r="GQ105" s="35"/>
      <c r="GR105" s="35"/>
      <c r="GS105" s="35"/>
      <c r="GT105" s="35"/>
      <c r="GU105" s="35"/>
      <c r="GV105" s="35"/>
      <c r="GW105" s="35"/>
      <c r="GX105" s="35"/>
      <c r="GY105" s="35"/>
      <c r="GZ105" s="35"/>
      <c r="HA105" s="35"/>
      <c r="HB105" s="35"/>
      <c r="HC105" s="35"/>
      <c r="HD105" s="35"/>
      <c r="HE105" s="35"/>
      <c r="HF105" s="35"/>
      <c r="HG105" s="35"/>
      <c r="HH105" s="35"/>
      <c r="HI105" s="35"/>
      <c r="HJ105" s="35"/>
      <c r="HK105" s="35"/>
      <c r="HL105" s="35"/>
      <c r="HM105" s="35"/>
      <c r="HN105" s="35"/>
      <c r="HO105" s="35"/>
      <c r="HP105" s="35"/>
      <c r="HQ105" s="35"/>
      <c r="HR105" s="35"/>
      <c r="HS105" s="35"/>
      <c r="HT105" s="35"/>
      <c r="HU105" s="35"/>
      <c r="HV105" s="35"/>
      <c r="HW105" s="35"/>
      <c r="HX105" s="35"/>
      <c r="HY105" s="35"/>
      <c r="HZ105" s="35"/>
      <c r="IA105" s="35"/>
      <c r="IB105" s="35"/>
      <c r="IC105" s="35"/>
      <c r="ID105" s="35"/>
      <c r="IE105" s="35"/>
      <c r="IF105" s="35"/>
      <c r="IG105" s="35"/>
      <c r="IH105" s="35"/>
      <c r="II105" s="35"/>
      <c r="IJ105" s="35"/>
      <c r="IK105" s="35"/>
      <c r="IL105" s="35"/>
      <c r="IM105" s="35"/>
      <c r="IN105" s="35"/>
      <c r="IO105" s="35"/>
      <c r="IP105" s="35"/>
      <c r="IQ105" s="35"/>
      <c r="IR105" s="35"/>
      <c r="IS105" s="35"/>
      <c r="IT105" s="35"/>
      <c r="IU105" s="35"/>
      <c r="IV105" s="35"/>
      <c r="IW105" s="35"/>
      <c r="IX105" s="35"/>
      <c r="IY105" s="35"/>
      <c r="IZ105" s="35"/>
      <c r="JA105" s="35"/>
      <c r="JB105" s="35"/>
      <c r="JC105" s="35"/>
      <c r="JD105" s="35"/>
      <c r="JE105" s="35"/>
      <c r="JF105" s="35"/>
      <c r="JG105" s="35"/>
      <c r="JH105" s="35"/>
      <c r="JI105" s="35"/>
      <c r="JJ105" s="35"/>
      <c r="JK105" s="35"/>
      <c r="JL105" s="35"/>
      <c r="JM105" s="35"/>
      <c r="JN105" s="35"/>
      <c r="JO105" s="35"/>
      <c r="JP105" s="35"/>
      <c r="JQ105" s="35"/>
      <c r="JR105" s="35"/>
      <c r="JS105" s="35"/>
      <c r="JT105" s="35"/>
      <c r="JU105" s="35"/>
      <c r="JV105" s="35"/>
      <c r="JW105" s="35"/>
      <c r="JX105" s="35"/>
      <c r="JY105" s="35"/>
      <c r="JZ105" s="35"/>
      <c r="KA105" s="35"/>
      <c r="KB105" s="35"/>
      <c r="KC105" s="35"/>
    </row>
    <row r="106" spans="1:289">
      <c r="A106" s="42" t="s">
        <v>282</v>
      </c>
      <c r="B106" s="42" t="s">
        <v>1599</v>
      </c>
      <c r="C106" s="42" t="s">
        <v>1600</v>
      </c>
      <c r="D106" s="42" t="s">
        <v>1187</v>
      </c>
      <c r="E106" s="94">
        <v>41907</v>
      </c>
      <c r="F106" s="94">
        <v>42272</v>
      </c>
      <c r="G106" s="69" t="s">
        <v>288</v>
      </c>
      <c r="H106" s="69" t="s">
        <v>288</v>
      </c>
      <c r="I106" s="42">
        <v>10</v>
      </c>
      <c r="J106" s="33" t="s">
        <v>288</v>
      </c>
      <c r="K106" s="42" t="s">
        <v>288</v>
      </c>
      <c r="L106" s="42" t="s">
        <v>1601</v>
      </c>
      <c r="M106" s="42" t="s">
        <v>1602</v>
      </c>
      <c r="N106" s="42" t="s">
        <v>1603</v>
      </c>
      <c r="O106" s="42">
        <v>1140</v>
      </c>
      <c r="P106" s="98" t="s">
        <v>1604</v>
      </c>
      <c r="Q106" s="99" t="s">
        <v>338</v>
      </c>
      <c r="R106" s="42" t="s">
        <v>1605</v>
      </c>
      <c r="S106" s="53" t="s">
        <v>1606</v>
      </c>
      <c r="T106" s="53" t="s">
        <v>1604</v>
      </c>
      <c r="U106" s="95" t="s">
        <v>356</v>
      </c>
      <c r="W106" s="35"/>
      <c r="X106" s="35"/>
      <c r="Y106" s="70"/>
      <c r="AA106" s="35"/>
      <c r="AB106" s="35"/>
      <c r="AC106" s="70"/>
      <c r="AD106" s="35"/>
      <c r="AE106" s="35"/>
      <c r="AF106" s="35"/>
      <c r="AG106" s="70"/>
      <c r="AH106" s="35"/>
      <c r="AI106" s="35"/>
      <c r="AJ106" s="35"/>
      <c r="AK106" s="70"/>
      <c r="AL106" s="35"/>
      <c r="AM106" s="35"/>
      <c r="AN106" s="35"/>
      <c r="AO106" s="70"/>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5"/>
      <c r="CA106" s="35"/>
      <c r="CB106" s="35"/>
      <c r="CC106" s="35"/>
      <c r="CD106" s="35"/>
      <c r="CE106" s="35"/>
      <c r="CF106" s="35"/>
      <c r="CG106" s="35"/>
      <c r="CH106" s="35"/>
      <c r="CI106" s="35"/>
      <c r="CJ106" s="35"/>
      <c r="CK106" s="35"/>
      <c r="CL106" s="35"/>
      <c r="CM106" s="35"/>
      <c r="CN106" s="35"/>
      <c r="CO106" s="35"/>
      <c r="CP106" s="35"/>
      <c r="CQ106" s="35"/>
      <c r="CR106" s="35"/>
      <c r="CS106" s="35"/>
      <c r="CT106" s="35"/>
      <c r="CU106" s="35"/>
      <c r="CV106" s="35"/>
      <c r="CW106" s="35"/>
      <c r="CX106" s="35"/>
      <c r="CY106" s="35"/>
      <c r="CZ106" s="35"/>
      <c r="DA106" s="35"/>
      <c r="DB106" s="35"/>
      <c r="DC106" s="35"/>
      <c r="DD106" s="35"/>
      <c r="DE106" s="35"/>
      <c r="DF106" s="35"/>
      <c r="DG106" s="35"/>
      <c r="DH106" s="35"/>
      <c r="DI106" s="35"/>
      <c r="DJ106" s="35"/>
      <c r="DK106" s="35"/>
      <c r="DL106" s="35"/>
      <c r="DM106" s="35"/>
      <c r="DN106" s="35"/>
      <c r="DO106" s="35"/>
      <c r="DP106" s="35"/>
      <c r="DQ106" s="35"/>
      <c r="DR106" s="35"/>
      <c r="DS106" s="35"/>
      <c r="DT106" s="35"/>
      <c r="DU106" s="35"/>
      <c r="DV106" s="35"/>
      <c r="DW106" s="35"/>
      <c r="DX106" s="35"/>
      <c r="DY106" s="35"/>
      <c r="DZ106" s="35"/>
      <c r="EA106" s="35"/>
      <c r="EB106" s="35"/>
      <c r="EC106" s="35"/>
      <c r="ED106" s="35"/>
      <c r="EE106" s="35"/>
      <c r="EF106" s="35"/>
      <c r="EG106" s="35"/>
      <c r="EH106" s="35"/>
      <c r="EI106" s="35"/>
      <c r="EJ106" s="35"/>
      <c r="EK106" s="35"/>
      <c r="EL106" s="35"/>
      <c r="EM106" s="35"/>
      <c r="EN106" s="35"/>
      <c r="EO106" s="35"/>
      <c r="EP106" s="35"/>
      <c r="EQ106" s="35"/>
      <c r="ER106" s="35"/>
      <c r="ES106" s="35"/>
      <c r="ET106" s="35"/>
      <c r="EU106" s="35"/>
      <c r="EV106" s="35"/>
      <c r="EW106" s="35"/>
      <c r="EX106" s="35"/>
      <c r="EY106" s="35"/>
      <c r="EZ106" s="35"/>
      <c r="FA106" s="35"/>
      <c r="FB106" s="35"/>
      <c r="FC106" s="35"/>
      <c r="FD106" s="35"/>
      <c r="FE106" s="35"/>
      <c r="FF106" s="35"/>
      <c r="FG106" s="35"/>
      <c r="FH106" s="35"/>
      <c r="FI106" s="35"/>
      <c r="FJ106" s="35"/>
      <c r="FK106" s="35"/>
      <c r="FL106" s="35"/>
      <c r="FM106" s="35"/>
      <c r="FN106" s="35"/>
      <c r="FO106" s="35"/>
      <c r="FP106" s="35"/>
      <c r="FQ106" s="35"/>
      <c r="FR106" s="35"/>
      <c r="FS106" s="35"/>
      <c r="FT106" s="35"/>
      <c r="FU106" s="35"/>
      <c r="FV106" s="35"/>
      <c r="FW106" s="35"/>
      <c r="FX106" s="35"/>
      <c r="FY106" s="35"/>
      <c r="FZ106" s="35"/>
      <c r="GA106" s="35"/>
      <c r="GB106" s="35"/>
      <c r="GC106" s="35"/>
      <c r="GD106" s="35"/>
      <c r="GE106" s="35"/>
      <c r="GF106" s="35"/>
      <c r="GG106" s="35"/>
      <c r="GH106" s="35"/>
      <c r="GI106" s="35"/>
      <c r="GJ106" s="35"/>
      <c r="GK106" s="35"/>
      <c r="GL106" s="35"/>
      <c r="GM106" s="35"/>
      <c r="GN106" s="35"/>
      <c r="GO106" s="35"/>
      <c r="GP106" s="35"/>
      <c r="GQ106" s="35"/>
      <c r="GR106" s="35"/>
      <c r="GS106" s="35"/>
      <c r="GT106" s="35"/>
      <c r="GU106" s="35"/>
      <c r="GV106" s="35"/>
      <c r="GW106" s="35"/>
      <c r="GX106" s="35"/>
      <c r="GY106" s="35"/>
      <c r="GZ106" s="35"/>
      <c r="HA106" s="35"/>
      <c r="HB106" s="35"/>
      <c r="HC106" s="35"/>
      <c r="HD106" s="35"/>
      <c r="HE106" s="35"/>
      <c r="HF106" s="35"/>
      <c r="HG106" s="35"/>
      <c r="HH106" s="35"/>
      <c r="HI106" s="35"/>
      <c r="HJ106" s="35"/>
      <c r="HK106" s="35"/>
      <c r="HL106" s="35"/>
      <c r="HM106" s="35"/>
      <c r="HN106" s="35"/>
      <c r="HO106" s="35"/>
      <c r="HP106" s="35"/>
      <c r="HQ106" s="35"/>
      <c r="HR106" s="35"/>
      <c r="HS106" s="35"/>
      <c r="HT106" s="35"/>
      <c r="HU106" s="35"/>
      <c r="HV106" s="35"/>
      <c r="HW106" s="35"/>
      <c r="HX106" s="35"/>
      <c r="HY106" s="35"/>
      <c r="HZ106" s="35"/>
      <c r="IA106" s="35"/>
      <c r="IB106" s="35"/>
      <c r="IC106" s="35"/>
      <c r="ID106" s="35"/>
      <c r="IE106" s="35"/>
      <c r="IF106" s="35"/>
      <c r="IG106" s="35"/>
      <c r="IH106" s="35"/>
      <c r="II106" s="35"/>
      <c r="IJ106" s="35"/>
      <c r="IK106" s="35"/>
      <c r="IL106" s="35"/>
      <c r="IM106" s="35"/>
      <c r="IN106" s="35"/>
      <c r="IO106" s="35"/>
      <c r="IP106" s="35"/>
      <c r="IQ106" s="35"/>
      <c r="IR106" s="35"/>
      <c r="IS106" s="35"/>
      <c r="IT106" s="35"/>
      <c r="IU106" s="35"/>
      <c r="IV106" s="35"/>
      <c r="IW106" s="35"/>
      <c r="IX106" s="35"/>
      <c r="IY106" s="35"/>
      <c r="IZ106" s="35"/>
      <c r="JA106" s="35"/>
      <c r="JB106" s="35"/>
      <c r="JC106" s="35"/>
      <c r="JD106" s="35"/>
      <c r="JE106" s="35"/>
      <c r="JF106" s="35"/>
      <c r="JG106" s="35"/>
      <c r="JH106" s="35"/>
      <c r="JI106" s="35"/>
      <c r="JJ106" s="35"/>
      <c r="JK106" s="35"/>
      <c r="JL106" s="35"/>
      <c r="JM106" s="35"/>
      <c r="JN106" s="35"/>
      <c r="JO106" s="35"/>
      <c r="JP106" s="35"/>
      <c r="JQ106" s="35"/>
      <c r="JR106" s="35"/>
      <c r="JS106" s="35"/>
      <c r="JT106" s="35"/>
      <c r="JU106" s="35"/>
      <c r="JV106" s="35"/>
      <c r="JW106" s="35"/>
      <c r="JX106" s="35"/>
      <c r="JY106" s="35"/>
      <c r="JZ106" s="35"/>
      <c r="KA106" s="35"/>
      <c r="KB106" s="35"/>
      <c r="KC106" s="35"/>
    </row>
    <row r="107" spans="1:289">
      <c r="A107" s="42" t="s">
        <v>282</v>
      </c>
      <c r="B107" s="42" t="s">
        <v>1481</v>
      </c>
      <c r="C107" s="42" t="s">
        <v>1482</v>
      </c>
      <c r="D107" s="42" t="s">
        <v>1330</v>
      </c>
      <c r="E107" s="55" t="s">
        <v>288</v>
      </c>
      <c r="F107" s="55" t="s">
        <v>288</v>
      </c>
      <c r="G107" s="55" t="s">
        <v>1483</v>
      </c>
      <c r="H107" s="55" t="s">
        <v>326</v>
      </c>
      <c r="I107" s="42">
        <v>12</v>
      </c>
      <c r="J107" s="42" t="s">
        <v>560</v>
      </c>
      <c r="K107" s="42" t="s">
        <v>418</v>
      </c>
      <c r="L107" s="42" t="s">
        <v>1484</v>
      </c>
      <c r="M107" s="42" t="s">
        <v>1485</v>
      </c>
      <c r="N107" s="42" t="s">
        <v>1486</v>
      </c>
      <c r="O107" s="42">
        <v>647</v>
      </c>
      <c r="P107" s="53" t="s">
        <v>321</v>
      </c>
      <c r="Q107" s="52" t="s">
        <v>294</v>
      </c>
      <c r="R107" s="58" t="s">
        <v>1487</v>
      </c>
      <c r="S107" s="53" t="s">
        <v>1488</v>
      </c>
      <c r="T107" s="53" t="s">
        <v>321</v>
      </c>
      <c r="U107" s="52" t="s">
        <v>294</v>
      </c>
      <c r="V107" s="42" t="s">
        <v>1489</v>
      </c>
      <c r="W107" s="53" t="s">
        <v>1490</v>
      </c>
      <c r="X107" s="53" t="s">
        <v>321</v>
      </c>
      <c r="Y107" s="52" t="s">
        <v>294</v>
      </c>
      <c r="Z107" s="42" t="s">
        <v>1491</v>
      </c>
      <c r="AA107" s="53" t="s">
        <v>593</v>
      </c>
      <c r="AB107" s="53" t="s">
        <v>321</v>
      </c>
      <c r="AC107" s="52" t="s">
        <v>294</v>
      </c>
      <c r="AD107" s="53" t="s">
        <v>1492</v>
      </c>
      <c r="AE107" s="53" t="s">
        <v>593</v>
      </c>
      <c r="AF107" s="53" t="s">
        <v>321</v>
      </c>
      <c r="AG107" s="52" t="s">
        <v>294</v>
      </c>
      <c r="AH107" s="53" t="s">
        <v>1493</v>
      </c>
      <c r="AI107" s="53" t="s">
        <v>1494</v>
      </c>
      <c r="AJ107" s="53" t="s">
        <v>321</v>
      </c>
      <c r="AK107" s="52" t="s">
        <v>294</v>
      </c>
      <c r="AL107" s="53" t="s">
        <v>1495</v>
      </c>
      <c r="AM107" s="53" t="s">
        <v>1081</v>
      </c>
      <c r="AN107" s="53" t="s">
        <v>321</v>
      </c>
      <c r="AO107" s="52" t="s">
        <v>294</v>
      </c>
      <c r="AP107" s="53" t="s">
        <v>1496</v>
      </c>
      <c r="AQ107" s="53" t="s">
        <v>1037</v>
      </c>
      <c r="AR107" s="53" t="s">
        <v>321</v>
      </c>
      <c r="AS107" s="53" t="s">
        <v>294</v>
      </c>
      <c r="AT107" s="53" t="s">
        <v>1497</v>
      </c>
      <c r="AU107" s="53" t="s">
        <v>1498</v>
      </c>
      <c r="AV107" s="53" t="s">
        <v>321</v>
      </c>
      <c r="AW107" s="53" t="s">
        <v>294</v>
      </c>
      <c r="AX107" s="53" t="s">
        <v>1499</v>
      </c>
      <c r="AY107" s="53" t="s">
        <v>1500</v>
      </c>
      <c r="AZ107" s="53" t="s">
        <v>321</v>
      </c>
      <c r="BA107" s="53" t="s">
        <v>294</v>
      </c>
      <c r="BB107" s="53" t="s">
        <v>1501</v>
      </c>
      <c r="BC107" s="53" t="s">
        <v>1369</v>
      </c>
      <c r="BD107" s="53" t="s">
        <v>321</v>
      </c>
      <c r="BE107" s="53" t="s">
        <v>294</v>
      </c>
      <c r="BF107" s="53" t="s">
        <v>1502</v>
      </c>
      <c r="BG107" s="53" t="s">
        <v>1156</v>
      </c>
      <c r="BH107" s="53" t="s">
        <v>321</v>
      </c>
      <c r="BI107" s="53" t="s">
        <v>356</v>
      </c>
      <c r="BJ107" s="53" t="s">
        <v>1503</v>
      </c>
      <c r="BK107" s="53" t="s">
        <v>1504</v>
      </c>
      <c r="BL107" s="53" t="s">
        <v>321</v>
      </c>
      <c r="BM107" s="53" t="s">
        <v>356</v>
      </c>
      <c r="BN107" s="53" t="s">
        <v>1505</v>
      </c>
      <c r="BO107" s="53" t="s">
        <v>1506</v>
      </c>
      <c r="BP107" s="53" t="s">
        <v>321</v>
      </c>
      <c r="BQ107" s="53" t="s">
        <v>356</v>
      </c>
      <c r="BR107" s="147" t="s">
        <v>1507</v>
      </c>
      <c r="BS107" s="53" t="s">
        <v>1508</v>
      </c>
      <c r="BT107" s="53" t="s">
        <v>321</v>
      </c>
      <c r="BU107" s="53" t="s">
        <v>356</v>
      </c>
      <c r="BV107" s="53" t="s">
        <v>1509</v>
      </c>
      <c r="BW107" s="53" t="s">
        <v>1510</v>
      </c>
      <c r="BX107" s="53" t="s">
        <v>321</v>
      </c>
      <c r="BY107" s="53" t="s">
        <v>356</v>
      </c>
      <c r="BZ107" s="53" t="s">
        <v>1511</v>
      </c>
      <c r="CA107" s="53" t="s">
        <v>1512</v>
      </c>
      <c r="CB107" s="53" t="s">
        <v>321</v>
      </c>
      <c r="CC107" s="53" t="s">
        <v>356</v>
      </c>
      <c r="CD107" s="53" t="s">
        <v>1513</v>
      </c>
      <c r="CE107" s="53" t="s">
        <v>1274</v>
      </c>
      <c r="CF107" s="53" t="s">
        <v>321</v>
      </c>
      <c r="CG107" s="53" t="s">
        <v>356</v>
      </c>
      <c r="CH107" s="53" t="s">
        <v>1514</v>
      </c>
      <c r="CI107" s="53" t="s">
        <v>624</v>
      </c>
      <c r="CJ107" s="53" t="s">
        <v>321</v>
      </c>
      <c r="CK107" s="53" t="s">
        <v>356</v>
      </c>
      <c r="CL107" s="53" t="s">
        <v>1515</v>
      </c>
      <c r="CM107" s="53" t="s">
        <v>1141</v>
      </c>
      <c r="CN107" s="53" t="s">
        <v>321</v>
      </c>
      <c r="CO107" s="53" t="s">
        <v>356</v>
      </c>
      <c r="CP107" s="53" t="s">
        <v>1516</v>
      </c>
      <c r="CQ107" s="53" t="s">
        <v>1023</v>
      </c>
      <c r="CR107" s="53" t="s">
        <v>609</v>
      </c>
      <c r="CS107" s="53" t="s">
        <v>512</v>
      </c>
      <c r="CT107" s="53" t="s">
        <v>1517</v>
      </c>
      <c r="CU107" s="53" t="s">
        <v>1141</v>
      </c>
      <c r="CV107" s="53" t="s">
        <v>609</v>
      </c>
      <c r="CW107" s="53" t="s">
        <v>294</v>
      </c>
      <c r="CX107" s="53" t="s">
        <v>1518</v>
      </c>
      <c r="CY107" s="53" t="s">
        <v>825</v>
      </c>
      <c r="CZ107" s="53" t="s">
        <v>609</v>
      </c>
      <c r="DA107" s="53" t="s">
        <v>352</v>
      </c>
      <c r="DB107" s="53" t="s">
        <v>1519</v>
      </c>
      <c r="DC107" s="53" t="s">
        <v>547</v>
      </c>
      <c r="DD107" s="53" t="s">
        <v>609</v>
      </c>
      <c r="DE107" s="53" t="s">
        <v>352</v>
      </c>
      <c r="DF107" s="53" t="s">
        <v>1520</v>
      </c>
      <c r="DG107" s="53" t="s">
        <v>1521</v>
      </c>
      <c r="DH107" s="53" t="s">
        <v>609</v>
      </c>
      <c r="DI107" s="53" t="s">
        <v>352</v>
      </c>
      <c r="DJ107" s="53" t="s">
        <v>1518</v>
      </c>
      <c r="DK107" s="53" t="s">
        <v>825</v>
      </c>
      <c r="DL107" s="53" t="s">
        <v>609</v>
      </c>
      <c r="DM107" s="53" t="s">
        <v>294</v>
      </c>
      <c r="DN107" s="53" t="s">
        <v>1522</v>
      </c>
      <c r="DO107" s="53" t="s">
        <v>1523</v>
      </c>
      <c r="DP107" s="53" t="s">
        <v>609</v>
      </c>
      <c r="DQ107" s="53" t="s">
        <v>512</v>
      </c>
      <c r="DR107" s="53" t="s">
        <v>1524</v>
      </c>
      <c r="DS107" s="53" t="s">
        <v>967</v>
      </c>
      <c r="DT107" s="53" t="s">
        <v>754</v>
      </c>
      <c r="DU107" s="53" t="s">
        <v>512</v>
      </c>
      <c r="DV107" s="53" t="s">
        <v>2930</v>
      </c>
      <c r="DW107" s="53" t="s">
        <v>2931</v>
      </c>
      <c r="DX107" s="53" t="s">
        <v>2938</v>
      </c>
      <c r="DY107" s="53" t="s">
        <v>512</v>
      </c>
      <c r="DZ107" s="53" t="s">
        <v>2932</v>
      </c>
      <c r="EA107" s="53" t="s">
        <v>1168</v>
      </c>
      <c r="EB107" s="53" t="s">
        <v>2938</v>
      </c>
      <c r="EC107" s="53" t="s">
        <v>512</v>
      </c>
      <c r="ED107" s="53" t="s">
        <v>2958</v>
      </c>
      <c r="EE107" s="53" t="s">
        <v>2959</v>
      </c>
      <c r="EF107" s="53" t="s">
        <v>2938</v>
      </c>
      <c r="EG107" s="53" t="s">
        <v>356</v>
      </c>
      <c r="EH107" s="53" t="s">
        <v>2960</v>
      </c>
      <c r="EI107" s="53" t="s">
        <v>2961</v>
      </c>
      <c r="EJ107" s="53" t="s">
        <v>2938</v>
      </c>
      <c r="EK107" s="53" t="s">
        <v>356</v>
      </c>
      <c r="EL107" s="53" t="s">
        <v>2962</v>
      </c>
      <c r="EM107" s="53" t="s">
        <v>2963</v>
      </c>
      <c r="EN107" s="53" t="s">
        <v>2938</v>
      </c>
      <c r="EO107" s="53" t="s">
        <v>356</v>
      </c>
      <c r="EP107" s="83" t="s">
        <v>2964</v>
      </c>
      <c r="EQ107" s="83" t="s">
        <v>669</v>
      </c>
      <c r="ER107" s="83" t="s">
        <v>2938</v>
      </c>
      <c r="ES107" s="83" t="s">
        <v>356</v>
      </c>
      <c r="ET107" s="83" t="s">
        <v>2979</v>
      </c>
      <c r="EU107" s="83" t="s">
        <v>2980</v>
      </c>
      <c r="EV107" s="83" t="s">
        <v>2938</v>
      </c>
      <c r="EW107" s="83" t="s">
        <v>356</v>
      </c>
      <c r="EX107" s="83" t="s">
        <v>2981</v>
      </c>
      <c r="EY107" s="83" t="s">
        <v>2836</v>
      </c>
      <c r="EZ107" s="83" t="s">
        <v>2938</v>
      </c>
      <c r="FA107" s="83" t="s">
        <v>356</v>
      </c>
      <c r="FB107" s="83" t="s">
        <v>2982</v>
      </c>
      <c r="FC107" s="83" t="s">
        <v>2983</v>
      </c>
      <c r="FD107" s="83" t="s">
        <v>2938</v>
      </c>
      <c r="FE107" s="83" t="s">
        <v>356</v>
      </c>
      <c r="FF107" s="83" t="s">
        <v>2984</v>
      </c>
      <c r="FG107" s="83" t="s">
        <v>459</v>
      </c>
      <c r="FH107" s="83" t="s">
        <v>2938</v>
      </c>
      <c r="FI107" s="83" t="s">
        <v>356</v>
      </c>
      <c r="FJ107" s="83" t="s">
        <v>3001</v>
      </c>
      <c r="FK107" s="83" t="s">
        <v>3002</v>
      </c>
      <c r="FL107" s="83" t="s">
        <v>2938</v>
      </c>
      <c r="FM107" s="83" t="s">
        <v>512</v>
      </c>
      <c r="FN107" s="35"/>
      <c r="FO107" s="35"/>
      <c r="FP107" s="35"/>
      <c r="FQ107" s="35"/>
      <c r="FR107" s="35"/>
      <c r="FS107" s="35"/>
      <c r="FT107" s="35"/>
      <c r="FU107" s="35"/>
      <c r="FV107" s="35"/>
      <c r="FW107" s="35"/>
      <c r="FX107" s="35"/>
      <c r="FY107" s="35"/>
      <c r="FZ107" s="35"/>
      <c r="GA107" s="35"/>
      <c r="GB107" s="35"/>
      <c r="GC107" s="35"/>
      <c r="GD107" s="35"/>
      <c r="GE107" s="35"/>
      <c r="GF107" s="35"/>
      <c r="GG107" s="35"/>
      <c r="GH107" s="35"/>
      <c r="GI107" s="35"/>
      <c r="GJ107" s="35"/>
      <c r="GK107" s="35"/>
      <c r="GL107" s="35"/>
      <c r="GM107" s="35"/>
      <c r="GN107" s="35"/>
      <c r="GO107" s="35"/>
      <c r="GP107" s="35"/>
      <c r="GQ107" s="35"/>
      <c r="GR107" s="35"/>
      <c r="GS107" s="35"/>
      <c r="GT107" s="35"/>
      <c r="GU107" s="35"/>
      <c r="GV107" s="35"/>
      <c r="GW107" s="35"/>
      <c r="GX107" s="35"/>
      <c r="GY107" s="35"/>
      <c r="GZ107" s="35"/>
      <c r="HA107" s="35"/>
      <c r="HB107" s="35"/>
      <c r="HC107" s="35"/>
      <c r="HD107" s="35"/>
      <c r="HE107" s="35"/>
      <c r="HF107" s="35"/>
      <c r="HG107" s="35"/>
      <c r="HH107" s="35"/>
      <c r="HI107" s="35"/>
      <c r="HJ107" s="35"/>
      <c r="HK107" s="35"/>
      <c r="HL107" s="35"/>
      <c r="HM107" s="35"/>
      <c r="HN107" s="35"/>
      <c r="HO107" s="35"/>
      <c r="HP107" s="35"/>
      <c r="HQ107" s="35"/>
      <c r="HR107" s="35"/>
      <c r="HS107" s="35"/>
      <c r="HT107" s="35"/>
      <c r="HU107" s="35"/>
      <c r="HV107" s="35"/>
      <c r="HW107" s="35"/>
      <c r="HX107" s="35"/>
      <c r="HY107" s="35"/>
      <c r="HZ107" s="35"/>
      <c r="IA107" s="35"/>
      <c r="IB107" s="35"/>
      <c r="IC107" s="35"/>
      <c r="ID107" s="35"/>
      <c r="IE107" s="35"/>
      <c r="IF107" s="35"/>
      <c r="IG107" s="35"/>
      <c r="IH107" s="35"/>
      <c r="II107" s="35"/>
      <c r="IJ107" s="35"/>
      <c r="IK107" s="35"/>
      <c r="IL107" s="35"/>
      <c r="IM107" s="35"/>
      <c r="IN107" s="35"/>
      <c r="IO107" s="35"/>
      <c r="IP107" s="35"/>
      <c r="IQ107" s="35"/>
      <c r="IR107" s="35"/>
      <c r="IS107" s="35"/>
      <c r="IT107" s="35"/>
      <c r="IU107" s="35"/>
      <c r="IV107" s="35"/>
      <c r="IW107" s="35"/>
      <c r="IX107" s="35"/>
      <c r="IY107" s="35"/>
      <c r="IZ107" s="35"/>
      <c r="JA107" s="35"/>
      <c r="JB107" s="35"/>
      <c r="JC107" s="35"/>
      <c r="JD107" s="35"/>
      <c r="JE107" s="35"/>
      <c r="JF107" s="35"/>
      <c r="JG107" s="35"/>
      <c r="JH107" s="35"/>
      <c r="JI107" s="35"/>
      <c r="JJ107" s="35"/>
      <c r="JK107" s="35"/>
      <c r="JL107" s="35"/>
      <c r="JM107" s="35"/>
      <c r="JN107" s="35"/>
      <c r="JO107" s="35"/>
      <c r="JP107" s="35"/>
      <c r="JQ107" s="35"/>
      <c r="JR107" s="35"/>
      <c r="JS107" s="35"/>
      <c r="JT107" s="35"/>
      <c r="JU107" s="35"/>
      <c r="JV107" s="35"/>
      <c r="JW107" s="35"/>
      <c r="JX107" s="35"/>
      <c r="JY107" s="35"/>
      <c r="JZ107" s="35"/>
      <c r="KA107" s="35"/>
      <c r="KB107" s="35"/>
      <c r="KC107" s="35"/>
    </row>
    <row r="108" spans="1:289" ht="16.5" thickBot="1">
      <c r="A108" s="42" t="s">
        <v>282</v>
      </c>
      <c r="B108" s="42" t="s">
        <v>1546</v>
      </c>
      <c r="C108" s="42" t="s">
        <v>1547</v>
      </c>
      <c r="D108" s="42" t="s">
        <v>1548</v>
      </c>
      <c r="E108" s="144">
        <v>41949</v>
      </c>
      <c r="F108" s="144">
        <v>41765</v>
      </c>
      <c r="G108" s="55" t="s">
        <v>1549</v>
      </c>
      <c r="H108" s="55" t="s">
        <v>287</v>
      </c>
      <c r="I108" s="42">
        <v>11</v>
      </c>
      <c r="J108" s="42" t="s">
        <v>972</v>
      </c>
      <c r="K108" s="42" t="s">
        <v>288</v>
      </c>
      <c r="L108" s="42" t="s">
        <v>1550</v>
      </c>
      <c r="M108" s="42" t="s">
        <v>1551</v>
      </c>
      <c r="N108" s="42" t="s">
        <v>1552</v>
      </c>
      <c r="O108" s="42">
        <v>933</v>
      </c>
      <c r="P108" s="53" t="s">
        <v>294</v>
      </c>
      <c r="Q108" s="52" t="s">
        <v>512</v>
      </c>
      <c r="R108" s="42" t="s">
        <v>1553</v>
      </c>
      <c r="S108" s="53" t="s">
        <v>1554</v>
      </c>
      <c r="T108" s="53" t="s">
        <v>294</v>
      </c>
      <c r="U108" s="52" t="s">
        <v>294</v>
      </c>
      <c r="V108" s="42" t="s">
        <v>1555</v>
      </c>
      <c r="W108" s="53" t="s">
        <v>1488</v>
      </c>
      <c r="X108" s="53" t="s">
        <v>1204</v>
      </c>
      <c r="Y108" s="52" t="s">
        <v>352</v>
      </c>
      <c r="Z108" s="42" t="s">
        <v>1556</v>
      </c>
      <c r="AA108" s="53" t="s">
        <v>1508</v>
      </c>
      <c r="AB108" s="53" t="s">
        <v>403</v>
      </c>
      <c r="AC108" s="52" t="s">
        <v>338</v>
      </c>
      <c r="AD108" s="53" t="s">
        <v>1557</v>
      </c>
      <c r="AE108" s="53" t="s">
        <v>1558</v>
      </c>
      <c r="AF108" s="53" t="s">
        <v>1559</v>
      </c>
      <c r="AG108" s="52" t="s">
        <v>356</v>
      </c>
      <c r="AH108" s="53" t="s">
        <v>1560</v>
      </c>
      <c r="AI108" s="53" t="s">
        <v>1561</v>
      </c>
      <c r="AJ108" s="53" t="s">
        <v>1559</v>
      </c>
      <c r="AK108" s="52" t="s">
        <v>356</v>
      </c>
      <c r="AL108" s="53" t="s">
        <v>1562</v>
      </c>
      <c r="AM108" s="53" t="s">
        <v>288</v>
      </c>
      <c r="AN108" s="53" t="s">
        <v>288</v>
      </c>
      <c r="AO108" s="52" t="s">
        <v>288</v>
      </c>
      <c r="AP108" s="53" t="s">
        <v>2355</v>
      </c>
      <c r="AQ108" s="53" t="s">
        <v>1508</v>
      </c>
      <c r="AR108" s="53" t="s">
        <v>2356</v>
      </c>
      <c r="AS108" s="53" t="s">
        <v>356</v>
      </c>
      <c r="AT108" s="53" t="s">
        <v>2952</v>
      </c>
      <c r="AU108" s="53" t="s">
        <v>2953</v>
      </c>
      <c r="AV108" s="53" t="s">
        <v>294</v>
      </c>
      <c r="AW108" s="53" t="s">
        <v>512</v>
      </c>
      <c r="AX108" s="53"/>
      <c r="AY108" s="53"/>
      <c r="AZ108" s="53"/>
      <c r="BA108" s="53"/>
      <c r="BB108" s="53"/>
      <c r="BC108" s="53"/>
      <c r="BD108" s="53"/>
      <c r="BE108" s="53"/>
      <c r="BF108" s="53"/>
      <c r="BG108" s="53"/>
      <c r="BH108" s="53"/>
      <c r="BI108" s="53"/>
      <c r="BJ108" s="53"/>
      <c r="BK108" s="53"/>
      <c r="BL108" s="53"/>
      <c r="BM108" s="53"/>
      <c r="BN108" s="53"/>
      <c r="BO108" s="53"/>
      <c r="BP108" s="53"/>
      <c r="BQ108" s="53"/>
      <c r="BR108" s="53"/>
      <c r="BS108" s="53"/>
      <c r="BT108" s="53"/>
      <c r="BU108" s="53"/>
      <c r="BV108" s="53"/>
      <c r="BW108" s="53"/>
      <c r="BX108" s="53"/>
      <c r="BY108" s="53"/>
      <c r="BZ108" s="53"/>
      <c r="CA108" s="53"/>
      <c r="CB108" s="53"/>
      <c r="CC108" s="53"/>
      <c r="CD108" s="53"/>
      <c r="CE108" s="53"/>
      <c r="CF108" s="53"/>
      <c r="CG108" s="53"/>
      <c r="CH108" s="53"/>
      <c r="CI108" s="53"/>
      <c r="CJ108" s="53"/>
      <c r="CK108" s="53"/>
      <c r="CL108" s="53"/>
      <c r="CM108" s="53"/>
      <c r="CN108" s="53"/>
      <c r="CO108" s="53"/>
      <c r="CP108" s="53"/>
      <c r="CQ108" s="53"/>
      <c r="CR108" s="53"/>
      <c r="CS108" s="53"/>
      <c r="CT108" s="53"/>
      <c r="CU108" s="53"/>
      <c r="CV108" s="53"/>
      <c r="CW108" s="53"/>
      <c r="CX108" s="53"/>
      <c r="CY108" s="53"/>
      <c r="CZ108" s="53"/>
      <c r="DA108" s="53"/>
      <c r="DB108" s="53"/>
      <c r="DC108" s="53"/>
      <c r="DD108" s="53"/>
      <c r="DE108" s="53"/>
      <c r="DF108" s="53"/>
      <c r="DG108" s="53"/>
      <c r="DH108" s="53"/>
      <c r="DI108" s="53"/>
      <c r="DJ108" s="53"/>
      <c r="DK108" s="53"/>
      <c r="DL108" s="53"/>
      <c r="DM108" s="53"/>
      <c r="DN108" s="53"/>
      <c r="DO108" s="53"/>
      <c r="DP108" s="53"/>
      <c r="DQ108" s="53"/>
      <c r="DR108" s="53"/>
      <c r="DS108" s="53"/>
      <c r="DT108" s="53"/>
      <c r="DU108" s="53"/>
      <c r="DV108" s="53"/>
      <c r="DW108" s="53"/>
      <c r="DX108" s="53"/>
      <c r="DY108" s="53"/>
      <c r="DZ108" s="53"/>
      <c r="EA108" s="53"/>
      <c r="EB108" s="53"/>
      <c r="EC108" s="53"/>
      <c r="ED108" s="53"/>
      <c r="EE108" s="53"/>
      <c r="EF108" s="53"/>
      <c r="EG108" s="53"/>
      <c r="EH108" s="53"/>
      <c r="EI108" s="53"/>
      <c r="EJ108" s="53"/>
      <c r="EK108" s="53"/>
      <c r="EL108" s="53"/>
      <c r="EM108" s="53"/>
      <c r="EN108" s="53"/>
      <c r="EO108" s="53"/>
      <c r="EP108" s="35"/>
      <c r="EQ108" s="35"/>
      <c r="ER108" s="35"/>
      <c r="ES108" s="35"/>
      <c r="ET108" s="35"/>
      <c r="EU108" s="35"/>
      <c r="EV108" s="35"/>
      <c r="EW108" s="35"/>
      <c r="EX108" s="35"/>
      <c r="EY108" s="35"/>
      <c r="EZ108" s="35"/>
      <c r="FA108" s="35"/>
      <c r="FB108" s="35"/>
      <c r="FC108" s="35"/>
      <c r="FD108" s="35"/>
      <c r="FE108" s="35"/>
      <c r="FF108" s="35"/>
      <c r="FG108" s="35"/>
      <c r="FH108" s="35"/>
      <c r="FI108" s="35"/>
      <c r="FJ108" s="35"/>
      <c r="FK108" s="35"/>
      <c r="FL108" s="35"/>
      <c r="FM108" s="35"/>
      <c r="FN108" s="35"/>
      <c r="FO108" s="35"/>
      <c r="FP108" s="35"/>
      <c r="FQ108" s="35"/>
      <c r="FR108" s="35"/>
      <c r="FS108" s="35"/>
      <c r="FT108" s="35"/>
      <c r="FU108" s="35"/>
      <c r="FV108" s="35"/>
      <c r="FW108" s="35"/>
      <c r="FX108" s="35"/>
      <c r="FY108" s="35"/>
      <c r="FZ108" s="35"/>
      <c r="GA108" s="35"/>
      <c r="GB108" s="35"/>
      <c r="GC108" s="35"/>
      <c r="GD108" s="35"/>
      <c r="GE108" s="35"/>
      <c r="GF108" s="35"/>
      <c r="GG108" s="35"/>
      <c r="GH108" s="35"/>
      <c r="GI108" s="35"/>
      <c r="GJ108" s="35"/>
      <c r="GK108" s="35"/>
      <c r="GL108" s="35"/>
      <c r="GM108" s="35"/>
      <c r="GN108" s="35"/>
      <c r="GO108" s="35"/>
      <c r="GP108" s="35"/>
      <c r="GQ108" s="35"/>
      <c r="GR108" s="35"/>
      <c r="GS108" s="35"/>
      <c r="GT108" s="35"/>
      <c r="GU108" s="35"/>
      <c r="GV108" s="35"/>
      <c r="GW108" s="35"/>
      <c r="GX108" s="35"/>
      <c r="GY108" s="35"/>
      <c r="GZ108" s="35"/>
      <c r="HA108" s="35"/>
      <c r="HB108" s="35"/>
      <c r="HC108" s="35"/>
      <c r="HD108" s="35"/>
      <c r="HE108" s="35"/>
      <c r="HF108" s="35"/>
      <c r="HG108" s="35"/>
      <c r="HH108" s="35"/>
      <c r="HI108" s="35"/>
      <c r="HJ108" s="35"/>
      <c r="HK108" s="35"/>
      <c r="HL108" s="35"/>
      <c r="HM108" s="35"/>
      <c r="HN108" s="35"/>
      <c r="HO108" s="35"/>
      <c r="HP108" s="35"/>
      <c r="HQ108" s="35"/>
      <c r="HR108" s="35"/>
      <c r="HS108" s="35"/>
      <c r="HT108" s="35"/>
      <c r="HU108" s="35"/>
      <c r="HV108" s="35"/>
      <c r="HW108" s="35"/>
      <c r="HX108" s="35"/>
      <c r="HY108" s="35"/>
      <c r="HZ108" s="35"/>
      <c r="IA108" s="35"/>
      <c r="IB108" s="35"/>
      <c r="IC108" s="35"/>
      <c r="ID108" s="35"/>
      <c r="IE108" s="35"/>
      <c r="IF108" s="35"/>
      <c r="IG108" s="35"/>
      <c r="IH108" s="35"/>
      <c r="II108" s="35"/>
      <c r="IJ108" s="35"/>
      <c r="IK108" s="35"/>
      <c r="IL108" s="35"/>
      <c r="IM108" s="35"/>
      <c r="IN108" s="35"/>
      <c r="IO108" s="35"/>
      <c r="IP108" s="35"/>
      <c r="IQ108" s="35"/>
      <c r="IR108" s="35"/>
      <c r="IS108" s="35"/>
      <c r="IT108" s="35"/>
      <c r="IU108" s="35"/>
      <c r="IV108" s="35"/>
      <c r="IW108" s="35"/>
      <c r="IX108" s="35"/>
      <c r="IY108" s="35"/>
      <c r="IZ108" s="35"/>
      <c r="JA108" s="35"/>
      <c r="JB108" s="35"/>
      <c r="JC108" s="35"/>
      <c r="JD108" s="35"/>
      <c r="JE108" s="35"/>
      <c r="JF108" s="35"/>
      <c r="JG108" s="35"/>
      <c r="JH108" s="35"/>
      <c r="JI108" s="35"/>
      <c r="JJ108" s="35"/>
      <c r="JK108" s="35"/>
      <c r="JL108" s="35"/>
      <c r="JM108" s="35"/>
      <c r="JN108" s="35"/>
      <c r="JO108" s="35"/>
      <c r="JP108" s="35"/>
      <c r="JQ108" s="35"/>
      <c r="JR108" s="35"/>
      <c r="JS108" s="35"/>
      <c r="JT108" s="35"/>
      <c r="JU108" s="35"/>
      <c r="JV108" s="35"/>
      <c r="JW108" s="35"/>
      <c r="JX108" s="35"/>
      <c r="JY108" s="35"/>
      <c r="JZ108" s="35"/>
      <c r="KA108" s="35"/>
      <c r="KB108" s="35"/>
      <c r="KC108" s="35"/>
    </row>
    <row r="109" spans="1:289">
      <c r="A109" s="42" t="s">
        <v>282</v>
      </c>
      <c r="B109" s="42" t="s">
        <v>2534</v>
      </c>
      <c r="C109" s="42" t="s">
        <v>2535</v>
      </c>
      <c r="D109" s="42" t="s">
        <v>446</v>
      </c>
      <c r="E109" s="69" t="s">
        <v>288</v>
      </c>
      <c r="F109" s="69" t="s">
        <v>288</v>
      </c>
      <c r="G109" s="69" t="s">
        <v>288</v>
      </c>
      <c r="H109" s="69" t="s">
        <v>2572</v>
      </c>
      <c r="I109" s="42" t="s">
        <v>288</v>
      </c>
      <c r="J109" s="33" t="s">
        <v>288</v>
      </c>
      <c r="K109" s="42" t="s">
        <v>288</v>
      </c>
      <c r="L109" s="42" t="s">
        <v>288</v>
      </c>
      <c r="M109" s="42" t="s">
        <v>288</v>
      </c>
      <c r="N109" s="42" t="s">
        <v>2573</v>
      </c>
      <c r="O109" s="42">
        <v>196</v>
      </c>
      <c r="P109" s="53" t="s">
        <v>2574</v>
      </c>
      <c r="Q109" s="95" t="s">
        <v>356</v>
      </c>
      <c r="R109" s="42" t="s">
        <v>2631</v>
      </c>
      <c r="S109" s="53" t="s">
        <v>2632</v>
      </c>
      <c r="T109" s="53" t="s">
        <v>2574</v>
      </c>
      <c r="U109" s="95" t="s">
        <v>352</v>
      </c>
      <c r="V109" s="42" t="s">
        <v>2656</v>
      </c>
      <c r="W109" s="83" t="s">
        <v>453</v>
      </c>
      <c r="X109" s="83" t="s">
        <v>2644</v>
      </c>
      <c r="Y109" s="95" t="s">
        <v>512</v>
      </c>
      <c r="Z109" s="42" t="s">
        <v>2684</v>
      </c>
      <c r="AA109" s="83" t="s">
        <v>2685</v>
      </c>
      <c r="AB109" s="83" t="s">
        <v>2574</v>
      </c>
      <c r="AC109" s="95" t="s">
        <v>356</v>
      </c>
      <c r="AD109" s="83" t="s">
        <v>2717</v>
      </c>
      <c r="AE109" s="83" t="s">
        <v>2718</v>
      </c>
      <c r="AF109" s="83" t="s">
        <v>2574</v>
      </c>
      <c r="AG109" s="95" t="s">
        <v>356</v>
      </c>
      <c r="AH109" s="83" t="s">
        <v>2726</v>
      </c>
      <c r="AI109" s="83" t="s">
        <v>2727</v>
      </c>
      <c r="AJ109" s="83" t="s">
        <v>2574</v>
      </c>
      <c r="AK109" s="95" t="s">
        <v>338</v>
      </c>
      <c r="AL109" s="35"/>
      <c r="AM109" s="35"/>
      <c r="AN109" s="35"/>
      <c r="AO109" s="70"/>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5"/>
      <c r="CA109" s="35"/>
      <c r="CB109" s="35"/>
      <c r="CC109" s="35"/>
      <c r="CD109" s="35"/>
      <c r="CE109" s="35"/>
      <c r="CF109" s="35"/>
      <c r="CG109" s="35"/>
      <c r="CH109" s="35"/>
      <c r="CI109" s="35"/>
      <c r="CJ109" s="35"/>
      <c r="CK109" s="35"/>
      <c r="CL109" s="35"/>
      <c r="CM109" s="35"/>
      <c r="CN109" s="35"/>
      <c r="CO109" s="35"/>
      <c r="CP109" s="35"/>
      <c r="CQ109" s="35"/>
      <c r="CR109" s="35"/>
      <c r="CS109" s="35"/>
      <c r="CT109" s="35"/>
      <c r="CU109" s="35"/>
      <c r="CV109" s="35"/>
      <c r="CW109" s="35"/>
      <c r="CX109" s="35"/>
      <c r="CY109" s="35"/>
      <c r="CZ109" s="35"/>
      <c r="DA109" s="35"/>
      <c r="DB109" s="35"/>
      <c r="DC109" s="35"/>
      <c r="DD109" s="35"/>
      <c r="DE109" s="35"/>
      <c r="DF109" s="35"/>
      <c r="DG109" s="35"/>
      <c r="DH109" s="35"/>
      <c r="DI109" s="35"/>
      <c r="DJ109" s="35"/>
      <c r="DK109" s="35"/>
      <c r="DL109" s="35"/>
      <c r="DM109" s="35"/>
      <c r="DN109" s="35"/>
      <c r="DO109" s="35"/>
      <c r="DP109" s="35"/>
      <c r="DQ109" s="35"/>
      <c r="DR109" s="35"/>
      <c r="DS109" s="35"/>
      <c r="DT109" s="35"/>
      <c r="DU109" s="35"/>
      <c r="DV109" s="35"/>
      <c r="DW109" s="35"/>
      <c r="DX109" s="35"/>
      <c r="DY109" s="35"/>
      <c r="DZ109" s="35"/>
      <c r="EA109" s="35"/>
      <c r="EB109" s="35"/>
      <c r="EC109" s="35"/>
      <c r="ED109" s="35"/>
      <c r="EE109" s="35"/>
      <c r="EF109" s="35"/>
      <c r="EG109" s="35"/>
      <c r="EH109" s="35"/>
      <c r="EI109" s="35"/>
      <c r="EJ109" s="35"/>
      <c r="EK109" s="35"/>
      <c r="EL109" s="35"/>
      <c r="EM109" s="35"/>
      <c r="EN109" s="35"/>
      <c r="EO109" s="35"/>
      <c r="EP109" s="35"/>
      <c r="EQ109" s="35"/>
      <c r="ER109" s="35"/>
      <c r="ES109" s="35"/>
      <c r="ET109" s="35"/>
      <c r="EU109" s="35"/>
      <c r="EV109" s="35"/>
      <c r="EW109" s="35"/>
      <c r="EX109" s="35"/>
      <c r="EY109" s="35"/>
      <c r="EZ109" s="35"/>
      <c r="FA109" s="35"/>
      <c r="FB109" s="35"/>
      <c r="FC109" s="35"/>
      <c r="FD109" s="35"/>
      <c r="FE109" s="35"/>
      <c r="FF109" s="35"/>
      <c r="FG109" s="35"/>
      <c r="FH109" s="35"/>
      <c r="FI109" s="35"/>
      <c r="FJ109" s="35"/>
      <c r="FK109" s="35"/>
      <c r="FL109" s="35"/>
      <c r="FM109" s="35"/>
      <c r="FN109" s="35"/>
      <c r="FO109" s="35"/>
      <c r="FP109" s="35"/>
      <c r="FQ109" s="35"/>
      <c r="FR109" s="35"/>
      <c r="FS109" s="35"/>
      <c r="FT109" s="35"/>
      <c r="FU109" s="35"/>
      <c r="FV109" s="35"/>
      <c r="FW109" s="35"/>
      <c r="FX109" s="35"/>
      <c r="FY109" s="35"/>
      <c r="FZ109" s="35"/>
      <c r="GA109" s="35"/>
      <c r="GB109" s="35"/>
      <c r="GC109" s="35"/>
      <c r="GD109" s="35"/>
      <c r="GE109" s="35"/>
      <c r="GF109" s="35"/>
      <c r="GG109" s="35"/>
      <c r="GH109" s="35"/>
      <c r="GI109" s="35"/>
      <c r="GJ109" s="35"/>
      <c r="GK109" s="35"/>
      <c r="GL109" s="35"/>
      <c r="GM109" s="35"/>
      <c r="GN109" s="35"/>
      <c r="GO109" s="35"/>
      <c r="GP109" s="35"/>
      <c r="GQ109" s="35"/>
      <c r="GR109" s="35"/>
      <c r="GS109" s="35"/>
      <c r="GT109" s="35"/>
      <c r="GU109" s="35"/>
      <c r="GV109" s="35"/>
      <c r="GW109" s="35"/>
      <c r="GX109" s="35"/>
      <c r="GY109" s="35"/>
      <c r="GZ109" s="35"/>
      <c r="HA109" s="35"/>
      <c r="HB109" s="35"/>
      <c r="HC109" s="35"/>
      <c r="HD109" s="35"/>
      <c r="HE109" s="35"/>
      <c r="HF109" s="35"/>
      <c r="HG109" s="35"/>
      <c r="HH109" s="35"/>
      <c r="HI109" s="35"/>
      <c r="HJ109" s="35"/>
      <c r="HK109" s="35"/>
      <c r="HL109" s="35"/>
      <c r="HM109" s="35"/>
      <c r="HN109" s="35"/>
      <c r="HO109" s="35"/>
      <c r="HP109" s="35"/>
      <c r="HQ109" s="35"/>
      <c r="HR109" s="35"/>
      <c r="HS109" s="35"/>
      <c r="HT109" s="35"/>
      <c r="HU109" s="35"/>
      <c r="HV109" s="35"/>
      <c r="HW109" s="35"/>
      <c r="HX109" s="35"/>
      <c r="HY109" s="35"/>
      <c r="HZ109" s="35"/>
      <c r="IA109" s="35"/>
      <c r="IB109" s="35"/>
      <c r="IC109" s="35"/>
      <c r="ID109" s="35"/>
      <c r="IE109" s="35"/>
      <c r="IF109" s="35"/>
      <c r="IG109" s="35"/>
      <c r="IH109" s="35"/>
      <c r="II109" s="35"/>
      <c r="IJ109" s="35"/>
      <c r="IK109" s="35"/>
      <c r="IL109" s="35"/>
      <c r="IM109" s="35"/>
      <c r="IN109" s="35"/>
      <c r="IO109" s="35"/>
      <c r="IP109" s="35"/>
      <c r="IQ109" s="35"/>
      <c r="IR109" s="35"/>
      <c r="IS109" s="35"/>
      <c r="IT109" s="35"/>
      <c r="IU109" s="35"/>
      <c r="IV109" s="35"/>
      <c r="IW109" s="35"/>
      <c r="IX109" s="35"/>
      <c r="IY109" s="35"/>
      <c r="IZ109" s="35"/>
      <c r="JA109" s="35"/>
      <c r="JB109" s="35"/>
      <c r="JC109" s="35"/>
      <c r="JD109" s="35"/>
      <c r="JE109" s="35"/>
      <c r="JF109" s="35"/>
      <c r="JG109" s="35"/>
      <c r="JH109" s="35"/>
      <c r="JI109" s="35"/>
      <c r="JJ109" s="35"/>
      <c r="JK109" s="35"/>
      <c r="JL109" s="35"/>
      <c r="JM109" s="35"/>
      <c r="JN109" s="35"/>
      <c r="JO109" s="35"/>
      <c r="JP109" s="35"/>
      <c r="JQ109" s="35"/>
      <c r="JR109" s="35"/>
      <c r="JS109" s="35"/>
      <c r="JT109" s="35"/>
      <c r="JU109" s="35"/>
      <c r="JV109" s="35"/>
      <c r="JW109" s="35"/>
      <c r="JX109" s="35"/>
      <c r="JY109" s="35"/>
      <c r="JZ109" s="35"/>
      <c r="KA109" s="35"/>
      <c r="KB109" s="35"/>
      <c r="KC109" s="35"/>
    </row>
    <row r="110" spans="1:289">
      <c r="A110" s="42" t="s">
        <v>282</v>
      </c>
      <c r="B110" s="42" t="s">
        <v>3106</v>
      </c>
      <c r="C110" s="42" t="s">
        <v>3107</v>
      </c>
      <c r="D110" s="42" t="s">
        <v>515</v>
      </c>
      <c r="E110" s="94">
        <v>41691</v>
      </c>
      <c r="F110" s="94">
        <v>42095</v>
      </c>
      <c r="G110" s="69" t="s">
        <v>3108</v>
      </c>
      <c r="H110" s="69" t="s">
        <v>971</v>
      </c>
      <c r="I110" s="42">
        <v>13</v>
      </c>
      <c r="J110" s="33" t="s">
        <v>288</v>
      </c>
      <c r="K110" s="42" t="s">
        <v>288</v>
      </c>
      <c r="L110" s="42" t="s">
        <v>3109</v>
      </c>
      <c r="M110" s="42" t="s">
        <v>3110</v>
      </c>
      <c r="N110" s="42" t="s">
        <v>3111</v>
      </c>
      <c r="O110" s="42">
        <v>710</v>
      </c>
      <c r="P110" s="53" t="s">
        <v>3112</v>
      </c>
      <c r="Q110" s="95" t="s">
        <v>356</v>
      </c>
      <c r="R110" s="42" t="s">
        <v>3142</v>
      </c>
      <c r="S110" s="53" t="s">
        <v>767</v>
      </c>
      <c r="T110" s="53" t="s">
        <v>3143</v>
      </c>
      <c r="U110" s="95" t="s">
        <v>356</v>
      </c>
      <c r="W110" s="35"/>
      <c r="X110" s="35"/>
      <c r="Y110" s="70"/>
      <c r="AA110" s="35"/>
      <c r="AB110" s="35"/>
      <c r="AC110" s="70"/>
      <c r="AD110" s="35"/>
      <c r="AE110" s="35"/>
      <c r="AF110" s="35"/>
      <c r="AG110" s="70"/>
      <c r="AH110" s="35"/>
      <c r="AI110" s="35"/>
      <c r="AJ110" s="35"/>
      <c r="AK110" s="70"/>
      <c r="AL110" s="35"/>
      <c r="AM110" s="35"/>
      <c r="AN110" s="35"/>
      <c r="AO110" s="70"/>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5"/>
      <c r="CA110" s="35"/>
      <c r="CB110" s="35"/>
      <c r="CC110" s="35"/>
      <c r="CD110" s="35"/>
      <c r="CE110" s="35"/>
      <c r="CF110" s="35"/>
      <c r="CG110" s="35"/>
      <c r="CH110" s="35"/>
      <c r="CI110" s="35"/>
      <c r="CJ110" s="35"/>
      <c r="CK110" s="35"/>
      <c r="CL110" s="35"/>
      <c r="CM110" s="35"/>
      <c r="CN110" s="35"/>
      <c r="CO110" s="35"/>
      <c r="CP110" s="35"/>
      <c r="CQ110" s="35"/>
      <c r="CR110" s="35"/>
      <c r="CS110" s="35"/>
      <c r="CT110" s="35"/>
      <c r="CU110" s="35"/>
      <c r="CV110" s="35"/>
      <c r="CW110" s="35"/>
      <c r="CX110" s="35"/>
      <c r="CY110" s="35"/>
      <c r="CZ110" s="35"/>
      <c r="DA110" s="35"/>
      <c r="DB110" s="35"/>
      <c r="DC110" s="35"/>
      <c r="DD110" s="35"/>
      <c r="DE110" s="35"/>
      <c r="DF110" s="35"/>
      <c r="DG110" s="35"/>
      <c r="DH110" s="35"/>
      <c r="DI110" s="35"/>
      <c r="DJ110" s="35"/>
      <c r="DK110" s="35"/>
      <c r="DL110" s="35"/>
      <c r="DM110" s="35"/>
      <c r="DN110" s="35"/>
      <c r="DO110" s="35"/>
      <c r="DP110" s="35"/>
      <c r="DQ110" s="35"/>
      <c r="DR110" s="35"/>
      <c r="DS110" s="35"/>
      <c r="DT110" s="35"/>
      <c r="DU110" s="35"/>
      <c r="DV110" s="35"/>
      <c r="DW110" s="35"/>
      <c r="DX110" s="35"/>
      <c r="DY110" s="35"/>
      <c r="DZ110" s="35"/>
      <c r="EA110" s="35"/>
      <c r="EB110" s="35"/>
      <c r="EC110" s="35"/>
      <c r="ED110" s="35"/>
      <c r="EE110" s="35"/>
      <c r="EF110" s="35"/>
      <c r="EG110" s="35"/>
      <c r="EH110" s="35"/>
      <c r="EI110" s="35"/>
      <c r="EJ110" s="35"/>
      <c r="EK110" s="35"/>
      <c r="EL110" s="35"/>
      <c r="EM110" s="35"/>
      <c r="EN110" s="35"/>
      <c r="EO110" s="35"/>
      <c r="EP110" s="35"/>
      <c r="EQ110" s="35"/>
      <c r="ER110" s="35"/>
      <c r="ES110" s="35"/>
      <c r="ET110" s="35"/>
      <c r="EU110" s="35"/>
      <c r="EV110" s="35"/>
      <c r="EW110" s="35"/>
      <c r="EX110" s="35"/>
      <c r="EY110" s="35"/>
      <c r="EZ110" s="35"/>
      <c r="FA110" s="35"/>
      <c r="FB110" s="35"/>
      <c r="FC110" s="35"/>
      <c r="FD110" s="35"/>
      <c r="FE110" s="35"/>
      <c r="FF110" s="35"/>
      <c r="FG110" s="35"/>
      <c r="FH110" s="35"/>
      <c r="FI110" s="35"/>
      <c r="FJ110" s="35"/>
      <c r="FK110" s="35"/>
      <c r="FL110" s="35"/>
      <c r="FM110" s="35"/>
      <c r="FN110" s="35"/>
      <c r="FO110" s="35"/>
      <c r="FP110" s="35"/>
      <c r="FQ110" s="35"/>
      <c r="FR110" s="35"/>
      <c r="FS110" s="35"/>
      <c r="FT110" s="35"/>
      <c r="FU110" s="35"/>
      <c r="FV110" s="35"/>
      <c r="FW110" s="35"/>
      <c r="FX110" s="35"/>
      <c r="FY110" s="35"/>
      <c r="FZ110" s="35"/>
      <c r="GA110" s="35"/>
      <c r="GB110" s="35"/>
      <c r="GC110" s="35"/>
      <c r="GD110" s="35"/>
      <c r="GE110" s="35"/>
      <c r="GF110" s="35"/>
      <c r="GG110" s="35"/>
      <c r="GH110" s="35"/>
      <c r="GI110" s="35"/>
      <c r="GJ110" s="35"/>
      <c r="GK110" s="35"/>
      <c r="GL110" s="35"/>
      <c r="GM110" s="35"/>
      <c r="GN110" s="35"/>
      <c r="GO110" s="35"/>
      <c r="GP110" s="35"/>
      <c r="GQ110" s="35"/>
      <c r="GR110" s="35"/>
      <c r="GS110" s="35"/>
      <c r="GT110" s="35"/>
      <c r="GU110" s="35"/>
      <c r="GV110" s="35"/>
      <c r="GW110" s="35"/>
      <c r="GX110" s="35"/>
      <c r="GY110" s="35"/>
      <c r="GZ110" s="35"/>
      <c r="HA110" s="35"/>
      <c r="HB110" s="35"/>
      <c r="HC110" s="35"/>
      <c r="HD110" s="35"/>
      <c r="HE110" s="35"/>
      <c r="HF110" s="35"/>
      <c r="HG110" s="35"/>
      <c r="HH110" s="35"/>
      <c r="HI110" s="35"/>
      <c r="HJ110" s="35"/>
      <c r="HK110" s="35"/>
      <c r="HL110" s="35"/>
      <c r="HM110" s="35"/>
      <c r="HN110" s="35"/>
      <c r="HO110" s="35"/>
      <c r="HP110" s="35"/>
      <c r="HQ110" s="35"/>
      <c r="HR110" s="35"/>
      <c r="HS110" s="35"/>
      <c r="HT110" s="35"/>
      <c r="HU110" s="35"/>
      <c r="HV110" s="35"/>
      <c r="HW110" s="35"/>
      <c r="HX110" s="35"/>
      <c r="HY110" s="35"/>
      <c r="HZ110" s="35"/>
      <c r="IA110" s="35"/>
      <c r="IB110" s="35"/>
      <c r="IC110" s="35"/>
      <c r="ID110" s="35"/>
      <c r="IE110" s="35"/>
      <c r="IF110" s="35"/>
      <c r="IG110" s="35"/>
      <c r="IH110" s="35"/>
      <c r="II110" s="35"/>
      <c r="IJ110" s="35"/>
      <c r="IK110" s="35"/>
      <c r="IL110" s="35"/>
      <c r="IM110" s="35"/>
      <c r="IN110" s="35"/>
      <c r="IO110" s="35"/>
      <c r="IP110" s="35"/>
      <c r="IQ110" s="35"/>
      <c r="IR110" s="35"/>
      <c r="IS110" s="35"/>
      <c r="IT110" s="35"/>
      <c r="IU110" s="35"/>
      <c r="IV110" s="35"/>
      <c r="IW110" s="35"/>
      <c r="IX110" s="35"/>
      <c r="IY110" s="35"/>
      <c r="IZ110" s="35"/>
      <c r="JA110" s="35"/>
      <c r="JB110" s="35"/>
      <c r="JC110" s="35"/>
      <c r="JD110" s="35"/>
      <c r="JE110" s="35"/>
      <c r="JF110" s="35"/>
      <c r="JG110" s="35"/>
      <c r="JH110" s="35"/>
      <c r="JI110" s="35"/>
      <c r="JJ110" s="35"/>
      <c r="JK110" s="35"/>
      <c r="JL110" s="35"/>
      <c r="JM110" s="35"/>
      <c r="JN110" s="35"/>
      <c r="JO110" s="35"/>
      <c r="JP110" s="35"/>
      <c r="JQ110" s="35"/>
      <c r="JR110" s="35"/>
      <c r="JS110" s="35"/>
      <c r="JT110" s="35"/>
      <c r="JU110" s="35"/>
      <c r="JV110" s="35"/>
      <c r="JW110" s="35"/>
      <c r="JX110" s="35"/>
      <c r="JY110" s="35"/>
      <c r="JZ110" s="35"/>
      <c r="KA110" s="35"/>
      <c r="KB110" s="35"/>
      <c r="KC110" s="35"/>
    </row>
  </sheetData>
  <mergeCells count="2">
    <mergeCell ref="A2:AR5"/>
    <mergeCell ref="AS2:CH5"/>
  </mergeCells>
  <pageMargins left="0.75" right="0.75" top="1" bottom="1" header="0.51180555555555551" footer="0.51180555555555551"/>
  <pageSetup paperSize="9" orientation="portrait" horizontalDpi="4294967292" verticalDpi="4294967292" r:id="rId1"/>
  <headerFooter alignWithMargins="0"/>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759"/>
  <sheetViews>
    <sheetView tabSelected="1" topLeftCell="A741" zoomScaleNormal="100" workbookViewId="0">
      <selection activeCell="A760" sqref="A760"/>
    </sheetView>
  </sheetViews>
  <sheetFormatPr defaultColWidth="10.875" defaultRowHeight="15"/>
  <cols>
    <col min="1" max="2" width="15.875" style="101" customWidth="1"/>
    <col min="3" max="3" width="22" style="101" customWidth="1"/>
    <col min="4" max="4" width="42.625" style="101" bestFit="1" customWidth="1"/>
    <col min="5" max="5" width="14.875" style="102" customWidth="1"/>
    <col min="6" max="6" width="13.5" style="102" customWidth="1"/>
    <col min="7" max="7" width="14.125" style="101" customWidth="1"/>
    <col min="8" max="8" width="13" style="103" customWidth="1"/>
    <col min="9" max="9" width="13" style="101" customWidth="1"/>
    <col min="10" max="10" width="19.375" style="101" customWidth="1"/>
    <col min="11" max="11" width="13" style="103" customWidth="1"/>
    <col min="12" max="12" width="21.625" style="101" customWidth="1"/>
    <col min="13" max="13" width="11.5" style="104" customWidth="1"/>
    <col min="14" max="14" width="13.875" style="101" customWidth="1"/>
    <col min="15" max="15" width="13.5" style="101" customWidth="1"/>
    <col min="16" max="16" width="38.625" style="101" bestFit="1" customWidth="1"/>
    <col min="17" max="256" width="10.875" style="101"/>
    <col min="257" max="258" width="15.875" style="101" customWidth="1"/>
    <col min="259" max="259" width="22" style="101" customWidth="1"/>
    <col min="260" max="260" width="42.625" style="101" bestFit="1" customWidth="1"/>
    <col min="261" max="261" width="14.875" style="101" customWidth="1"/>
    <col min="262" max="262" width="13.5" style="101" customWidth="1"/>
    <col min="263" max="263" width="14.125" style="101" customWidth="1"/>
    <col min="264" max="265" width="13" style="101" customWidth="1"/>
    <col min="266" max="266" width="19.375" style="101" customWidth="1"/>
    <col min="267" max="267" width="13" style="101" customWidth="1"/>
    <col min="268" max="268" width="21.625" style="101" customWidth="1"/>
    <col min="269" max="269" width="11.5" style="101" customWidth="1"/>
    <col min="270" max="270" width="9.5" style="101" customWidth="1"/>
    <col min="271" max="271" width="38.875" style="101" bestFit="1" customWidth="1"/>
    <col min="272" max="512" width="10.875" style="101"/>
    <col min="513" max="514" width="15.875" style="101" customWidth="1"/>
    <col min="515" max="515" width="22" style="101" customWidth="1"/>
    <col min="516" max="516" width="42.625" style="101" bestFit="1" customWidth="1"/>
    <col min="517" max="517" width="14.875" style="101" customWidth="1"/>
    <col min="518" max="518" width="13.5" style="101" customWidth="1"/>
    <col min="519" max="519" width="14.125" style="101" customWidth="1"/>
    <col min="520" max="521" width="13" style="101" customWidth="1"/>
    <col min="522" max="522" width="19.375" style="101" customWidth="1"/>
    <col min="523" max="523" width="13" style="101" customWidth="1"/>
    <col min="524" max="524" width="21.625" style="101" customWidth="1"/>
    <col min="525" max="525" width="11.5" style="101" customWidth="1"/>
    <col min="526" max="526" width="9.5" style="101" customWidth="1"/>
    <col min="527" max="527" width="38.875" style="101" bestFit="1" customWidth="1"/>
    <col min="528" max="768" width="10.875" style="101"/>
    <col min="769" max="770" width="15.875" style="101" customWidth="1"/>
    <col min="771" max="771" width="22" style="101" customWidth="1"/>
    <col min="772" max="772" width="42.625" style="101" bestFit="1" customWidth="1"/>
    <col min="773" max="773" width="14.875" style="101" customWidth="1"/>
    <col min="774" max="774" width="13.5" style="101" customWidth="1"/>
    <col min="775" max="775" width="14.125" style="101" customWidth="1"/>
    <col min="776" max="777" width="13" style="101" customWidth="1"/>
    <col min="778" max="778" width="19.375" style="101" customWidth="1"/>
    <col min="779" max="779" width="13" style="101" customWidth="1"/>
    <col min="780" max="780" width="21.625" style="101" customWidth="1"/>
    <col min="781" max="781" width="11.5" style="101" customWidth="1"/>
    <col min="782" max="782" width="9.5" style="101" customWidth="1"/>
    <col min="783" max="783" width="38.875" style="101" bestFit="1" customWidth="1"/>
    <col min="784" max="1024" width="10.875" style="101"/>
    <col min="1025" max="1026" width="15.875" style="101" customWidth="1"/>
    <col min="1027" max="1027" width="22" style="101" customWidth="1"/>
    <col min="1028" max="1028" width="42.625" style="101" bestFit="1" customWidth="1"/>
    <col min="1029" max="1029" width="14.875" style="101" customWidth="1"/>
    <col min="1030" max="1030" width="13.5" style="101" customWidth="1"/>
    <col min="1031" max="1031" width="14.125" style="101" customWidth="1"/>
    <col min="1032" max="1033" width="13" style="101" customWidth="1"/>
    <col min="1034" max="1034" width="19.375" style="101" customWidth="1"/>
    <col min="1035" max="1035" width="13" style="101" customWidth="1"/>
    <col min="1036" max="1036" width="21.625" style="101" customWidth="1"/>
    <col min="1037" max="1037" width="11.5" style="101" customWidth="1"/>
    <col min="1038" max="1038" width="9.5" style="101" customWidth="1"/>
    <col min="1039" max="1039" width="38.875" style="101" bestFit="1" customWidth="1"/>
    <col min="1040" max="1280" width="10.875" style="101"/>
    <col min="1281" max="1282" width="15.875" style="101" customWidth="1"/>
    <col min="1283" max="1283" width="22" style="101" customWidth="1"/>
    <col min="1284" max="1284" width="42.625" style="101" bestFit="1" customWidth="1"/>
    <col min="1285" max="1285" width="14.875" style="101" customWidth="1"/>
    <col min="1286" max="1286" width="13.5" style="101" customWidth="1"/>
    <col min="1287" max="1287" width="14.125" style="101" customWidth="1"/>
    <col min="1288" max="1289" width="13" style="101" customWidth="1"/>
    <col min="1290" max="1290" width="19.375" style="101" customWidth="1"/>
    <col min="1291" max="1291" width="13" style="101" customWidth="1"/>
    <col min="1292" max="1292" width="21.625" style="101" customWidth="1"/>
    <col min="1293" max="1293" width="11.5" style="101" customWidth="1"/>
    <col min="1294" max="1294" width="9.5" style="101" customWidth="1"/>
    <col min="1295" max="1295" width="38.875" style="101" bestFit="1" customWidth="1"/>
    <col min="1296" max="1536" width="10.875" style="101"/>
    <col min="1537" max="1538" width="15.875" style="101" customWidth="1"/>
    <col min="1539" max="1539" width="22" style="101" customWidth="1"/>
    <col min="1540" max="1540" width="42.625" style="101" bestFit="1" customWidth="1"/>
    <col min="1541" max="1541" width="14.875" style="101" customWidth="1"/>
    <col min="1542" max="1542" width="13.5" style="101" customWidth="1"/>
    <col min="1543" max="1543" width="14.125" style="101" customWidth="1"/>
    <col min="1544" max="1545" width="13" style="101" customWidth="1"/>
    <col min="1546" max="1546" width="19.375" style="101" customWidth="1"/>
    <col min="1547" max="1547" width="13" style="101" customWidth="1"/>
    <col min="1548" max="1548" width="21.625" style="101" customWidth="1"/>
    <col min="1549" max="1549" width="11.5" style="101" customWidth="1"/>
    <col min="1550" max="1550" width="9.5" style="101" customWidth="1"/>
    <col min="1551" max="1551" width="38.875" style="101" bestFit="1" customWidth="1"/>
    <col min="1552" max="1792" width="10.875" style="101"/>
    <col min="1793" max="1794" width="15.875" style="101" customWidth="1"/>
    <col min="1795" max="1795" width="22" style="101" customWidth="1"/>
    <col min="1796" max="1796" width="42.625" style="101" bestFit="1" customWidth="1"/>
    <col min="1797" max="1797" width="14.875" style="101" customWidth="1"/>
    <col min="1798" max="1798" width="13.5" style="101" customWidth="1"/>
    <col min="1799" max="1799" width="14.125" style="101" customWidth="1"/>
    <col min="1800" max="1801" width="13" style="101" customWidth="1"/>
    <col min="1802" max="1802" width="19.375" style="101" customWidth="1"/>
    <col min="1803" max="1803" width="13" style="101" customWidth="1"/>
    <col min="1804" max="1804" width="21.625" style="101" customWidth="1"/>
    <col min="1805" max="1805" width="11.5" style="101" customWidth="1"/>
    <col min="1806" max="1806" width="9.5" style="101" customWidth="1"/>
    <col min="1807" max="1807" width="38.875" style="101" bestFit="1" customWidth="1"/>
    <col min="1808" max="2048" width="10.875" style="101"/>
    <col min="2049" max="2050" width="15.875" style="101" customWidth="1"/>
    <col min="2051" max="2051" width="22" style="101" customWidth="1"/>
    <col min="2052" max="2052" width="42.625" style="101" bestFit="1" customWidth="1"/>
    <col min="2053" max="2053" width="14.875" style="101" customWidth="1"/>
    <col min="2054" max="2054" width="13.5" style="101" customWidth="1"/>
    <col min="2055" max="2055" width="14.125" style="101" customWidth="1"/>
    <col min="2056" max="2057" width="13" style="101" customWidth="1"/>
    <col min="2058" max="2058" width="19.375" style="101" customWidth="1"/>
    <col min="2059" max="2059" width="13" style="101" customWidth="1"/>
    <col min="2060" max="2060" width="21.625" style="101" customWidth="1"/>
    <col min="2061" max="2061" width="11.5" style="101" customWidth="1"/>
    <col min="2062" max="2062" width="9.5" style="101" customWidth="1"/>
    <col min="2063" max="2063" width="38.875" style="101" bestFit="1" customWidth="1"/>
    <col min="2064" max="2304" width="10.875" style="101"/>
    <col min="2305" max="2306" width="15.875" style="101" customWidth="1"/>
    <col min="2307" max="2307" width="22" style="101" customWidth="1"/>
    <col min="2308" max="2308" width="42.625" style="101" bestFit="1" customWidth="1"/>
    <col min="2309" max="2309" width="14.875" style="101" customWidth="1"/>
    <col min="2310" max="2310" width="13.5" style="101" customWidth="1"/>
    <col min="2311" max="2311" width="14.125" style="101" customWidth="1"/>
    <col min="2312" max="2313" width="13" style="101" customWidth="1"/>
    <col min="2314" max="2314" width="19.375" style="101" customWidth="1"/>
    <col min="2315" max="2315" width="13" style="101" customWidth="1"/>
    <col min="2316" max="2316" width="21.625" style="101" customWidth="1"/>
    <col min="2317" max="2317" width="11.5" style="101" customWidth="1"/>
    <col min="2318" max="2318" width="9.5" style="101" customWidth="1"/>
    <col min="2319" max="2319" width="38.875" style="101" bestFit="1" customWidth="1"/>
    <col min="2320" max="2560" width="10.875" style="101"/>
    <col min="2561" max="2562" width="15.875" style="101" customWidth="1"/>
    <col min="2563" max="2563" width="22" style="101" customWidth="1"/>
    <col min="2564" max="2564" width="42.625" style="101" bestFit="1" customWidth="1"/>
    <col min="2565" max="2565" width="14.875" style="101" customWidth="1"/>
    <col min="2566" max="2566" width="13.5" style="101" customWidth="1"/>
    <col min="2567" max="2567" width="14.125" style="101" customWidth="1"/>
    <col min="2568" max="2569" width="13" style="101" customWidth="1"/>
    <col min="2570" max="2570" width="19.375" style="101" customWidth="1"/>
    <col min="2571" max="2571" width="13" style="101" customWidth="1"/>
    <col min="2572" max="2572" width="21.625" style="101" customWidth="1"/>
    <col min="2573" max="2573" width="11.5" style="101" customWidth="1"/>
    <col min="2574" max="2574" width="9.5" style="101" customWidth="1"/>
    <col min="2575" max="2575" width="38.875" style="101" bestFit="1" customWidth="1"/>
    <col min="2576" max="2816" width="10.875" style="101"/>
    <col min="2817" max="2818" width="15.875" style="101" customWidth="1"/>
    <col min="2819" max="2819" width="22" style="101" customWidth="1"/>
    <col min="2820" max="2820" width="42.625" style="101" bestFit="1" customWidth="1"/>
    <col min="2821" max="2821" width="14.875" style="101" customWidth="1"/>
    <col min="2822" max="2822" width="13.5" style="101" customWidth="1"/>
    <col min="2823" max="2823" width="14.125" style="101" customWidth="1"/>
    <col min="2824" max="2825" width="13" style="101" customWidth="1"/>
    <col min="2826" max="2826" width="19.375" style="101" customWidth="1"/>
    <col min="2827" max="2827" width="13" style="101" customWidth="1"/>
    <col min="2828" max="2828" width="21.625" style="101" customWidth="1"/>
    <col min="2829" max="2829" width="11.5" style="101" customWidth="1"/>
    <col min="2830" max="2830" width="9.5" style="101" customWidth="1"/>
    <col min="2831" max="2831" width="38.875" style="101" bestFit="1" customWidth="1"/>
    <col min="2832" max="3072" width="10.875" style="101"/>
    <col min="3073" max="3074" width="15.875" style="101" customWidth="1"/>
    <col min="3075" max="3075" width="22" style="101" customWidth="1"/>
    <col min="3076" max="3076" width="42.625" style="101" bestFit="1" customWidth="1"/>
    <col min="3077" max="3077" width="14.875" style="101" customWidth="1"/>
    <col min="3078" max="3078" width="13.5" style="101" customWidth="1"/>
    <col min="3079" max="3079" width="14.125" style="101" customWidth="1"/>
    <col min="3080" max="3081" width="13" style="101" customWidth="1"/>
    <col min="3082" max="3082" width="19.375" style="101" customWidth="1"/>
    <col min="3083" max="3083" width="13" style="101" customWidth="1"/>
    <col min="3084" max="3084" width="21.625" style="101" customWidth="1"/>
    <col min="3085" max="3085" width="11.5" style="101" customWidth="1"/>
    <col min="3086" max="3086" width="9.5" style="101" customWidth="1"/>
    <col min="3087" max="3087" width="38.875" style="101" bestFit="1" customWidth="1"/>
    <col min="3088" max="3328" width="10.875" style="101"/>
    <col min="3329" max="3330" width="15.875" style="101" customWidth="1"/>
    <col min="3331" max="3331" width="22" style="101" customWidth="1"/>
    <col min="3332" max="3332" width="42.625" style="101" bestFit="1" customWidth="1"/>
    <col min="3333" max="3333" width="14.875" style="101" customWidth="1"/>
    <col min="3334" max="3334" width="13.5" style="101" customWidth="1"/>
    <col min="3335" max="3335" width="14.125" style="101" customWidth="1"/>
    <col min="3336" max="3337" width="13" style="101" customWidth="1"/>
    <col min="3338" max="3338" width="19.375" style="101" customWidth="1"/>
    <col min="3339" max="3339" width="13" style="101" customWidth="1"/>
    <col min="3340" max="3340" width="21.625" style="101" customWidth="1"/>
    <col min="3341" max="3341" width="11.5" style="101" customWidth="1"/>
    <col min="3342" max="3342" width="9.5" style="101" customWidth="1"/>
    <col min="3343" max="3343" width="38.875" style="101" bestFit="1" customWidth="1"/>
    <col min="3344" max="3584" width="10.875" style="101"/>
    <col min="3585" max="3586" width="15.875" style="101" customWidth="1"/>
    <col min="3587" max="3587" width="22" style="101" customWidth="1"/>
    <col min="3588" max="3588" width="42.625" style="101" bestFit="1" customWidth="1"/>
    <col min="3589" max="3589" width="14.875" style="101" customWidth="1"/>
    <col min="3590" max="3590" width="13.5" style="101" customWidth="1"/>
    <col min="3591" max="3591" width="14.125" style="101" customWidth="1"/>
    <col min="3592" max="3593" width="13" style="101" customWidth="1"/>
    <col min="3594" max="3594" width="19.375" style="101" customWidth="1"/>
    <col min="3595" max="3595" width="13" style="101" customWidth="1"/>
    <col min="3596" max="3596" width="21.625" style="101" customWidth="1"/>
    <col min="3597" max="3597" width="11.5" style="101" customWidth="1"/>
    <col min="3598" max="3598" width="9.5" style="101" customWidth="1"/>
    <col min="3599" max="3599" width="38.875" style="101" bestFit="1" customWidth="1"/>
    <col min="3600" max="3840" width="10.875" style="101"/>
    <col min="3841" max="3842" width="15.875" style="101" customWidth="1"/>
    <col min="3843" max="3843" width="22" style="101" customWidth="1"/>
    <col min="3844" max="3844" width="42.625" style="101" bestFit="1" customWidth="1"/>
    <col min="3845" max="3845" width="14.875" style="101" customWidth="1"/>
    <col min="3846" max="3846" width="13.5" style="101" customWidth="1"/>
    <col min="3847" max="3847" width="14.125" style="101" customWidth="1"/>
    <col min="3848" max="3849" width="13" style="101" customWidth="1"/>
    <col min="3850" max="3850" width="19.375" style="101" customWidth="1"/>
    <col min="3851" max="3851" width="13" style="101" customWidth="1"/>
    <col min="3852" max="3852" width="21.625" style="101" customWidth="1"/>
    <col min="3853" max="3853" width="11.5" style="101" customWidth="1"/>
    <col min="3854" max="3854" width="9.5" style="101" customWidth="1"/>
    <col min="3855" max="3855" width="38.875" style="101" bestFit="1" customWidth="1"/>
    <col min="3856" max="4096" width="10.875" style="101"/>
    <col min="4097" max="4098" width="15.875" style="101" customWidth="1"/>
    <col min="4099" max="4099" width="22" style="101" customWidth="1"/>
    <col min="4100" max="4100" width="42.625" style="101" bestFit="1" customWidth="1"/>
    <col min="4101" max="4101" width="14.875" style="101" customWidth="1"/>
    <col min="4102" max="4102" width="13.5" style="101" customWidth="1"/>
    <col min="4103" max="4103" width="14.125" style="101" customWidth="1"/>
    <col min="4104" max="4105" width="13" style="101" customWidth="1"/>
    <col min="4106" max="4106" width="19.375" style="101" customWidth="1"/>
    <col min="4107" max="4107" width="13" style="101" customWidth="1"/>
    <col min="4108" max="4108" width="21.625" style="101" customWidth="1"/>
    <col min="4109" max="4109" width="11.5" style="101" customWidth="1"/>
    <col min="4110" max="4110" width="9.5" style="101" customWidth="1"/>
    <col min="4111" max="4111" width="38.875" style="101" bestFit="1" customWidth="1"/>
    <col min="4112" max="4352" width="10.875" style="101"/>
    <col min="4353" max="4354" width="15.875" style="101" customWidth="1"/>
    <col min="4355" max="4355" width="22" style="101" customWidth="1"/>
    <col min="4356" max="4356" width="42.625" style="101" bestFit="1" customWidth="1"/>
    <col min="4357" max="4357" width="14.875" style="101" customWidth="1"/>
    <col min="4358" max="4358" width="13.5" style="101" customWidth="1"/>
    <col min="4359" max="4359" width="14.125" style="101" customWidth="1"/>
    <col min="4360" max="4361" width="13" style="101" customWidth="1"/>
    <col min="4362" max="4362" width="19.375" style="101" customWidth="1"/>
    <col min="4363" max="4363" width="13" style="101" customWidth="1"/>
    <col min="4364" max="4364" width="21.625" style="101" customWidth="1"/>
    <col min="4365" max="4365" width="11.5" style="101" customWidth="1"/>
    <col min="4366" max="4366" width="9.5" style="101" customWidth="1"/>
    <col min="4367" max="4367" width="38.875" style="101" bestFit="1" customWidth="1"/>
    <col min="4368" max="4608" width="10.875" style="101"/>
    <col min="4609" max="4610" width="15.875" style="101" customWidth="1"/>
    <col min="4611" max="4611" width="22" style="101" customWidth="1"/>
    <col min="4612" max="4612" width="42.625" style="101" bestFit="1" customWidth="1"/>
    <col min="4613" max="4613" width="14.875" style="101" customWidth="1"/>
    <col min="4614" max="4614" width="13.5" style="101" customWidth="1"/>
    <col min="4615" max="4615" width="14.125" style="101" customWidth="1"/>
    <col min="4616" max="4617" width="13" style="101" customWidth="1"/>
    <col min="4618" max="4618" width="19.375" style="101" customWidth="1"/>
    <col min="4619" max="4619" width="13" style="101" customWidth="1"/>
    <col min="4620" max="4620" width="21.625" style="101" customWidth="1"/>
    <col min="4621" max="4621" width="11.5" style="101" customWidth="1"/>
    <col min="4622" max="4622" width="9.5" style="101" customWidth="1"/>
    <col min="4623" max="4623" width="38.875" style="101" bestFit="1" customWidth="1"/>
    <col min="4624" max="4864" width="10.875" style="101"/>
    <col min="4865" max="4866" width="15.875" style="101" customWidth="1"/>
    <col min="4867" max="4867" width="22" style="101" customWidth="1"/>
    <col min="4868" max="4868" width="42.625" style="101" bestFit="1" customWidth="1"/>
    <col min="4869" max="4869" width="14.875" style="101" customWidth="1"/>
    <col min="4870" max="4870" width="13.5" style="101" customWidth="1"/>
    <col min="4871" max="4871" width="14.125" style="101" customWidth="1"/>
    <col min="4872" max="4873" width="13" style="101" customWidth="1"/>
    <col min="4874" max="4874" width="19.375" style="101" customWidth="1"/>
    <col min="4875" max="4875" width="13" style="101" customWidth="1"/>
    <col min="4876" max="4876" width="21.625" style="101" customWidth="1"/>
    <col min="4877" max="4877" width="11.5" style="101" customWidth="1"/>
    <col min="4878" max="4878" width="9.5" style="101" customWidth="1"/>
    <col min="4879" max="4879" width="38.875" style="101" bestFit="1" customWidth="1"/>
    <col min="4880" max="5120" width="10.875" style="101"/>
    <col min="5121" max="5122" width="15.875" style="101" customWidth="1"/>
    <col min="5123" max="5123" width="22" style="101" customWidth="1"/>
    <col min="5124" max="5124" width="42.625" style="101" bestFit="1" customWidth="1"/>
    <col min="5125" max="5125" width="14.875" style="101" customWidth="1"/>
    <col min="5126" max="5126" width="13.5" style="101" customWidth="1"/>
    <col min="5127" max="5127" width="14.125" style="101" customWidth="1"/>
    <col min="5128" max="5129" width="13" style="101" customWidth="1"/>
    <col min="5130" max="5130" width="19.375" style="101" customWidth="1"/>
    <col min="5131" max="5131" width="13" style="101" customWidth="1"/>
    <col min="5132" max="5132" width="21.625" style="101" customWidth="1"/>
    <col min="5133" max="5133" width="11.5" style="101" customWidth="1"/>
    <col min="5134" max="5134" width="9.5" style="101" customWidth="1"/>
    <col min="5135" max="5135" width="38.875" style="101" bestFit="1" customWidth="1"/>
    <col min="5136" max="5376" width="10.875" style="101"/>
    <col min="5377" max="5378" width="15.875" style="101" customWidth="1"/>
    <col min="5379" max="5379" width="22" style="101" customWidth="1"/>
    <col min="5380" max="5380" width="42.625" style="101" bestFit="1" customWidth="1"/>
    <col min="5381" max="5381" width="14.875" style="101" customWidth="1"/>
    <col min="5382" max="5382" width="13.5" style="101" customWidth="1"/>
    <col min="5383" max="5383" width="14.125" style="101" customWidth="1"/>
    <col min="5384" max="5385" width="13" style="101" customWidth="1"/>
    <col min="5386" max="5386" width="19.375" style="101" customWidth="1"/>
    <col min="5387" max="5387" width="13" style="101" customWidth="1"/>
    <col min="5388" max="5388" width="21.625" style="101" customWidth="1"/>
    <col min="5389" max="5389" width="11.5" style="101" customWidth="1"/>
    <col min="5390" max="5390" width="9.5" style="101" customWidth="1"/>
    <col min="5391" max="5391" width="38.875" style="101" bestFit="1" customWidth="1"/>
    <col min="5392" max="5632" width="10.875" style="101"/>
    <col min="5633" max="5634" width="15.875" style="101" customWidth="1"/>
    <col min="5635" max="5635" width="22" style="101" customWidth="1"/>
    <col min="5636" max="5636" width="42.625" style="101" bestFit="1" customWidth="1"/>
    <col min="5637" max="5637" width="14.875" style="101" customWidth="1"/>
    <col min="5638" max="5638" width="13.5" style="101" customWidth="1"/>
    <col min="5639" max="5639" width="14.125" style="101" customWidth="1"/>
    <col min="5640" max="5641" width="13" style="101" customWidth="1"/>
    <col min="5642" max="5642" width="19.375" style="101" customWidth="1"/>
    <col min="5643" max="5643" width="13" style="101" customWidth="1"/>
    <col min="5644" max="5644" width="21.625" style="101" customWidth="1"/>
    <col min="5645" max="5645" width="11.5" style="101" customWidth="1"/>
    <col min="5646" max="5646" width="9.5" style="101" customWidth="1"/>
    <col min="5647" max="5647" width="38.875" style="101" bestFit="1" customWidth="1"/>
    <col min="5648" max="5888" width="10.875" style="101"/>
    <col min="5889" max="5890" width="15.875" style="101" customWidth="1"/>
    <col min="5891" max="5891" width="22" style="101" customWidth="1"/>
    <col min="5892" max="5892" width="42.625" style="101" bestFit="1" customWidth="1"/>
    <col min="5893" max="5893" width="14.875" style="101" customWidth="1"/>
    <col min="5894" max="5894" width="13.5" style="101" customWidth="1"/>
    <col min="5895" max="5895" width="14.125" style="101" customWidth="1"/>
    <col min="5896" max="5897" width="13" style="101" customWidth="1"/>
    <col min="5898" max="5898" width="19.375" style="101" customWidth="1"/>
    <col min="5899" max="5899" width="13" style="101" customWidth="1"/>
    <col min="5900" max="5900" width="21.625" style="101" customWidth="1"/>
    <col min="5901" max="5901" width="11.5" style="101" customWidth="1"/>
    <col min="5902" max="5902" width="9.5" style="101" customWidth="1"/>
    <col min="5903" max="5903" width="38.875" style="101" bestFit="1" customWidth="1"/>
    <col min="5904" max="6144" width="10.875" style="101"/>
    <col min="6145" max="6146" width="15.875" style="101" customWidth="1"/>
    <col min="6147" max="6147" width="22" style="101" customWidth="1"/>
    <col min="6148" max="6148" width="42.625" style="101" bestFit="1" customWidth="1"/>
    <col min="6149" max="6149" width="14.875" style="101" customWidth="1"/>
    <col min="6150" max="6150" width="13.5" style="101" customWidth="1"/>
    <col min="6151" max="6151" width="14.125" style="101" customWidth="1"/>
    <col min="6152" max="6153" width="13" style="101" customWidth="1"/>
    <col min="6154" max="6154" width="19.375" style="101" customWidth="1"/>
    <col min="6155" max="6155" width="13" style="101" customWidth="1"/>
    <col min="6156" max="6156" width="21.625" style="101" customWidth="1"/>
    <col min="6157" max="6157" width="11.5" style="101" customWidth="1"/>
    <col min="6158" max="6158" width="9.5" style="101" customWidth="1"/>
    <col min="6159" max="6159" width="38.875" style="101" bestFit="1" customWidth="1"/>
    <col min="6160" max="6400" width="10.875" style="101"/>
    <col min="6401" max="6402" width="15.875" style="101" customWidth="1"/>
    <col min="6403" max="6403" width="22" style="101" customWidth="1"/>
    <col min="6404" max="6404" width="42.625" style="101" bestFit="1" customWidth="1"/>
    <col min="6405" max="6405" width="14.875" style="101" customWidth="1"/>
    <col min="6406" max="6406" width="13.5" style="101" customWidth="1"/>
    <col min="6407" max="6407" width="14.125" style="101" customWidth="1"/>
    <col min="6408" max="6409" width="13" style="101" customWidth="1"/>
    <col min="6410" max="6410" width="19.375" style="101" customWidth="1"/>
    <col min="6411" max="6411" width="13" style="101" customWidth="1"/>
    <col min="6412" max="6412" width="21.625" style="101" customWidth="1"/>
    <col min="6413" max="6413" width="11.5" style="101" customWidth="1"/>
    <col min="6414" max="6414" width="9.5" style="101" customWidth="1"/>
    <col min="6415" max="6415" width="38.875" style="101" bestFit="1" customWidth="1"/>
    <col min="6416" max="6656" width="10.875" style="101"/>
    <col min="6657" max="6658" width="15.875" style="101" customWidth="1"/>
    <col min="6659" max="6659" width="22" style="101" customWidth="1"/>
    <col min="6660" max="6660" width="42.625" style="101" bestFit="1" customWidth="1"/>
    <col min="6661" max="6661" width="14.875" style="101" customWidth="1"/>
    <col min="6662" max="6662" width="13.5" style="101" customWidth="1"/>
    <col min="6663" max="6663" width="14.125" style="101" customWidth="1"/>
    <col min="6664" max="6665" width="13" style="101" customWidth="1"/>
    <col min="6666" max="6666" width="19.375" style="101" customWidth="1"/>
    <col min="6667" max="6667" width="13" style="101" customWidth="1"/>
    <col min="6668" max="6668" width="21.625" style="101" customWidth="1"/>
    <col min="6669" max="6669" width="11.5" style="101" customWidth="1"/>
    <col min="6670" max="6670" width="9.5" style="101" customWidth="1"/>
    <col min="6671" max="6671" width="38.875" style="101" bestFit="1" customWidth="1"/>
    <col min="6672" max="6912" width="10.875" style="101"/>
    <col min="6913" max="6914" width="15.875" style="101" customWidth="1"/>
    <col min="6915" max="6915" width="22" style="101" customWidth="1"/>
    <col min="6916" max="6916" width="42.625" style="101" bestFit="1" customWidth="1"/>
    <col min="6917" max="6917" width="14.875" style="101" customWidth="1"/>
    <col min="6918" max="6918" width="13.5" style="101" customWidth="1"/>
    <col min="6919" max="6919" width="14.125" style="101" customWidth="1"/>
    <col min="6920" max="6921" width="13" style="101" customWidth="1"/>
    <col min="6922" max="6922" width="19.375" style="101" customWidth="1"/>
    <col min="6923" max="6923" width="13" style="101" customWidth="1"/>
    <col min="6924" max="6924" width="21.625" style="101" customWidth="1"/>
    <col min="6925" max="6925" width="11.5" style="101" customWidth="1"/>
    <col min="6926" max="6926" width="9.5" style="101" customWidth="1"/>
    <col min="6927" max="6927" width="38.875" style="101" bestFit="1" customWidth="1"/>
    <col min="6928" max="7168" width="10.875" style="101"/>
    <col min="7169" max="7170" width="15.875" style="101" customWidth="1"/>
    <col min="7171" max="7171" width="22" style="101" customWidth="1"/>
    <col min="7172" max="7172" width="42.625" style="101" bestFit="1" customWidth="1"/>
    <col min="7173" max="7173" width="14.875" style="101" customWidth="1"/>
    <col min="7174" max="7174" width="13.5" style="101" customWidth="1"/>
    <col min="7175" max="7175" width="14.125" style="101" customWidth="1"/>
    <col min="7176" max="7177" width="13" style="101" customWidth="1"/>
    <col min="7178" max="7178" width="19.375" style="101" customWidth="1"/>
    <col min="7179" max="7179" width="13" style="101" customWidth="1"/>
    <col min="7180" max="7180" width="21.625" style="101" customWidth="1"/>
    <col min="7181" max="7181" width="11.5" style="101" customWidth="1"/>
    <col min="7182" max="7182" width="9.5" style="101" customWidth="1"/>
    <col min="7183" max="7183" width="38.875" style="101" bestFit="1" customWidth="1"/>
    <col min="7184" max="7424" width="10.875" style="101"/>
    <col min="7425" max="7426" width="15.875" style="101" customWidth="1"/>
    <col min="7427" max="7427" width="22" style="101" customWidth="1"/>
    <col min="7428" max="7428" width="42.625" style="101" bestFit="1" customWidth="1"/>
    <col min="7429" max="7429" width="14.875" style="101" customWidth="1"/>
    <col min="7430" max="7430" width="13.5" style="101" customWidth="1"/>
    <col min="7431" max="7431" width="14.125" style="101" customWidth="1"/>
    <col min="7432" max="7433" width="13" style="101" customWidth="1"/>
    <col min="7434" max="7434" width="19.375" style="101" customWidth="1"/>
    <col min="7435" max="7435" width="13" style="101" customWidth="1"/>
    <col min="7436" max="7436" width="21.625" style="101" customWidth="1"/>
    <col min="7437" max="7437" width="11.5" style="101" customWidth="1"/>
    <col min="7438" max="7438" width="9.5" style="101" customWidth="1"/>
    <col min="7439" max="7439" width="38.875" style="101" bestFit="1" customWidth="1"/>
    <col min="7440" max="7680" width="10.875" style="101"/>
    <col min="7681" max="7682" width="15.875" style="101" customWidth="1"/>
    <col min="7683" max="7683" width="22" style="101" customWidth="1"/>
    <col min="7684" max="7684" width="42.625" style="101" bestFit="1" customWidth="1"/>
    <col min="7685" max="7685" width="14.875" style="101" customWidth="1"/>
    <col min="7686" max="7686" width="13.5" style="101" customWidth="1"/>
    <col min="7687" max="7687" width="14.125" style="101" customWidth="1"/>
    <col min="7688" max="7689" width="13" style="101" customWidth="1"/>
    <col min="7690" max="7690" width="19.375" style="101" customWidth="1"/>
    <col min="7691" max="7691" width="13" style="101" customWidth="1"/>
    <col min="7692" max="7692" width="21.625" style="101" customWidth="1"/>
    <col min="7693" max="7693" width="11.5" style="101" customWidth="1"/>
    <col min="7694" max="7694" width="9.5" style="101" customWidth="1"/>
    <col min="7695" max="7695" width="38.875" style="101" bestFit="1" customWidth="1"/>
    <col min="7696" max="7936" width="10.875" style="101"/>
    <col min="7937" max="7938" width="15.875" style="101" customWidth="1"/>
    <col min="7939" max="7939" width="22" style="101" customWidth="1"/>
    <col min="7940" max="7940" width="42.625" style="101" bestFit="1" customWidth="1"/>
    <col min="7941" max="7941" width="14.875" style="101" customWidth="1"/>
    <col min="7942" max="7942" width="13.5" style="101" customWidth="1"/>
    <col min="7943" max="7943" width="14.125" style="101" customWidth="1"/>
    <col min="7944" max="7945" width="13" style="101" customWidth="1"/>
    <col min="7946" max="7946" width="19.375" style="101" customWidth="1"/>
    <col min="7947" max="7947" width="13" style="101" customWidth="1"/>
    <col min="7948" max="7948" width="21.625" style="101" customWidth="1"/>
    <col min="7949" max="7949" width="11.5" style="101" customWidth="1"/>
    <col min="7950" max="7950" width="9.5" style="101" customWidth="1"/>
    <col min="7951" max="7951" width="38.875" style="101" bestFit="1" customWidth="1"/>
    <col min="7952" max="8192" width="10.875" style="101"/>
    <col min="8193" max="8194" width="15.875" style="101" customWidth="1"/>
    <col min="8195" max="8195" width="22" style="101" customWidth="1"/>
    <col min="8196" max="8196" width="42.625" style="101" bestFit="1" customWidth="1"/>
    <col min="8197" max="8197" width="14.875" style="101" customWidth="1"/>
    <col min="8198" max="8198" width="13.5" style="101" customWidth="1"/>
    <col min="8199" max="8199" width="14.125" style="101" customWidth="1"/>
    <col min="8200" max="8201" width="13" style="101" customWidth="1"/>
    <col min="8202" max="8202" width="19.375" style="101" customWidth="1"/>
    <col min="8203" max="8203" width="13" style="101" customWidth="1"/>
    <col min="8204" max="8204" width="21.625" style="101" customWidth="1"/>
    <col min="8205" max="8205" width="11.5" style="101" customWidth="1"/>
    <col min="8206" max="8206" width="9.5" style="101" customWidth="1"/>
    <col min="8207" max="8207" width="38.875" style="101" bestFit="1" customWidth="1"/>
    <col min="8208" max="8448" width="10.875" style="101"/>
    <col min="8449" max="8450" width="15.875" style="101" customWidth="1"/>
    <col min="8451" max="8451" width="22" style="101" customWidth="1"/>
    <col min="8452" max="8452" width="42.625" style="101" bestFit="1" customWidth="1"/>
    <col min="8453" max="8453" width="14.875" style="101" customWidth="1"/>
    <col min="8454" max="8454" width="13.5" style="101" customWidth="1"/>
    <col min="8455" max="8455" width="14.125" style="101" customWidth="1"/>
    <col min="8456" max="8457" width="13" style="101" customWidth="1"/>
    <col min="8458" max="8458" width="19.375" style="101" customWidth="1"/>
    <col min="8459" max="8459" width="13" style="101" customWidth="1"/>
    <col min="8460" max="8460" width="21.625" style="101" customWidth="1"/>
    <col min="8461" max="8461" width="11.5" style="101" customWidth="1"/>
    <col min="8462" max="8462" width="9.5" style="101" customWidth="1"/>
    <col min="8463" max="8463" width="38.875" style="101" bestFit="1" customWidth="1"/>
    <col min="8464" max="8704" width="10.875" style="101"/>
    <col min="8705" max="8706" width="15.875" style="101" customWidth="1"/>
    <col min="8707" max="8707" width="22" style="101" customWidth="1"/>
    <col min="8708" max="8708" width="42.625" style="101" bestFit="1" customWidth="1"/>
    <col min="8709" max="8709" width="14.875" style="101" customWidth="1"/>
    <col min="8710" max="8710" width="13.5" style="101" customWidth="1"/>
    <col min="8711" max="8711" width="14.125" style="101" customWidth="1"/>
    <col min="8712" max="8713" width="13" style="101" customWidth="1"/>
    <col min="8714" max="8714" width="19.375" style="101" customWidth="1"/>
    <col min="8715" max="8715" width="13" style="101" customWidth="1"/>
    <col min="8716" max="8716" width="21.625" style="101" customWidth="1"/>
    <col min="8717" max="8717" width="11.5" style="101" customWidth="1"/>
    <col min="8718" max="8718" width="9.5" style="101" customWidth="1"/>
    <col min="8719" max="8719" width="38.875" style="101" bestFit="1" customWidth="1"/>
    <col min="8720" max="8960" width="10.875" style="101"/>
    <col min="8961" max="8962" width="15.875" style="101" customWidth="1"/>
    <col min="8963" max="8963" width="22" style="101" customWidth="1"/>
    <col min="8964" max="8964" width="42.625" style="101" bestFit="1" customWidth="1"/>
    <col min="8965" max="8965" width="14.875" style="101" customWidth="1"/>
    <col min="8966" max="8966" width="13.5" style="101" customWidth="1"/>
    <col min="8967" max="8967" width="14.125" style="101" customWidth="1"/>
    <col min="8968" max="8969" width="13" style="101" customWidth="1"/>
    <col min="8970" max="8970" width="19.375" style="101" customWidth="1"/>
    <col min="8971" max="8971" width="13" style="101" customWidth="1"/>
    <col min="8972" max="8972" width="21.625" style="101" customWidth="1"/>
    <col min="8973" max="8973" width="11.5" style="101" customWidth="1"/>
    <col min="8974" max="8974" width="9.5" style="101" customWidth="1"/>
    <col min="8975" max="8975" width="38.875" style="101" bestFit="1" customWidth="1"/>
    <col min="8976" max="9216" width="10.875" style="101"/>
    <col min="9217" max="9218" width="15.875" style="101" customWidth="1"/>
    <col min="9219" max="9219" width="22" style="101" customWidth="1"/>
    <col min="9220" max="9220" width="42.625" style="101" bestFit="1" customWidth="1"/>
    <col min="9221" max="9221" width="14.875" style="101" customWidth="1"/>
    <col min="9222" max="9222" width="13.5" style="101" customWidth="1"/>
    <col min="9223" max="9223" width="14.125" style="101" customWidth="1"/>
    <col min="9224" max="9225" width="13" style="101" customWidth="1"/>
    <col min="9226" max="9226" width="19.375" style="101" customWidth="1"/>
    <col min="9227" max="9227" width="13" style="101" customWidth="1"/>
    <col min="9228" max="9228" width="21.625" style="101" customWidth="1"/>
    <col min="9229" max="9229" width="11.5" style="101" customWidth="1"/>
    <col min="9230" max="9230" width="9.5" style="101" customWidth="1"/>
    <col min="9231" max="9231" width="38.875" style="101" bestFit="1" customWidth="1"/>
    <col min="9232" max="9472" width="10.875" style="101"/>
    <col min="9473" max="9474" width="15.875" style="101" customWidth="1"/>
    <col min="9475" max="9475" width="22" style="101" customWidth="1"/>
    <col min="9476" max="9476" width="42.625" style="101" bestFit="1" customWidth="1"/>
    <col min="9477" max="9477" width="14.875" style="101" customWidth="1"/>
    <col min="9478" max="9478" width="13.5" style="101" customWidth="1"/>
    <col min="9479" max="9479" width="14.125" style="101" customWidth="1"/>
    <col min="9480" max="9481" width="13" style="101" customWidth="1"/>
    <col min="9482" max="9482" width="19.375" style="101" customWidth="1"/>
    <col min="9483" max="9483" width="13" style="101" customWidth="1"/>
    <col min="9484" max="9484" width="21.625" style="101" customWidth="1"/>
    <col min="9485" max="9485" width="11.5" style="101" customWidth="1"/>
    <col min="9486" max="9486" width="9.5" style="101" customWidth="1"/>
    <col min="9487" max="9487" width="38.875" style="101" bestFit="1" customWidth="1"/>
    <col min="9488" max="9728" width="10.875" style="101"/>
    <col min="9729" max="9730" width="15.875" style="101" customWidth="1"/>
    <col min="9731" max="9731" width="22" style="101" customWidth="1"/>
    <col min="9732" max="9732" width="42.625" style="101" bestFit="1" customWidth="1"/>
    <col min="9733" max="9733" width="14.875" style="101" customWidth="1"/>
    <col min="9734" max="9734" width="13.5" style="101" customWidth="1"/>
    <col min="9735" max="9735" width="14.125" style="101" customWidth="1"/>
    <col min="9736" max="9737" width="13" style="101" customWidth="1"/>
    <col min="9738" max="9738" width="19.375" style="101" customWidth="1"/>
    <col min="9739" max="9739" width="13" style="101" customWidth="1"/>
    <col min="9740" max="9740" width="21.625" style="101" customWidth="1"/>
    <col min="9741" max="9741" width="11.5" style="101" customWidth="1"/>
    <col min="9742" max="9742" width="9.5" style="101" customWidth="1"/>
    <col min="9743" max="9743" width="38.875" style="101" bestFit="1" customWidth="1"/>
    <col min="9744" max="9984" width="10.875" style="101"/>
    <col min="9985" max="9986" width="15.875" style="101" customWidth="1"/>
    <col min="9987" max="9987" width="22" style="101" customWidth="1"/>
    <col min="9988" max="9988" width="42.625" style="101" bestFit="1" customWidth="1"/>
    <col min="9989" max="9989" width="14.875" style="101" customWidth="1"/>
    <col min="9990" max="9990" width="13.5" style="101" customWidth="1"/>
    <col min="9991" max="9991" width="14.125" style="101" customWidth="1"/>
    <col min="9992" max="9993" width="13" style="101" customWidth="1"/>
    <col min="9994" max="9994" width="19.375" style="101" customWidth="1"/>
    <col min="9995" max="9995" width="13" style="101" customWidth="1"/>
    <col min="9996" max="9996" width="21.625" style="101" customWidth="1"/>
    <col min="9997" max="9997" width="11.5" style="101" customWidth="1"/>
    <col min="9998" max="9998" width="9.5" style="101" customWidth="1"/>
    <col min="9999" max="9999" width="38.875" style="101" bestFit="1" customWidth="1"/>
    <col min="10000" max="10240" width="10.875" style="101"/>
    <col min="10241" max="10242" width="15.875" style="101" customWidth="1"/>
    <col min="10243" max="10243" width="22" style="101" customWidth="1"/>
    <col min="10244" max="10244" width="42.625" style="101" bestFit="1" customWidth="1"/>
    <col min="10245" max="10245" width="14.875" style="101" customWidth="1"/>
    <col min="10246" max="10246" width="13.5" style="101" customWidth="1"/>
    <col min="10247" max="10247" width="14.125" style="101" customWidth="1"/>
    <col min="10248" max="10249" width="13" style="101" customWidth="1"/>
    <col min="10250" max="10250" width="19.375" style="101" customWidth="1"/>
    <col min="10251" max="10251" width="13" style="101" customWidth="1"/>
    <col min="10252" max="10252" width="21.625" style="101" customWidth="1"/>
    <col min="10253" max="10253" width="11.5" style="101" customWidth="1"/>
    <col min="10254" max="10254" width="9.5" style="101" customWidth="1"/>
    <col min="10255" max="10255" width="38.875" style="101" bestFit="1" customWidth="1"/>
    <col min="10256" max="10496" width="10.875" style="101"/>
    <col min="10497" max="10498" width="15.875" style="101" customWidth="1"/>
    <col min="10499" max="10499" width="22" style="101" customWidth="1"/>
    <col min="10500" max="10500" width="42.625" style="101" bestFit="1" customWidth="1"/>
    <col min="10501" max="10501" width="14.875" style="101" customWidth="1"/>
    <col min="10502" max="10502" width="13.5" style="101" customWidth="1"/>
    <col min="10503" max="10503" width="14.125" style="101" customWidth="1"/>
    <col min="10504" max="10505" width="13" style="101" customWidth="1"/>
    <col min="10506" max="10506" width="19.375" style="101" customWidth="1"/>
    <col min="10507" max="10507" width="13" style="101" customWidth="1"/>
    <col min="10508" max="10508" width="21.625" style="101" customWidth="1"/>
    <col min="10509" max="10509" width="11.5" style="101" customWidth="1"/>
    <col min="10510" max="10510" width="9.5" style="101" customWidth="1"/>
    <col min="10511" max="10511" width="38.875" style="101" bestFit="1" customWidth="1"/>
    <col min="10512" max="10752" width="10.875" style="101"/>
    <col min="10753" max="10754" width="15.875" style="101" customWidth="1"/>
    <col min="10755" max="10755" width="22" style="101" customWidth="1"/>
    <col min="10756" max="10756" width="42.625" style="101" bestFit="1" customWidth="1"/>
    <col min="10757" max="10757" width="14.875" style="101" customWidth="1"/>
    <col min="10758" max="10758" width="13.5" style="101" customWidth="1"/>
    <col min="10759" max="10759" width="14.125" style="101" customWidth="1"/>
    <col min="10760" max="10761" width="13" style="101" customWidth="1"/>
    <col min="10762" max="10762" width="19.375" style="101" customWidth="1"/>
    <col min="10763" max="10763" width="13" style="101" customWidth="1"/>
    <col min="10764" max="10764" width="21.625" style="101" customWidth="1"/>
    <col min="10765" max="10765" width="11.5" style="101" customWidth="1"/>
    <col min="10766" max="10766" width="9.5" style="101" customWidth="1"/>
    <col min="10767" max="10767" width="38.875" style="101" bestFit="1" customWidth="1"/>
    <col min="10768" max="11008" width="10.875" style="101"/>
    <col min="11009" max="11010" width="15.875" style="101" customWidth="1"/>
    <col min="11011" max="11011" width="22" style="101" customWidth="1"/>
    <col min="11012" max="11012" width="42.625" style="101" bestFit="1" customWidth="1"/>
    <col min="11013" max="11013" width="14.875" style="101" customWidth="1"/>
    <col min="11014" max="11014" width="13.5" style="101" customWidth="1"/>
    <col min="11015" max="11015" width="14.125" style="101" customWidth="1"/>
    <col min="11016" max="11017" width="13" style="101" customWidth="1"/>
    <col min="11018" max="11018" width="19.375" style="101" customWidth="1"/>
    <col min="11019" max="11019" width="13" style="101" customWidth="1"/>
    <col min="11020" max="11020" width="21.625" style="101" customWidth="1"/>
    <col min="11021" max="11021" width="11.5" style="101" customWidth="1"/>
    <col min="11022" max="11022" width="9.5" style="101" customWidth="1"/>
    <col min="11023" max="11023" width="38.875" style="101" bestFit="1" customWidth="1"/>
    <col min="11024" max="11264" width="10.875" style="101"/>
    <col min="11265" max="11266" width="15.875" style="101" customWidth="1"/>
    <col min="11267" max="11267" width="22" style="101" customWidth="1"/>
    <col min="11268" max="11268" width="42.625" style="101" bestFit="1" customWidth="1"/>
    <col min="11269" max="11269" width="14.875" style="101" customWidth="1"/>
    <col min="11270" max="11270" width="13.5" style="101" customWidth="1"/>
    <col min="11271" max="11271" width="14.125" style="101" customWidth="1"/>
    <col min="11272" max="11273" width="13" style="101" customWidth="1"/>
    <col min="11274" max="11274" width="19.375" style="101" customWidth="1"/>
    <col min="11275" max="11275" width="13" style="101" customWidth="1"/>
    <col min="11276" max="11276" width="21.625" style="101" customWidth="1"/>
    <col min="11277" max="11277" width="11.5" style="101" customWidth="1"/>
    <col min="11278" max="11278" width="9.5" style="101" customWidth="1"/>
    <col min="11279" max="11279" width="38.875" style="101" bestFit="1" customWidth="1"/>
    <col min="11280" max="11520" width="10.875" style="101"/>
    <col min="11521" max="11522" width="15.875" style="101" customWidth="1"/>
    <col min="11523" max="11523" width="22" style="101" customWidth="1"/>
    <col min="11524" max="11524" width="42.625" style="101" bestFit="1" customWidth="1"/>
    <col min="11525" max="11525" width="14.875" style="101" customWidth="1"/>
    <col min="11526" max="11526" width="13.5" style="101" customWidth="1"/>
    <col min="11527" max="11527" width="14.125" style="101" customWidth="1"/>
    <col min="11528" max="11529" width="13" style="101" customWidth="1"/>
    <col min="11530" max="11530" width="19.375" style="101" customWidth="1"/>
    <col min="11531" max="11531" width="13" style="101" customWidth="1"/>
    <col min="11532" max="11532" width="21.625" style="101" customWidth="1"/>
    <col min="11533" max="11533" width="11.5" style="101" customWidth="1"/>
    <col min="11534" max="11534" width="9.5" style="101" customWidth="1"/>
    <col min="11535" max="11535" width="38.875" style="101" bestFit="1" customWidth="1"/>
    <col min="11536" max="11776" width="10.875" style="101"/>
    <col min="11777" max="11778" width="15.875" style="101" customWidth="1"/>
    <col min="11779" max="11779" width="22" style="101" customWidth="1"/>
    <col min="11780" max="11780" width="42.625" style="101" bestFit="1" customWidth="1"/>
    <col min="11781" max="11781" width="14.875" style="101" customWidth="1"/>
    <col min="11782" max="11782" width="13.5" style="101" customWidth="1"/>
    <col min="11783" max="11783" width="14.125" style="101" customWidth="1"/>
    <col min="11784" max="11785" width="13" style="101" customWidth="1"/>
    <col min="11786" max="11786" width="19.375" style="101" customWidth="1"/>
    <col min="11787" max="11787" width="13" style="101" customWidth="1"/>
    <col min="11788" max="11788" width="21.625" style="101" customWidth="1"/>
    <col min="11789" max="11789" width="11.5" style="101" customWidth="1"/>
    <col min="11790" max="11790" width="9.5" style="101" customWidth="1"/>
    <col min="11791" max="11791" width="38.875" style="101" bestFit="1" customWidth="1"/>
    <col min="11792" max="12032" width="10.875" style="101"/>
    <col min="12033" max="12034" width="15.875" style="101" customWidth="1"/>
    <col min="12035" max="12035" width="22" style="101" customWidth="1"/>
    <col min="12036" max="12036" width="42.625" style="101" bestFit="1" customWidth="1"/>
    <col min="12037" max="12037" width="14.875" style="101" customWidth="1"/>
    <col min="12038" max="12038" width="13.5" style="101" customWidth="1"/>
    <col min="12039" max="12039" width="14.125" style="101" customWidth="1"/>
    <col min="12040" max="12041" width="13" style="101" customWidth="1"/>
    <col min="12042" max="12042" width="19.375" style="101" customWidth="1"/>
    <col min="12043" max="12043" width="13" style="101" customWidth="1"/>
    <col min="12044" max="12044" width="21.625" style="101" customWidth="1"/>
    <col min="12045" max="12045" width="11.5" style="101" customWidth="1"/>
    <col min="12046" max="12046" width="9.5" style="101" customWidth="1"/>
    <col min="12047" max="12047" width="38.875" style="101" bestFit="1" customWidth="1"/>
    <col min="12048" max="12288" width="10.875" style="101"/>
    <col min="12289" max="12290" width="15.875" style="101" customWidth="1"/>
    <col min="12291" max="12291" width="22" style="101" customWidth="1"/>
    <col min="12292" max="12292" width="42.625" style="101" bestFit="1" customWidth="1"/>
    <col min="12293" max="12293" width="14.875" style="101" customWidth="1"/>
    <col min="12294" max="12294" width="13.5" style="101" customWidth="1"/>
    <col min="12295" max="12295" width="14.125" style="101" customWidth="1"/>
    <col min="12296" max="12297" width="13" style="101" customWidth="1"/>
    <col min="12298" max="12298" width="19.375" style="101" customWidth="1"/>
    <col min="12299" max="12299" width="13" style="101" customWidth="1"/>
    <col min="12300" max="12300" width="21.625" style="101" customWidth="1"/>
    <col min="12301" max="12301" width="11.5" style="101" customWidth="1"/>
    <col min="12302" max="12302" width="9.5" style="101" customWidth="1"/>
    <col min="12303" max="12303" width="38.875" style="101" bestFit="1" customWidth="1"/>
    <col min="12304" max="12544" width="10.875" style="101"/>
    <col min="12545" max="12546" width="15.875" style="101" customWidth="1"/>
    <col min="12547" max="12547" width="22" style="101" customWidth="1"/>
    <col min="12548" max="12548" width="42.625" style="101" bestFit="1" customWidth="1"/>
    <col min="12549" max="12549" width="14.875" style="101" customWidth="1"/>
    <col min="12550" max="12550" width="13.5" style="101" customWidth="1"/>
    <col min="12551" max="12551" width="14.125" style="101" customWidth="1"/>
    <col min="12552" max="12553" width="13" style="101" customWidth="1"/>
    <col min="12554" max="12554" width="19.375" style="101" customWidth="1"/>
    <col min="12555" max="12555" width="13" style="101" customWidth="1"/>
    <col min="12556" max="12556" width="21.625" style="101" customWidth="1"/>
    <col min="12557" max="12557" width="11.5" style="101" customWidth="1"/>
    <col min="12558" max="12558" width="9.5" style="101" customWidth="1"/>
    <col min="12559" max="12559" width="38.875" style="101" bestFit="1" customWidth="1"/>
    <col min="12560" max="12800" width="10.875" style="101"/>
    <col min="12801" max="12802" width="15.875" style="101" customWidth="1"/>
    <col min="12803" max="12803" width="22" style="101" customWidth="1"/>
    <col min="12804" max="12804" width="42.625" style="101" bestFit="1" customWidth="1"/>
    <col min="12805" max="12805" width="14.875" style="101" customWidth="1"/>
    <col min="12806" max="12806" width="13.5" style="101" customWidth="1"/>
    <col min="12807" max="12807" width="14.125" style="101" customWidth="1"/>
    <col min="12808" max="12809" width="13" style="101" customWidth="1"/>
    <col min="12810" max="12810" width="19.375" style="101" customWidth="1"/>
    <col min="12811" max="12811" width="13" style="101" customWidth="1"/>
    <col min="12812" max="12812" width="21.625" style="101" customWidth="1"/>
    <col min="12813" max="12813" width="11.5" style="101" customWidth="1"/>
    <col min="12814" max="12814" width="9.5" style="101" customWidth="1"/>
    <col min="12815" max="12815" width="38.875" style="101" bestFit="1" customWidth="1"/>
    <col min="12816" max="13056" width="10.875" style="101"/>
    <col min="13057" max="13058" width="15.875" style="101" customWidth="1"/>
    <col min="13059" max="13059" width="22" style="101" customWidth="1"/>
    <col min="13060" max="13060" width="42.625" style="101" bestFit="1" customWidth="1"/>
    <col min="13061" max="13061" width="14.875" style="101" customWidth="1"/>
    <col min="13062" max="13062" width="13.5" style="101" customWidth="1"/>
    <col min="13063" max="13063" width="14.125" style="101" customWidth="1"/>
    <col min="13064" max="13065" width="13" style="101" customWidth="1"/>
    <col min="13066" max="13066" width="19.375" style="101" customWidth="1"/>
    <col min="13067" max="13067" width="13" style="101" customWidth="1"/>
    <col min="13068" max="13068" width="21.625" style="101" customWidth="1"/>
    <col min="13069" max="13069" width="11.5" style="101" customWidth="1"/>
    <col min="13070" max="13070" width="9.5" style="101" customWidth="1"/>
    <col min="13071" max="13071" width="38.875" style="101" bestFit="1" customWidth="1"/>
    <col min="13072" max="13312" width="10.875" style="101"/>
    <col min="13313" max="13314" width="15.875" style="101" customWidth="1"/>
    <col min="13315" max="13315" width="22" style="101" customWidth="1"/>
    <col min="13316" max="13316" width="42.625" style="101" bestFit="1" customWidth="1"/>
    <col min="13317" max="13317" width="14.875" style="101" customWidth="1"/>
    <col min="13318" max="13318" width="13.5" style="101" customWidth="1"/>
    <col min="13319" max="13319" width="14.125" style="101" customWidth="1"/>
    <col min="13320" max="13321" width="13" style="101" customWidth="1"/>
    <col min="13322" max="13322" width="19.375" style="101" customWidth="1"/>
    <col min="13323" max="13323" width="13" style="101" customWidth="1"/>
    <col min="13324" max="13324" width="21.625" style="101" customWidth="1"/>
    <col min="13325" max="13325" width="11.5" style="101" customWidth="1"/>
    <col min="13326" max="13326" width="9.5" style="101" customWidth="1"/>
    <col min="13327" max="13327" width="38.875" style="101" bestFit="1" customWidth="1"/>
    <col min="13328" max="13568" width="10.875" style="101"/>
    <col min="13569" max="13570" width="15.875" style="101" customWidth="1"/>
    <col min="13571" max="13571" width="22" style="101" customWidth="1"/>
    <col min="13572" max="13572" width="42.625" style="101" bestFit="1" customWidth="1"/>
    <col min="13573" max="13573" width="14.875" style="101" customWidth="1"/>
    <col min="13574" max="13574" width="13.5" style="101" customWidth="1"/>
    <col min="13575" max="13575" width="14.125" style="101" customWidth="1"/>
    <col min="13576" max="13577" width="13" style="101" customWidth="1"/>
    <col min="13578" max="13578" width="19.375" style="101" customWidth="1"/>
    <col min="13579" max="13579" width="13" style="101" customWidth="1"/>
    <col min="13580" max="13580" width="21.625" style="101" customWidth="1"/>
    <col min="13581" max="13581" width="11.5" style="101" customWidth="1"/>
    <col min="13582" max="13582" width="9.5" style="101" customWidth="1"/>
    <col min="13583" max="13583" width="38.875" style="101" bestFit="1" customWidth="1"/>
    <col min="13584" max="13824" width="10.875" style="101"/>
    <col min="13825" max="13826" width="15.875" style="101" customWidth="1"/>
    <col min="13827" max="13827" width="22" style="101" customWidth="1"/>
    <col min="13828" max="13828" width="42.625" style="101" bestFit="1" customWidth="1"/>
    <col min="13829" max="13829" width="14.875" style="101" customWidth="1"/>
    <col min="13830" max="13830" width="13.5" style="101" customWidth="1"/>
    <col min="13831" max="13831" width="14.125" style="101" customWidth="1"/>
    <col min="13832" max="13833" width="13" style="101" customWidth="1"/>
    <col min="13834" max="13834" width="19.375" style="101" customWidth="1"/>
    <col min="13835" max="13835" width="13" style="101" customWidth="1"/>
    <col min="13836" max="13836" width="21.625" style="101" customWidth="1"/>
    <col min="13837" max="13837" width="11.5" style="101" customWidth="1"/>
    <col min="13838" max="13838" width="9.5" style="101" customWidth="1"/>
    <col min="13839" max="13839" width="38.875" style="101" bestFit="1" customWidth="1"/>
    <col min="13840" max="14080" width="10.875" style="101"/>
    <col min="14081" max="14082" width="15.875" style="101" customWidth="1"/>
    <col min="14083" max="14083" width="22" style="101" customWidth="1"/>
    <col min="14084" max="14084" width="42.625" style="101" bestFit="1" customWidth="1"/>
    <col min="14085" max="14085" width="14.875" style="101" customWidth="1"/>
    <col min="14086" max="14086" width="13.5" style="101" customWidth="1"/>
    <col min="14087" max="14087" width="14.125" style="101" customWidth="1"/>
    <col min="14088" max="14089" width="13" style="101" customWidth="1"/>
    <col min="14090" max="14090" width="19.375" style="101" customWidth="1"/>
    <col min="14091" max="14091" width="13" style="101" customWidth="1"/>
    <col min="14092" max="14092" width="21.625" style="101" customWidth="1"/>
    <col min="14093" max="14093" width="11.5" style="101" customWidth="1"/>
    <col min="14094" max="14094" width="9.5" style="101" customWidth="1"/>
    <col min="14095" max="14095" width="38.875" style="101" bestFit="1" customWidth="1"/>
    <col min="14096" max="14336" width="10.875" style="101"/>
    <col min="14337" max="14338" width="15.875" style="101" customWidth="1"/>
    <col min="14339" max="14339" width="22" style="101" customWidth="1"/>
    <col min="14340" max="14340" width="42.625" style="101" bestFit="1" customWidth="1"/>
    <col min="14341" max="14341" width="14.875" style="101" customWidth="1"/>
    <col min="14342" max="14342" width="13.5" style="101" customWidth="1"/>
    <col min="14343" max="14343" width="14.125" style="101" customWidth="1"/>
    <col min="14344" max="14345" width="13" style="101" customWidth="1"/>
    <col min="14346" max="14346" width="19.375" style="101" customWidth="1"/>
    <col min="14347" max="14347" width="13" style="101" customWidth="1"/>
    <col min="14348" max="14348" width="21.625" style="101" customWidth="1"/>
    <col min="14349" max="14349" width="11.5" style="101" customWidth="1"/>
    <col min="14350" max="14350" width="9.5" style="101" customWidth="1"/>
    <col min="14351" max="14351" width="38.875" style="101" bestFit="1" customWidth="1"/>
    <col min="14352" max="14592" width="10.875" style="101"/>
    <col min="14593" max="14594" width="15.875" style="101" customWidth="1"/>
    <col min="14595" max="14595" width="22" style="101" customWidth="1"/>
    <col min="14596" max="14596" width="42.625" style="101" bestFit="1" customWidth="1"/>
    <col min="14597" max="14597" width="14.875" style="101" customWidth="1"/>
    <col min="14598" max="14598" width="13.5" style="101" customWidth="1"/>
    <col min="14599" max="14599" width="14.125" style="101" customWidth="1"/>
    <col min="14600" max="14601" width="13" style="101" customWidth="1"/>
    <col min="14602" max="14602" width="19.375" style="101" customWidth="1"/>
    <col min="14603" max="14603" width="13" style="101" customWidth="1"/>
    <col min="14604" max="14604" width="21.625" style="101" customWidth="1"/>
    <col min="14605" max="14605" width="11.5" style="101" customWidth="1"/>
    <col min="14606" max="14606" width="9.5" style="101" customWidth="1"/>
    <col min="14607" max="14607" width="38.875" style="101" bestFit="1" customWidth="1"/>
    <col min="14608" max="14848" width="10.875" style="101"/>
    <col min="14849" max="14850" width="15.875" style="101" customWidth="1"/>
    <col min="14851" max="14851" width="22" style="101" customWidth="1"/>
    <col min="14852" max="14852" width="42.625" style="101" bestFit="1" customWidth="1"/>
    <col min="14853" max="14853" width="14.875" style="101" customWidth="1"/>
    <col min="14854" max="14854" width="13.5" style="101" customWidth="1"/>
    <col min="14855" max="14855" width="14.125" style="101" customWidth="1"/>
    <col min="14856" max="14857" width="13" style="101" customWidth="1"/>
    <col min="14858" max="14858" width="19.375" style="101" customWidth="1"/>
    <col min="14859" max="14859" width="13" style="101" customWidth="1"/>
    <col min="14860" max="14860" width="21.625" style="101" customWidth="1"/>
    <col min="14861" max="14861" width="11.5" style="101" customWidth="1"/>
    <col min="14862" max="14862" width="9.5" style="101" customWidth="1"/>
    <col min="14863" max="14863" width="38.875" style="101" bestFit="1" customWidth="1"/>
    <col min="14864" max="15104" width="10.875" style="101"/>
    <col min="15105" max="15106" width="15.875" style="101" customWidth="1"/>
    <col min="15107" max="15107" width="22" style="101" customWidth="1"/>
    <col min="15108" max="15108" width="42.625" style="101" bestFit="1" customWidth="1"/>
    <col min="15109" max="15109" width="14.875" style="101" customWidth="1"/>
    <col min="15110" max="15110" width="13.5" style="101" customWidth="1"/>
    <col min="15111" max="15111" width="14.125" style="101" customWidth="1"/>
    <col min="15112" max="15113" width="13" style="101" customWidth="1"/>
    <col min="15114" max="15114" width="19.375" style="101" customWidth="1"/>
    <col min="15115" max="15115" width="13" style="101" customWidth="1"/>
    <col min="15116" max="15116" width="21.625" style="101" customWidth="1"/>
    <col min="15117" max="15117" width="11.5" style="101" customWidth="1"/>
    <col min="15118" max="15118" width="9.5" style="101" customWidth="1"/>
    <col min="15119" max="15119" width="38.875" style="101" bestFit="1" customWidth="1"/>
    <col min="15120" max="15360" width="10.875" style="101"/>
    <col min="15361" max="15362" width="15.875" style="101" customWidth="1"/>
    <col min="15363" max="15363" width="22" style="101" customWidth="1"/>
    <col min="15364" max="15364" width="42.625" style="101" bestFit="1" customWidth="1"/>
    <col min="15365" max="15365" width="14.875" style="101" customWidth="1"/>
    <col min="15366" max="15366" width="13.5" style="101" customWidth="1"/>
    <col min="15367" max="15367" width="14.125" style="101" customWidth="1"/>
    <col min="15368" max="15369" width="13" style="101" customWidth="1"/>
    <col min="15370" max="15370" width="19.375" style="101" customWidth="1"/>
    <col min="15371" max="15371" width="13" style="101" customWidth="1"/>
    <col min="15372" max="15372" width="21.625" style="101" customWidth="1"/>
    <col min="15373" max="15373" width="11.5" style="101" customWidth="1"/>
    <col min="15374" max="15374" width="9.5" style="101" customWidth="1"/>
    <col min="15375" max="15375" width="38.875" style="101" bestFit="1" customWidth="1"/>
    <col min="15376" max="15616" width="10.875" style="101"/>
    <col min="15617" max="15618" width="15.875" style="101" customWidth="1"/>
    <col min="15619" max="15619" width="22" style="101" customWidth="1"/>
    <col min="15620" max="15620" width="42.625" style="101" bestFit="1" customWidth="1"/>
    <col min="15621" max="15621" width="14.875" style="101" customWidth="1"/>
    <col min="15622" max="15622" width="13.5" style="101" customWidth="1"/>
    <col min="15623" max="15623" width="14.125" style="101" customWidth="1"/>
    <col min="15624" max="15625" width="13" style="101" customWidth="1"/>
    <col min="15626" max="15626" width="19.375" style="101" customWidth="1"/>
    <col min="15627" max="15627" width="13" style="101" customWidth="1"/>
    <col min="15628" max="15628" width="21.625" style="101" customWidth="1"/>
    <col min="15629" max="15629" width="11.5" style="101" customWidth="1"/>
    <col min="15630" max="15630" width="9.5" style="101" customWidth="1"/>
    <col min="15631" max="15631" width="38.875" style="101" bestFit="1" customWidth="1"/>
    <col min="15632" max="15872" width="10.875" style="101"/>
    <col min="15873" max="15874" width="15.875" style="101" customWidth="1"/>
    <col min="15875" max="15875" width="22" style="101" customWidth="1"/>
    <col min="15876" max="15876" width="42.625" style="101" bestFit="1" customWidth="1"/>
    <col min="15877" max="15877" width="14.875" style="101" customWidth="1"/>
    <col min="15878" max="15878" width="13.5" style="101" customWidth="1"/>
    <col min="15879" max="15879" width="14.125" style="101" customWidth="1"/>
    <col min="15880" max="15881" width="13" style="101" customWidth="1"/>
    <col min="15882" max="15882" width="19.375" style="101" customWidth="1"/>
    <col min="15883" max="15883" width="13" style="101" customWidth="1"/>
    <col min="15884" max="15884" width="21.625" style="101" customWidth="1"/>
    <col min="15885" max="15885" width="11.5" style="101" customWidth="1"/>
    <col min="15886" max="15886" width="9.5" style="101" customWidth="1"/>
    <col min="15887" max="15887" width="38.875" style="101" bestFit="1" customWidth="1"/>
    <col min="15888" max="16128" width="10.875" style="101"/>
    <col min="16129" max="16130" width="15.875" style="101" customWidth="1"/>
    <col min="16131" max="16131" width="22" style="101" customWidth="1"/>
    <col min="16132" max="16132" width="42.625" style="101" bestFit="1" customWidth="1"/>
    <col min="16133" max="16133" width="14.875" style="101" customWidth="1"/>
    <col min="16134" max="16134" width="13.5" style="101" customWidth="1"/>
    <col min="16135" max="16135" width="14.125" style="101" customWidth="1"/>
    <col min="16136" max="16137" width="13" style="101" customWidth="1"/>
    <col min="16138" max="16138" width="19.375" style="101" customWidth="1"/>
    <col min="16139" max="16139" width="13" style="101" customWidth="1"/>
    <col min="16140" max="16140" width="21.625" style="101" customWidth="1"/>
    <col min="16141" max="16141" width="11.5" style="101" customWidth="1"/>
    <col min="16142" max="16142" width="9.5" style="101" customWidth="1"/>
    <col min="16143" max="16143" width="38.875" style="101" bestFit="1" customWidth="1"/>
    <col min="16144" max="16384" width="10.875" style="101"/>
  </cols>
  <sheetData>
    <row r="2" spans="1:16" ht="33.75" customHeight="1">
      <c r="A2" s="100" t="s">
        <v>1612</v>
      </c>
      <c r="B2" s="100"/>
    </row>
    <row r="3" spans="1:16" ht="18" customHeight="1">
      <c r="A3" s="105" t="s">
        <v>1613</v>
      </c>
      <c r="B3" s="105" t="s">
        <v>1614</v>
      </c>
      <c r="C3" s="105" t="s">
        <v>1615</v>
      </c>
      <c r="D3" s="106" t="s">
        <v>1616</v>
      </c>
      <c r="E3" s="107" t="s">
        <v>1617</v>
      </c>
      <c r="F3" s="105" t="s">
        <v>1618</v>
      </c>
      <c r="G3" s="105" t="s">
        <v>1619</v>
      </c>
      <c r="H3" s="108" t="s">
        <v>1620</v>
      </c>
      <c r="I3" s="105" t="s">
        <v>1621</v>
      </c>
      <c r="J3" s="109" t="s">
        <v>1622</v>
      </c>
      <c r="K3" s="108" t="s">
        <v>1623</v>
      </c>
      <c r="L3" s="109" t="s">
        <v>1624</v>
      </c>
      <c r="M3" s="109" t="s">
        <v>1625</v>
      </c>
      <c r="N3" s="166" t="s">
        <v>3116</v>
      </c>
      <c r="O3" s="167" t="s">
        <v>3117</v>
      </c>
      <c r="P3" s="166" t="s">
        <v>1626</v>
      </c>
    </row>
    <row r="4" spans="1:16" ht="15.75">
      <c r="A4" s="110" t="s">
        <v>282</v>
      </c>
      <c r="B4" s="110" t="s">
        <v>367</v>
      </c>
      <c r="C4" s="111" t="s">
        <v>368</v>
      </c>
      <c r="D4" s="69" t="s">
        <v>324</v>
      </c>
      <c r="E4" s="112" t="s">
        <v>1627</v>
      </c>
      <c r="F4" s="112" t="s">
        <v>1628</v>
      </c>
      <c r="G4" s="113">
        <v>1</v>
      </c>
      <c r="H4" s="114">
        <v>663</v>
      </c>
      <c r="I4" s="110">
        <v>0</v>
      </c>
      <c r="J4" s="114"/>
      <c r="K4" s="115" t="str">
        <f>IF(ISBLANK(J4),"0",IF('Workload Summary'!$J4="H",'Workload Summary'!$I4*2,'Workload Summary'!$I4*1))</f>
        <v>0</v>
      </c>
      <c r="L4" s="110"/>
      <c r="M4" s="116">
        <f>IF('Workload Summary'!$L4="Y",'Workload Summary'!$I4,0)</f>
        <v>0</v>
      </c>
      <c r="N4" s="110">
        <v>3</v>
      </c>
      <c r="O4" s="110">
        <v>3</v>
      </c>
      <c r="P4" s="111" t="s">
        <v>1629</v>
      </c>
    </row>
    <row r="5" spans="1:16" ht="15.75">
      <c r="A5" s="110" t="s">
        <v>282</v>
      </c>
      <c r="B5" s="110" t="s">
        <v>415</v>
      </c>
      <c r="C5" s="111" t="s">
        <v>416</v>
      </c>
      <c r="D5" s="110" t="s">
        <v>417</v>
      </c>
      <c r="E5" s="112" t="s">
        <v>1630</v>
      </c>
      <c r="F5" s="112" t="s">
        <v>1631</v>
      </c>
      <c r="G5" s="113">
        <v>1</v>
      </c>
      <c r="H5" s="114">
        <v>825</v>
      </c>
      <c r="I5" s="110">
        <v>825</v>
      </c>
      <c r="J5" s="114"/>
      <c r="K5" s="115" t="str">
        <f>IF(ISBLANK(J5),"0",IF('Workload Summary'!$J5="H",'Workload Summary'!$I5*2,'Workload Summary'!$I5*1))</f>
        <v>0</v>
      </c>
      <c r="L5" s="110"/>
      <c r="M5" s="116">
        <f>IF('Workload Summary'!$L5="Y",'Workload Summary'!$I5,0)</f>
        <v>0</v>
      </c>
      <c r="N5" s="110">
        <v>3</v>
      </c>
      <c r="O5" s="110">
        <v>3</v>
      </c>
      <c r="P5" s="111" t="s">
        <v>1632</v>
      </c>
    </row>
    <row r="6" spans="1:16" ht="15.75">
      <c r="A6" s="110" t="s">
        <v>282</v>
      </c>
      <c r="B6" s="110" t="s">
        <v>434</v>
      </c>
      <c r="C6" s="111" t="s">
        <v>435</v>
      </c>
      <c r="D6" s="110" t="s">
        <v>285</v>
      </c>
      <c r="E6" s="112" t="s">
        <v>1633</v>
      </c>
      <c r="F6" s="112" t="s">
        <v>1634</v>
      </c>
      <c r="G6" s="113">
        <v>1</v>
      </c>
      <c r="H6" s="114">
        <v>861</v>
      </c>
      <c r="I6" s="110">
        <v>861</v>
      </c>
      <c r="J6" s="114"/>
      <c r="K6" s="115" t="str">
        <f>IF(ISBLANK(J6),"0",IF('Workload Summary'!$J6="H",'Workload Summary'!$I6*2,'Workload Summary'!$I6*1))</f>
        <v>0</v>
      </c>
      <c r="L6" s="110"/>
      <c r="M6" s="116">
        <f>IF('Workload Summary'!$L6="Y",'Workload Summary'!$I6,0)</f>
        <v>0</v>
      </c>
      <c r="N6" s="110">
        <v>1.5</v>
      </c>
      <c r="O6" s="110">
        <v>1.5</v>
      </c>
      <c r="P6" s="111" t="s">
        <v>1635</v>
      </c>
    </row>
    <row r="7" spans="1:16" ht="15.75">
      <c r="A7" s="110" t="s">
        <v>282</v>
      </c>
      <c r="B7" s="110" t="s">
        <v>283</v>
      </c>
      <c r="C7" s="111" t="s">
        <v>1636</v>
      </c>
      <c r="D7" s="110" t="s">
        <v>285</v>
      </c>
      <c r="E7" s="112" t="s">
        <v>1637</v>
      </c>
      <c r="F7" s="112" t="s">
        <v>1638</v>
      </c>
      <c r="G7" s="113">
        <v>1</v>
      </c>
      <c r="H7" s="114">
        <v>717</v>
      </c>
      <c r="I7" s="110">
        <v>717</v>
      </c>
      <c r="J7" s="114"/>
      <c r="K7" s="115" t="str">
        <f>IF(ISBLANK(J7),"0",IF('Workload Summary'!$J7="H",'Workload Summary'!$I7*2,'Workload Summary'!$I7*1))</f>
        <v>0</v>
      </c>
      <c r="L7" s="110"/>
      <c r="M7" s="116">
        <f>IF('Workload Summary'!$L7="Y",'Workload Summary'!$I7,0)</f>
        <v>0</v>
      </c>
      <c r="N7" s="110">
        <v>1.3</v>
      </c>
      <c r="O7" s="110">
        <v>1.3</v>
      </c>
      <c r="P7" s="111" t="s">
        <v>1639</v>
      </c>
    </row>
    <row r="8" spans="1:16" ht="15.75">
      <c r="A8" s="110" t="s">
        <v>282</v>
      </c>
      <c r="B8" s="110" t="s">
        <v>1207</v>
      </c>
      <c r="C8" s="111" t="s">
        <v>445</v>
      </c>
      <c r="D8" s="69" t="s">
        <v>446</v>
      </c>
      <c r="E8" s="112" t="s">
        <v>1637</v>
      </c>
      <c r="F8" s="112" t="s">
        <v>1638</v>
      </c>
      <c r="G8" s="113">
        <v>1</v>
      </c>
      <c r="H8" s="114">
        <v>485</v>
      </c>
      <c r="I8" s="110">
        <v>0</v>
      </c>
      <c r="J8" s="114"/>
      <c r="K8" s="115" t="str">
        <f>IF(ISBLANK(J8),"0",IF('Workload Summary'!$J8="H",'Workload Summary'!$I8*2,'Workload Summary'!$I8*1))</f>
        <v>0</v>
      </c>
      <c r="L8" s="110"/>
      <c r="M8" s="116">
        <f>IF('Workload Summary'!$L8="Y",'Workload Summary'!$I8,0)</f>
        <v>0</v>
      </c>
      <c r="N8" s="110">
        <v>1.3</v>
      </c>
      <c r="O8" s="110">
        <v>1.3</v>
      </c>
      <c r="P8" s="111" t="s">
        <v>1640</v>
      </c>
    </row>
    <row r="9" spans="1:16" ht="15.75">
      <c r="A9" s="110" t="s">
        <v>282</v>
      </c>
      <c r="B9" s="110" t="s">
        <v>465</v>
      </c>
      <c r="C9" s="111" t="s">
        <v>466</v>
      </c>
      <c r="D9" s="117" t="s">
        <v>467</v>
      </c>
      <c r="E9" s="112" t="s">
        <v>1641</v>
      </c>
      <c r="F9" s="112" t="s">
        <v>1641</v>
      </c>
      <c r="G9" s="113">
        <v>1</v>
      </c>
      <c r="H9" s="114">
        <v>896</v>
      </c>
      <c r="I9" s="110">
        <v>896</v>
      </c>
      <c r="J9" s="114"/>
      <c r="K9" s="115" t="str">
        <f>IF(ISBLANK(J9),"0",IF('Workload Summary'!$J9="H",'Workload Summary'!$I9*2,'Workload Summary'!$I9*1))</f>
        <v>0</v>
      </c>
      <c r="L9" s="110"/>
      <c r="M9" s="116">
        <f>IF('Workload Summary'!$L9="Y",'Workload Summary'!$I9,0)</f>
        <v>0</v>
      </c>
      <c r="N9" s="110">
        <v>1.5</v>
      </c>
      <c r="O9" s="110">
        <v>1.5</v>
      </c>
      <c r="P9" s="111" t="s">
        <v>1642</v>
      </c>
    </row>
    <row r="10" spans="1:16" ht="15.75">
      <c r="A10" s="110" t="s">
        <v>282</v>
      </c>
      <c r="B10" s="110" t="s">
        <v>513</v>
      </c>
      <c r="C10" s="111" t="s">
        <v>514</v>
      </c>
      <c r="D10" s="118" t="s">
        <v>515</v>
      </c>
      <c r="E10" s="112" t="s">
        <v>1643</v>
      </c>
      <c r="F10" s="112" t="s">
        <v>1643</v>
      </c>
      <c r="G10" s="113">
        <v>1</v>
      </c>
      <c r="H10" s="114">
        <v>433</v>
      </c>
      <c r="I10" s="110">
        <v>71</v>
      </c>
      <c r="J10" s="114"/>
      <c r="K10" s="115" t="str">
        <f>IF(ISBLANK(J10),"0",IF('Workload Summary'!$J10="H",'Workload Summary'!$I10*2,'Workload Summary'!$I10*1))</f>
        <v>0</v>
      </c>
      <c r="L10" s="110"/>
      <c r="M10" s="116">
        <f>IF('Workload Summary'!$L10="Y",'Workload Summary'!$I10,0)</f>
        <v>0</v>
      </c>
      <c r="N10" s="110">
        <v>1.3</v>
      </c>
      <c r="O10" s="110">
        <v>1.3</v>
      </c>
      <c r="P10" s="111" t="s">
        <v>1635</v>
      </c>
    </row>
    <row r="11" spans="1:16" ht="15.75">
      <c r="A11" s="110" t="s">
        <v>282</v>
      </c>
      <c r="B11" s="110" t="s">
        <v>367</v>
      </c>
      <c r="C11" s="111" t="s">
        <v>368</v>
      </c>
      <c r="D11" s="69" t="s">
        <v>324</v>
      </c>
      <c r="E11" s="112" t="s">
        <v>1644</v>
      </c>
      <c r="F11" s="112" t="s">
        <v>1644</v>
      </c>
      <c r="G11" s="113">
        <v>1</v>
      </c>
      <c r="H11" s="114">
        <v>807</v>
      </c>
      <c r="I11" s="110">
        <v>0</v>
      </c>
      <c r="J11" s="114"/>
      <c r="K11" s="115" t="str">
        <f>IF(ISBLANK(J11),"0",IF('Workload Summary'!$J11="H",'Workload Summary'!$I11*2,'Workload Summary'!$I11*1))</f>
        <v>0</v>
      </c>
      <c r="L11" s="110"/>
      <c r="M11" s="116">
        <f>IF('Workload Summary'!$L11="Y",'Workload Summary'!$I11,0)</f>
        <v>0</v>
      </c>
      <c r="N11" s="110">
        <v>1.3</v>
      </c>
      <c r="O11" s="110">
        <v>1.3</v>
      </c>
      <c r="P11" s="111" t="s">
        <v>1645</v>
      </c>
    </row>
    <row r="12" spans="1:16" ht="15.75">
      <c r="A12" s="110" t="s">
        <v>282</v>
      </c>
      <c r="B12" s="110" t="s">
        <v>558</v>
      </c>
      <c r="C12" s="111" t="s">
        <v>559</v>
      </c>
      <c r="D12" s="69" t="s">
        <v>324</v>
      </c>
      <c r="E12" s="112" t="s">
        <v>1646</v>
      </c>
      <c r="F12" s="112" t="s">
        <v>1647</v>
      </c>
      <c r="G12" s="113">
        <v>1</v>
      </c>
      <c r="H12" s="114">
        <v>560</v>
      </c>
      <c r="I12" s="110">
        <v>560</v>
      </c>
      <c r="J12" s="114"/>
      <c r="K12" s="115" t="str">
        <f>IF(ISBLANK(J12),"0",IF('Workload Summary'!$J12="H",'Workload Summary'!$I12*2,'Workload Summary'!$I12*1))</f>
        <v>0</v>
      </c>
      <c r="L12" s="110"/>
      <c r="M12" s="116">
        <f>IF('Workload Summary'!$L12="Y",'Workload Summary'!$I12,0)</f>
        <v>0</v>
      </c>
      <c r="N12" s="110">
        <v>1.5</v>
      </c>
      <c r="O12" s="110">
        <v>1.5</v>
      </c>
      <c r="P12" s="111" t="s">
        <v>1648</v>
      </c>
    </row>
    <row r="13" spans="1:16" ht="15.75">
      <c r="A13" s="110" t="s">
        <v>282</v>
      </c>
      <c r="B13" s="110" t="s">
        <v>635</v>
      </c>
      <c r="C13" s="111" t="s">
        <v>636</v>
      </c>
      <c r="D13" s="110" t="s">
        <v>308</v>
      </c>
      <c r="E13" s="112" t="s">
        <v>564</v>
      </c>
      <c r="F13" s="112" t="s">
        <v>564</v>
      </c>
      <c r="G13" s="113">
        <v>1</v>
      </c>
      <c r="H13" s="114">
        <v>549</v>
      </c>
      <c r="I13" s="110">
        <v>549</v>
      </c>
      <c r="J13" s="114"/>
      <c r="K13" s="115" t="str">
        <f>IF(ISBLANK(J13),"0",IF('Workload Summary'!$J13="H",'Workload Summary'!$I13*2,'Workload Summary'!$I13*1))</f>
        <v>0</v>
      </c>
      <c r="L13" s="110"/>
      <c r="M13" s="116">
        <f>IF('Workload Summary'!$L13="Y",'Workload Summary'!$I13,0)</f>
        <v>0</v>
      </c>
      <c r="N13" s="110">
        <v>1.4</v>
      </c>
      <c r="O13" s="110">
        <v>1.4</v>
      </c>
      <c r="P13" s="111" t="s">
        <v>1648</v>
      </c>
    </row>
    <row r="14" spans="1:16" ht="15.75">
      <c r="A14" s="110" t="s">
        <v>282</v>
      </c>
      <c r="B14" s="110" t="s">
        <v>415</v>
      </c>
      <c r="C14" s="111" t="s">
        <v>416</v>
      </c>
      <c r="D14" s="110" t="s">
        <v>417</v>
      </c>
      <c r="E14" s="112" t="s">
        <v>1647</v>
      </c>
      <c r="F14" s="112" t="s">
        <v>564</v>
      </c>
      <c r="G14" s="113">
        <v>1</v>
      </c>
      <c r="H14" s="114">
        <v>88</v>
      </c>
      <c r="I14" s="110">
        <v>88</v>
      </c>
      <c r="J14" s="114"/>
      <c r="K14" s="115" t="str">
        <f>IF(ISBLANK(J14),"0",IF('Workload Summary'!$J14="H",'Workload Summary'!$I14*2,'Workload Summary'!$I14*1))</f>
        <v>0</v>
      </c>
      <c r="L14" s="110"/>
      <c r="M14" s="116">
        <f>IF('Workload Summary'!$L14="Y",'Workload Summary'!$I14,0)</f>
        <v>0</v>
      </c>
      <c r="N14" s="110">
        <v>1</v>
      </c>
      <c r="O14" s="110">
        <v>1</v>
      </c>
      <c r="P14" s="111" t="s">
        <v>1649</v>
      </c>
    </row>
    <row r="15" spans="1:16" ht="15.75">
      <c r="A15" s="110" t="s">
        <v>282</v>
      </c>
      <c r="B15" s="110" t="s">
        <v>434</v>
      </c>
      <c r="C15" s="111" t="s">
        <v>435</v>
      </c>
      <c r="D15" s="110" t="s">
        <v>285</v>
      </c>
      <c r="E15" s="112" t="s">
        <v>1650</v>
      </c>
      <c r="F15" s="112" t="s">
        <v>1651</v>
      </c>
      <c r="G15" s="113">
        <v>1</v>
      </c>
      <c r="H15" s="114">
        <v>858</v>
      </c>
      <c r="I15" s="110">
        <v>0</v>
      </c>
      <c r="J15" s="114"/>
      <c r="K15" s="115" t="str">
        <f>IF(ISBLANK(J15),"0",IF('Workload Summary'!$J15="H",'Workload Summary'!$I15*2,'Workload Summary'!$I15*1))</f>
        <v>0</v>
      </c>
      <c r="L15" s="110"/>
      <c r="M15" s="116">
        <f>IF('Workload Summary'!$L15="Y",'Workload Summary'!$I15,0)</f>
        <v>0</v>
      </c>
      <c r="N15" s="110">
        <v>1.2</v>
      </c>
      <c r="O15" s="110">
        <v>1.2</v>
      </c>
      <c r="P15" s="111" t="s">
        <v>1652</v>
      </c>
    </row>
    <row r="16" spans="1:16" ht="15.75">
      <c r="A16" s="110" t="s">
        <v>282</v>
      </c>
      <c r="B16" s="110" t="s">
        <v>283</v>
      </c>
      <c r="C16" s="111" t="s">
        <v>1636</v>
      </c>
      <c r="D16" s="110" t="s">
        <v>285</v>
      </c>
      <c r="E16" s="112" t="s">
        <v>1650</v>
      </c>
      <c r="F16" s="112" t="s">
        <v>1651</v>
      </c>
      <c r="G16" s="113">
        <v>1</v>
      </c>
      <c r="H16" s="114">
        <v>675</v>
      </c>
      <c r="I16" s="110">
        <v>0</v>
      </c>
      <c r="J16" s="114"/>
      <c r="K16" s="115" t="str">
        <f>IF(ISBLANK(J16),"0",IF('Workload Summary'!$J16="H",'Workload Summary'!$I16*2,'Workload Summary'!$I16*1))</f>
        <v>0</v>
      </c>
      <c r="L16" s="110"/>
      <c r="M16" s="116">
        <f>IF('Workload Summary'!$L16="Y",'Workload Summary'!$I16,0)</f>
        <v>0</v>
      </c>
      <c r="N16" s="110">
        <v>1.3</v>
      </c>
      <c r="O16" s="110">
        <v>1.3</v>
      </c>
      <c r="P16" s="111" t="s">
        <v>1653</v>
      </c>
    </row>
    <row r="17" spans="1:16" ht="15.75">
      <c r="A17" s="110" t="s">
        <v>282</v>
      </c>
      <c r="B17" s="110" t="s">
        <v>808</v>
      </c>
      <c r="C17" s="111" t="s">
        <v>809</v>
      </c>
      <c r="D17" s="110" t="s">
        <v>1654</v>
      </c>
      <c r="E17" s="112" t="s">
        <v>1655</v>
      </c>
      <c r="F17" s="112" t="s">
        <v>472</v>
      </c>
      <c r="G17" s="113">
        <v>1</v>
      </c>
      <c r="H17" s="114">
        <v>984</v>
      </c>
      <c r="I17" s="110">
        <v>984</v>
      </c>
      <c r="J17" s="114"/>
      <c r="K17" s="115" t="str">
        <f>IF(ISBLANK(J17),"0",IF('Workload Summary'!$J17="H",'Workload Summary'!$I17*2,'Workload Summary'!$I17*1))</f>
        <v>0</v>
      </c>
      <c r="L17" s="110"/>
      <c r="M17" s="116">
        <f>IF('Workload Summary'!$L17="Y",'Workload Summary'!$I17,0)</f>
        <v>0</v>
      </c>
      <c r="N17" s="110">
        <v>1.5</v>
      </c>
      <c r="O17" s="110">
        <v>1.5</v>
      </c>
      <c r="P17" s="111" t="s">
        <v>1656</v>
      </c>
    </row>
    <row r="18" spans="1:16" ht="15.75">
      <c r="A18" s="110" t="s">
        <v>282</v>
      </c>
      <c r="B18" s="119" t="s">
        <v>558</v>
      </c>
      <c r="C18" s="111" t="s">
        <v>559</v>
      </c>
      <c r="D18" s="69" t="s">
        <v>324</v>
      </c>
      <c r="E18" s="112" t="s">
        <v>1657</v>
      </c>
      <c r="F18" s="112" t="s">
        <v>1657</v>
      </c>
      <c r="G18" s="113">
        <v>1</v>
      </c>
      <c r="H18" s="120">
        <v>1100</v>
      </c>
      <c r="I18" s="110">
        <v>1100</v>
      </c>
      <c r="J18" s="120"/>
      <c r="K18" s="121" t="str">
        <f>IF(ISBLANK(J18),"0",IF('Workload Summary'!$J18="H",'Workload Summary'!$I18*2,'Workload Summary'!$I18*1))</f>
        <v>0</v>
      </c>
      <c r="L18" s="119"/>
      <c r="M18" s="122">
        <f>IF('Workload Summary'!$L18="Y",'Workload Summary'!$I18,0)</f>
        <v>0</v>
      </c>
      <c r="N18" s="110">
        <v>1.7</v>
      </c>
      <c r="O18" s="110">
        <v>1.7</v>
      </c>
      <c r="P18" s="111" t="s">
        <v>1658</v>
      </c>
    </row>
    <row r="19" spans="1:16" ht="15.75">
      <c r="A19" s="110" t="s">
        <v>282</v>
      </c>
      <c r="B19" s="119" t="s">
        <v>635</v>
      </c>
      <c r="C19" s="111" t="s">
        <v>636</v>
      </c>
      <c r="D19" s="123" t="s">
        <v>308</v>
      </c>
      <c r="E19" s="112" t="s">
        <v>1657</v>
      </c>
      <c r="F19" s="112" t="s">
        <v>1659</v>
      </c>
      <c r="G19" s="113">
        <v>1</v>
      </c>
      <c r="H19" s="120">
        <v>656</v>
      </c>
      <c r="I19" s="110">
        <v>656</v>
      </c>
      <c r="J19" s="120"/>
      <c r="K19" s="121" t="str">
        <f>IF(ISBLANK(J19),"0",IF('Workload Summary'!$J19="H",'Workload Summary'!$I19*2,'Workload Summary'!$I19*1))</f>
        <v>0</v>
      </c>
      <c r="L19" s="119"/>
      <c r="M19" s="122">
        <f>IF('Workload Summary'!$L19="Y",'Workload Summary'!$I19,0)</f>
        <v>0</v>
      </c>
      <c r="N19" s="110">
        <v>1.4</v>
      </c>
      <c r="O19" s="110">
        <v>1.4</v>
      </c>
      <c r="P19" s="111" t="s">
        <v>1658</v>
      </c>
    </row>
    <row r="20" spans="1:16" ht="15.75">
      <c r="A20" s="110" t="s">
        <v>282</v>
      </c>
      <c r="B20" s="119" t="s">
        <v>465</v>
      </c>
      <c r="C20" s="111" t="s">
        <v>466</v>
      </c>
      <c r="D20" s="123" t="s">
        <v>467</v>
      </c>
      <c r="E20" s="112" t="s">
        <v>1657</v>
      </c>
      <c r="F20" s="112" t="s">
        <v>1659</v>
      </c>
      <c r="G20" s="113">
        <v>1</v>
      </c>
      <c r="H20" s="120">
        <v>545</v>
      </c>
      <c r="I20" s="110">
        <v>0</v>
      </c>
      <c r="J20" s="120"/>
      <c r="K20" s="121" t="str">
        <f>IF(ISBLANK(J20),"0",IF('Workload Summary'!$J20="H",'Workload Summary'!$I20*2,'Workload Summary'!$I20*1))</f>
        <v>0</v>
      </c>
      <c r="L20" s="119"/>
      <c r="M20" s="122">
        <f>IF('Workload Summary'!$L20="Y",'Workload Summary'!$I20,0)</f>
        <v>0</v>
      </c>
      <c r="N20" s="110">
        <v>1.7</v>
      </c>
      <c r="O20" s="110">
        <v>1.7</v>
      </c>
      <c r="P20" s="111" t="s">
        <v>1660</v>
      </c>
    </row>
    <row r="21" spans="1:16" ht="15.75">
      <c r="A21" s="110" t="s">
        <v>282</v>
      </c>
      <c r="B21" s="119" t="s">
        <v>415</v>
      </c>
      <c r="C21" s="111" t="s">
        <v>416</v>
      </c>
      <c r="D21" s="123" t="s">
        <v>417</v>
      </c>
      <c r="E21" s="112" t="s">
        <v>1659</v>
      </c>
      <c r="F21" s="112" t="s">
        <v>1661</v>
      </c>
      <c r="G21" s="113">
        <v>1</v>
      </c>
      <c r="H21" s="120">
        <v>977</v>
      </c>
      <c r="I21" s="110">
        <v>0</v>
      </c>
      <c r="J21" s="120"/>
      <c r="K21" s="121" t="str">
        <f>IF(ISBLANK(J21),"0",IF('Workload Summary'!$J21="H",'Workload Summary'!$I21*2,'Workload Summary'!$I21*1))</f>
        <v>0</v>
      </c>
      <c r="L21" s="119"/>
      <c r="M21" s="122">
        <f>IF('Workload Summary'!$L21="Y",'Workload Summary'!$I21,0)</f>
        <v>0</v>
      </c>
      <c r="N21" s="110">
        <v>1.7</v>
      </c>
      <c r="O21" s="110">
        <v>1.7</v>
      </c>
      <c r="P21" s="111" t="s">
        <v>1662</v>
      </c>
    </row>
    <row r="22" spans="1:16" ht="15.75">
      <c r="A22" s="110" t="s">
        <v>282</v>
      </c>
      <c r="B22" s="119" t="s">
        <v>367</v>
      </c>
      <c r="C22" s="111" t="s">
        <v>368</v>
      </c>
      <c r="D22" s="123" t="s">
        <v>324</v>
      </c>
      <c r="E22" s="112" t="s">
        <v>1661</v>
      </c>
      <c r="F22" s="112" t="s">
        <v>1661</v>
      </c>
      <c r="G22" s="113">
        <v>1</v>
      </c>
      <c r="H22" s="120">
        <v>905</v>
      </c>
      <c r="I22" s="110">
        <v>0</v>
      </c>
      <c r="J22" s="120"/>
      <c r="K22" s="121" t="str">
        <f>IF(ISBLANK(J22),"0",IF('Workload Summary'!$J22="H",'Workload Summary'!$I22*2,'Workload Summary'!$I22*1))</f>
        <v>0</v>
      </c>
      <c r="L22" s="119"/>
      <c r="M22" s="122">
        <f>IF('Workload Summary'!$L22="Y",'Workload Summary'!$I22,0)</f>
        <v>0</v>
      </c>
      <c r="N22" s="110">
        <v>1.8</v>
      </c>
      <c r="O22" s="110">
        <v>1.8</v>
      </c>
      <c r="P22" s="111" t="s">
        <v>1663</v>
      </c>
    </row>
    <row r="23" spans="1:16" ht="15.75">
      <c r="A23" s="110" t="s">
        <v>282</v>
      </c>
      <c r="B23" s="119" t="s">
        <v>1664</v>
      </c>
      <c r="C23" s="111" t="s">
        <v>536</v>
      </c>
      <c r="D23" s="123" t="s">
        <v>446</v>
      </c>
      <c r="E23" s="112" t="s">
        <v>1665</v>
      </c>
      <c r="F23" s="112" t="s">
        <v>1665</v>
      </c>
      <c r="G23" s="113">
        <v>1</v>
      </c>
      <c r="H23" s="120">
        <v>364</v>
      </c>
      <c r="I23" s="110">
        <v>364</v>
      </c>
      <c r="J23" s="120"/>
      <c r="K23" s="121" t="str">
        <f>IF(ISBLANK(J23),"0",IF('Workload Summary'!$J23="H",'Workload Summary'!$I23*2,'Workload Summary'!$I23*1))</f>
        <v>0</v>
      </c>
      <c r="L23" s="119" t="s">
        <v>1666</v>
      </c>
      <c r="M23" s="122">
        <f>IF('Workload Summary'!$L23="Y",'Workload Summary'!$I23,0)</f>
        <v>364</v>
      </c>
      <c r="N23" s="110">
        <v>0.9</v>
      </c>
      <c r="O23" s="110">
        <v>0.9</v>
      </c>
      <c r="P23" s="111" t="s">
        <v>1667</v>
      </c>
    </row>
    <row r="24" spans="1:16" ht="15.75">
      <c r="A24" s="110" t="s">
        <v>282</v>
      </c>
      <c r="B24" s="119" t="s">
        <v>367</v>
      </c>
      <c r="C24" s="111" t="s">
        <v>368</v>
      </c>
      <c r="D24" s="123" t="s">
        <v>324</v>
      </c>
      <c r="E24" s="112" t="s">
        <v>1668</v>
      </c>
      <c r="F24" s="112" t="s">
        <v>1668</v>
      </c>
      <c r="G24" s="113">
        <v>1</v>
      </c>
      <c r="H24" s="120">
        <v>956</v>
      </c>
      <c r="I24" s="110">
        <v>956</v>
      </c>
      <c r="J24" s="120"/>
      <c r="K24" s="121" t="str">
        <f>IF(ISBLANK(J24),"0",IF('Workload Summary'!$J24="H",'Workload Summary'!$I24*2,'Workload Summary'!$I24*1))</f>
        <v>0</v>
      </c>
      <c r="L24" s="119"/>
      <c r="M24" s="122">
        <f>IF('Workload Summary'!$L24="Y",'Workload Summary'!$I24,0)</f>
        <v>0</v>
      </c>
      <c r="N24" s="110">
        <v>1.7</v>
      </c>
      <c r="O24" s="110">
        <v>1.7</v>
      </c>
      <c r="P24" s="111" t="s">
        <v>1669</v>
      </c>
    </row>
    <row r="25" spans="1:16" ht="15.75">
      <c r="A25" s="110" t="s">
        <v>282</v>
      </c>
      <c r="B25" s="119" t="s">
        <v>465</v>
      </c>
      <c r="C25" s="111" t="s">
        <v>466</v>
      </c>
      <c r="D25" s="123" t="s">
        <v>467</v>
      </c>
      <c r="E25" s="112" t="s">
        <v>1670</v>
      </c>
      <c r="F25" s="112" t="s">
        <v>1670</v>
      </c>
      <c r="G25" s="113">
        <v>1</v>
      </c>
      <c r="H25" s="120">
        <v>805</v>
      </c>
      <c r="I25" s="110">
        <v>0</v>
      </c>
      <c r="J25" s="120"/>
      <c r="K25" s="121" t="str">
        <f>IF(ISBLANK(J25),"0",IF('Workload Summary'!$J25="H",'Workload Summary'!$I25*2,'Workload Summary'!$I25*1))</f>
        <v>0</v>
      </c>
      <c r="L25" s="119"/>
      <c r="M25" s="122">
        <f>IF('Workload Summary'!$L25="Y",'Workload Summary'!$I25,0)</f>
        <v>0</v>
      </c>
      <c r="N25" s="110">
        <v>1.6</v>
      </c>
      <c r="O25" s="110">
        <v>1.6</v>
      </c>
      <c r="P25" s="111" t="s">
        <v>1671</v>
      </c>
    </row>
    <row r="26" spans="1:16" ht="15.75">
      <c r="A26" s="110" t="s">
        <v>282</v>
      </c>
      <c r="B26" s="119" t="s">
        <v>415</v>
      </c>
      <c r="C26" s="111" t="s">
        <v>416</v>
      </c>
      <c r="D26" s="123" t="s">
        <v>417</v>
      </c>
      <c r="E26" s="112" t="s">
        <v>1672</v>
      </c>
      <c r="F26" s="112" t="s">
        <v>1672</v>
      </c>
      <c r="G26" s="113">
        <v>1</v>
      </c>
      <c r="H26" s="120">
        <v>1239</v>
      </c>
      <c r="I26" s="110">
        <v>1239</v>
      </c>
      <c r="J26" s="120"/>
      <c r="K26" s="121" t="str">
        <f>IF(ISBLANK(J26),"0",IF('Workload Summary'!$J26="H",'Workload Summary'!$I26*2,'Workload Summary'!$I26*1))</f>
        <v>0</v>
      </c>
      <c r="L26" s="119"/>
      <c r="M26" s="122">
        <f>IF('Workload Summary'!$L26="Y",'Workload Summary'!$I26,0)</f>
        <v>0</v>
      </c>
      <c r="N26" s="110">
        <v>2</v>
      </c>
      <c r="O26" s="110">
        <v>2</v>
      </c>
      <c r="P26" s="111" t="s">
        <v>1673</v>
      </c>
    </row>
    <row r="27" spans="1:16" ht="15.75">
      <c r="A27" s="110" t="s">
        <v>282</v>
      </c>
      <c r="B27" s="119" t="s">
        <v>739</v>
      </c>
      <c r="C27" s="111" t="s">
        <v>740</v>
      </c>
      <c r="D27" s="123" t="s">
        <v>324</v>
      </c>
      <c r="E27" s="112" t="s">
        <v>1674</v>
      </c>
      <c r="F27" s="112" t="s">
        <v>1675</v>
      </c>
      <c r="G27" s="113">
        <v>1</v>
      </c>
      <c r="H27" s="120">
        <v>636</v>
      </c>
      <c r="I27" s="110">
        <v>636</v>
      </c>
      <c r="J27" s="120"/>
      <c r="K27" s="121" t="str">
        <f>IF(ISBLANK(J27),"0",IF('Workload Summary'!$J27="H",'Workload Summary'!$I27*2,'Workload Summary'!$I27*1))</f>
        <v>0</v>
      </c>
      <c r="L27" s="119"/>
      <c r="M27" s="122">
        <f>IF('Workload Summary'!$L27="Y",'Workload Summary'!$I27,0)</f>
        <v>0</v>
      </c>
      <c r="N27" s="110">
        <v>0.9</v>
      </c>
      <c r="O27" s="110">
        <v>0.9</v>
      </c>
      <c r="P27" s="111" t="s">
        <v>1676</v>
      </c>
    </row>
    <row r="28" spans="1:16" ht="15.75">
      <c r="A28" s="110" t="s">
        <v>282</v>
      </c>
      <c r="B28" s="119" t="s">
        <v>367</v>
      </c>
      <c r="C28" s="111" t="s">
        <v>368</v>
      </c>
      <c r="D28" s="123" t="s">
        <v>324</v>
      </c>
      <c r="E28" s="112" t="s">
        <v>1674</v>
      </c>
      <c r="F28" s="112" t="s">
        <v>1675</v>
      </c>
      <c r="G28" s="113">
        <v>1</v>
      </c>
      <c r="H28" s="120">
        <v>668</v>
      </c>
      <c r="I28" s="110">
        <v>0</v>
      </c>
      <c r="J28" s="120"/>
      <c r="K28" s="121" t="str">
        <f>IF(ISBLANK(J28),"0",IF('Workload Summary'!$J28="H",'Workload Summary'!$I28*2,'Workload Summary'!$I28*1))</f>
        <v>0</v>
      </c>
      <c r="L28" s="119"/>
      <c r="M28" s="122">
        <f>IF('Workload Summary'!$L28="Y",'Workload Summary'!$I28,0)</f>
        <v>0</v>
      </c>
      <c r="N28" s="110">
        <v>1.6</v>
      </c>
      <c r="O28" s="110">
        <v>1.6</v>
      </c>
      <c r="P28" s="111" t="s">
        <v>1677</v>
      </c>
    </row>
    <row r="29" spans="1:16" ht="15.75">
      <c r="A29" s="110" t="s">
        <v>282</v>
      </c>
      <c r="B29" s="119" t="s">
        <v>465</v>
      </c>
      <c r="C29" s="111" t="s">
        <v>466</v>
      </c>
      <c r="D29" s="123" t="s">
        <v>467</v>
      </c>
      <c r="E29" s="112" t="s">
        <v>1674</v>
      </c>
      <c r="F29" s="112" t="s">
        <v>1675</v>
      </c>
      <c r="G29" s="113">
        <v>1</v>
      </c>
      <c r="H29" s="120">
        <v>926</v>
      </c>
      <c r="I29" s="110">
        <v>926</v>
      </c>
      <c r="J29" s="120"/>
      <c r="K29" s="121" t="str">
        <f>IF(ISBLANK(J29),"0",IF('Workload Summary'!$J29="H",'Workload Summary'!$I29*2,'Workload Summary'!$I29*1))</f>
        <v>0</v>
      </c>
      <c r="L29" s="119"/>
      <c r="M29" s="122">
        <f>IF('Workload Summary'!$L29="Y",'Workload Summary'!$I29,0)</f>
        <v>0</v>
      </c>
      <c r="N29" s="110">
        <v>1.8</v>
      </c>
      <c r="O29" s="110">
        <v>1.8</v>
      </c>
      <c r="P29" s="111" t="s">
        <v>1678</v>
      </c>
    </row>
    <row r="30" spans="1:16" ht="15.75">
      <c r="A30" s="110" t="s">
        <v>282</v>
      </c>
      <c r="B30" s="119" t="s">
        <v>283</v>
      </c>
      <c r="C30" s="111" t="s">
        <v>1636</v>
      </c>
      <c r="D30" s="123" t="s">
        <v>285</v>
      </c>
      <c r="E30" s="112" t="s">
        <v>1674</v>
      </c>
      <c r="F30" s="112" t="s">
        <v>1675</v>
      </c>
      <c r="G30" s="113">
        <v>1</v>
      </c>
      <c r="H30" s="120">
        <v>403</v>
      </c>
      <c r="I30" s="110">
        <v>0</v>
      </c>
      <c r="J30" s="120"/>
      <c r="K30" s="121" t="str">
        <f>IF(ISBLANK(J30),"0",IF('Workload Summary'!$J30="H",'Workload Summary'!$I30*2,'Workload Summary'!$I30*1))</f>
        <v>0</v>
      </c>
      <c r="L30" s="119"/>
      <c r="M30" s="122">
        <f>IF('Workload Summary'!$L30="Y",'Workload Summary'!$I30,0)</f>
        <v>0</v>
      </c>
      <c r="N30" s="110">
        <v>0.9</v>
      </c>
      <c r="O30" s="110">
        <v>0.9</v>
      </c>
      <c r="P30" s="111" t="s">
        <v>1679</v>
      </c>
    </row>
    <row r="31" spans="1:16" ht="15.75">
      <c r="A31" s="110" t="s">
        <v>282</v>
      </c>
      <c r="B31" s="119" t="s">
        <v>535</v>
      </c>
      <c r="C31" s="111" t="s">
        <v>536</v>
      </c>
      <c r="D31" s="123" t="s">
        <v>446</v>
      </c>
      <c r="E31" s="112" t="s">
        <v>1680</v>
      </c>
      <c r="F31" s="112" t="s">
        <v>1680</v>
      </c>
      <c r="G31" s="113">
        <v>1</v>
      </c>
      <c r="H31" s="120">
        <v>450</v>
      </c>
      <c r="I31" s="110">
        <v>0</v>
      </c>
      <c r="J31" s="120"/>
      <c r="K31" s="121" t="str">
        <f>IF(ISBLANK(J31),"0",IF('Workload Summary'!$J31="H",'Workload Summary'!$I31*2,'Workload Summary'!$I31*1))</f>
        <v>0</v>
      </c>
      <c r="L31" s="119" t="s">
        <v>1666</v>
      </c>
      <c r="M31" s="122">
        <f>IF('Workload Summary'!$L31="Y",'Workload Summary'!$I31,0)</f>
        <v>0</v>
      </c>
      <c r="N31" s="110">
        <v>0.9</v>
      </c>
      <c r="O31" s="110">
        <v>0.9</v>
      </c>
      <c r="P31" s="111" t="s">
        <v>1681</v>
      </c>
    </row>
    <row r="32" spans="1:16" ht="15.75">
      <c r="A32" s="110" t="s">
        <v>282</v>
      </c>
      <c r="B32" s="119" t="s">
        <v>465</v>
      </c>
      <c r="C32" s="111" t="s">
        <v>466</v>
      </c>
      <c r="D32" s="123" t="s">
        <v>467</v>
      </c>
      <c r="E32" s="112" t="s">
        <v>1682</v>
      </c>
      <c r="F32" s="112" t="s">
        <v>1682</v>
      </c>
      <c r="G32" s="113">
        <v>1</v>
      </c>
      <c r="H32" s="120">
        <v>226</v>
      </c>
      <c r="I32" s="110">
        <v>0</v>
      </c>
      <c r="J32" s="120"/>
      <c r="K32" s="121" t="str">
        <f>IF(ISBLANK(J32),"0",IF('Workload Summary'!$J32="H",'Workload Summary'!$I32*2,'Workload Summary'!$I32*1))</f>
        <v>0</v>
      </c>
      <c r="L32" s="119"/>
      <c r="M32" s="122">
        <f>IF('Workload Summary'!$L32="Y",'Workload Summary'!$I32,0)</f>
        <v>0</v>
      </c>
      <c r="N32" s="110">
        <v>0.8</v>
      </c>
      <c r="O32" s="110">
        <v>0.8</v>
      </c>
      <c r="P32" s="111" t="s">
        <v>1683</v>
      </c>
    </row>
    <row r="33" spans="1:16" ht="15.75">
      <c r="A33" s="110" t="s">
        <v>282</v>
      </c>
      <c r="B33" s="119" t="s">
        <v>367</v>
      </c>
      <c r="C33" s="111" t="s">
        <v>368</v>
      </c>
      <c r="D33" s="123" t="s">
        <v>324</v>
      </c>
      <c r="E33" s="112" t="s">
        <v>1682</v>
      </c>
      <c r="F33" s="112" t="s">
        <v>1684</v>
      </c>
      <c r="G33" s="113">
        <v>1</v>
      </c>
      <c r="H33" s="120">
        <v>720</v>
      </c>
      <c r="I33" s="110">
        <v>0</v>
      </c>
      <c r="J33" s="120"/>
      <c r="K33" s="121" t="str">
        <f>IF(ISBLANK(J33),"0",IF('Workload Summary'!$J33="H",'Workload Summary'!$I33*2,'Workload Summary'!$I33*1))</f>
        <v>0</v>
      </c>
      <c r="L33" s="119"/>
      <c r="M33" s="122">
        <f>IF('Workload Summary'!$L33="Y",'Workload Summary'!$I33,0)</f>
        <v>0</v>
      </c>
      <c r="N33" s="110">
        <v>1.8</v>
      </c>
      <c r="O33" s="110">
        <v>1.8</v>
      </c>
      <c r="P33" s="111" t="s">
        <v>1685</v>
      </c>
    </row>
    <row r="34" spans="1:16" ht="15.75">
      <c r="A34" s="110" t="s">
        <v>282</v>
      </c>
      <c r="B34" s="119" t="s">
        <v>535</v>
      </c>
      <c r="C34" s="111" t="s">
        <v>536</v>
      </c>
      <c r="D34" s="123" t="s">
        <v>446</v>
      </c>
      <c r="E34" s="112" t="s">
        <v>1686</v>
      </c>
      <c r="F34" s="112" t="s">
        <v>1686</v>
      </c>
      <c r="G34" s="113">
        <v>1</v>
      </c>
      <c r="H34" s="120">
        <v>453</v>
      </c>
      <c r="I34" s="110">
        <v>453</v>
      </c>
      <c r="J34" s="120"/>
      <c r="K34" s="121" t="str">
        <f>IF(ISBLANK(J34),"0",IF('Workload Summary'!$J34="H",'Workload Summary'!$I34*2,'Workload Summary'!$I34*1))</f>
        <v>0</v>
      </c>
      <c r="L34" s="119" t="s">
        <v>1666</v>
      </c>
      <c r="M34" s="122">
        <f>IF('Workload Summary'!$L34="Y",'Workload Summary'!$I34,0)</f>
        <v>453</v>
      </c>
      <c r="N34" s="110">
        <v>1.1000000000000001</v>
      </c>
      <c r="O34" s="110">
        <v>1.1000000000000001</v>
      </c>
      <c r="P34" s="111" t="s">
        <v>1687</v>
      </c>
    </row>
    <row r="35" spans="1:16" ht="15.75">
      <c r="A35" s="110" t="s">
        <v>282</v>
      </c>
      <c r="B35" s="119" t="s">
        <v>283</v>
      </c>
      <c r="C35" s="111" t="s">
        <v>1636</v>
      </c>
      <c r="D35" s="110" t="s">
        <v>285</v>
      </c>
      <c r="E35" s="112" t="s">
        <v>1686</v>
      </c>
      <c r="F35" s="112" t="s">
        <v>1686</v>
      </c>
      <c r="G35" s="113">
        <v>1</v>
      </c>
      <c r="H35" s="120">
        <v>452</v>
      </c>
      <c r="I35" s="120">
        <v>452</v>
      </c>
      <c r="J35" s="120"/>
      <c r="K35" s="121" t="str">
        <f>IF(ISBLANK(J35),"0",IF('Workload Summary'!$J35="H",'Workload Summary'!$I35*2,'Workload Summary'!$I35*1))</f>
        <v>0</v>
      </c>
      <c r="L35" s="119"/>
      <c r="M35" s="122">
        <f>IF('Workload Summary'!$L35="Y",'Workload Summary'!$I35,0)</f>
        <v>0</v>
      </c>
      <c r="N35" s="110">
        <v>1</v>
      </c>
      <c r="O35" s="110">
        <v>1</v>
      </c>
      <c r="P35" s="111" t="s">
        <v>1688</v>
      </c>
    </row>
    <row r="36" spans="1:16" ht="15.75">
      <c r="A36" s="110" t="s">
        <v>282</v>
      </c>
      <c r="B36" s="119" t="s">
        <v>558</v>
      </c>
      <c r="C36" s="111" t="s">
        <v>559</v>
      </c>
      <c r="D36" s="110" t="s">
        <v>324</v>
      </c>
      <c r="E36" s="112" t="s">
        <v>1689</v>
      </c>
      <c r="F36" s="112" t="s">
        <v>1690</v>
      </c>
      <c r="G36" s="113">
        <v>1</v>
      </c>
      <c r="H36" s="120">
        <v>1150</v>
      </c>
      <c r="I36" s="120">
        <v>1150</v>
      </c>
      <c r="J36" s="120"/>
      <c r="K36" s="121" t="str">
        <f>IF(ISBLANK(J36),"0",IF('Workload Summary'!$J36="H",'Workload Summary'!$I36*2,'Workload Summary'!$I36*1))</f>
        <v>0</v>
      </c>
      <c r="L36" s="119"/>
      <c r="M36" s="122">
        <f>IF('Workload Summary'!$L36="Y",'Workload Summary'!$I36,0)</f>
        <v>0</v>
      </c>
      <c r="N36" s="110">
        <v>1.9</v>
      </c>
      <c r="O36" s="110">
        <v>1.9</v>
      </c>
      <c r="P36" s="111" t="s">
        <v>1691</v>
      </c>
    </row>
    <row r="37" spans="1:16" ht="15.75">
      <c r="A37" s="110" t="s">
        <v>282</v>
      </c>
      <c r="B37" s="119" t="s">
        <v>635</v>
      </c>
      <c r="C37" s="111" t="s">
        <v>636</v>
      </c>
      <c r="D37" s="110" t="s">
        <v>308</v>
      </c>
      <c r="E37" s="112" t="s">
        <v>1689</v>
      </c>
      <c r="F37" s="112" t="s">
        <v>1690</v>
      </c>
      <c r="G37" s="113">
        <v>1</v>
      </c>
      <c r="H37" s="120">
        <v>666</v>
      </c>
      <c r="I37" s="120">
        <v>666</v>
      </c>
      <c r="J37" s="120"/>
      <c r="K37" s="121" t="str">
        <f>IF(ISBLANK(J37),"0",IF('Workload Summary'!$J37="H",'Workload Summary'!$I37*2,'Workload Summary'!$I37*1))</f>
        <v>0</v>
      </c>
      <c r="L37" s="119"/>
      <c r="M37" s="122">
        <f>IF('Workload Summary'!$L37="Y",'Workload Summary'!$I37,0)</f>
        <v>0</v>
      </c>
      <c r="N37" s="110">
        <v>1.1000000000000001</v>
      </c>
      <c r="O37" s="110">
        <v>1.1000000000000001</v>
      </c>
      <c r="P37" s="111" t="s">
        <v>1691</v>
      </c>
    </row>
    <row r="38" spans="1:16" ht="15.75">
      <c r="A38" s="110" t="s">
        <v>282</v>
      </c>
      <c r="B38" s="119" t="s">
        <v>465</v>
      </c>
      <c r="C38" s="111" t="s">
        <v>466</v>
      </c>
      <c r="D38" s="110" t="s">
        <v>467</v>
      </c>
      <c r="E38" s="112" t="s">
        <v>1692</v>
      </c>
      <c r="F38" s="112" t="s">
        <v>1692</v>
      </c>
      <c r="G38" s="113">
        <v>1</v>
      </c>
      <c r="H38" s="120">
        <v>579</v>
      </c>
      <c r="I38" s="120">
        <v>0</v>
      </c>
      <c r="J38" s="120"/>
      <c r="K38" s="121" t="str">
        <f>IF(ISBLANK(J38),"0",IF('Workload Summary'!$J38="H",'Workload Summary'!$I38*2,'Workload Summary'!$I38*1))</f>
        <v>0</v>
      </c>
      <c r="L38" s="119"/>
      <c r="M38" s="122">
        <f>IF('Workload Summary'!$L38="Y",'Workload Summary'!$I38,0)</f>
        <v>0</v>
      </c>
      <c r="N38" s="110">
        <v>1.1000000000000001</v>
      </c>
      <c r="O38" s="110">
        <v>1.1000000000000001</v>
      </c>
      <c r="P38" s="111" t="s">
        <v>1693</v>
      </c>
    </row>
    <row r="39" spans="1:16" ht="15.75">
      <c r="A39" s="110" t="s">
        <v>282</v>
      </c>
      <c r="B39" s="119" t="s">
        <v>367</v>
      </c>
      <c r="C39" s="111" t="s">
        <v>368</v>
      </c>
      <c r="D39" s="110" t="s">
        <v>324</v>
      </c>
      <c r="E39" s="112" t="s">
        <v>1694</v>
      </c>
      <c r="F39" s="112" t="s">
        <v>1694</v>
      </c>
      <c r="G39" s="113">
        <v>1</v>
      </c>
      <c r="H39" s="120">
        <v>729</v>
      </c>
      <c r="I39" s="120">
        <v>0</v>
      </c>
      <c r="J39" s="120"/>
      <c r="K39" s="121" t="str">
        <f>IF(ISBLANK(J39),"0",IF('Workload Summary'!$J39="H",'Workload Summary'!$I39*2,'Workload Summary'!$I39*1))</f>
        <v>0</v>
      </c>
      <c r="L39" s="119"/>
      <c r="M39" s="122">
        <f>IF('Workload Summary'!$L39="Y",'Workload Summary'!$I39,0)</f>
        <v>0</v>
      </c>
      <c r="N39" s="110">
        <v>1.8</v>
      </c>
      <c r="O39" s="110">
        <v>1.8</v>
      </c>
      <c r="P39" s="111" t="s">
        <v>1695</v>
      </c>
    </row>
    <row r="40" spans="1:16" ht="15.75">
      <c r="A40" s="110" t="s">
        <v>282</v>
      </c>
      <c r="B40" s="119" t="s">
        <v>880</v>
      </c>
      <c r="C40" s="111" t="s">
        <v>881</v>
      </c>
      <c r="D40" s="110" t="s">
        <v>882</v>
      </c>
      <c r="E40" s="112" t="s">
        <v>1694</v>
      </c>
      <c r="F40" s="112" t="s">
        <v>1694</v>
      </c>
      <c r="G40" s="113">
        <v>1</v>
      </c>
      <c r="H40" s="120">
        <v>552</v>
      </c>
      <c r="I40" s="120">
        <v>0</v>
      </c>
      <c r="J40" s="120"/>
      <c r="K40" s="121" t="str">
        <f>IF(ISBLANK(J40),"0",IF('Workload Summary'!$J40="H",'Workload Summary'!$I40*2,'Workload Summary'!$I40*1))</f>
        <v>0</v>
      </c>
      <c r="L40" s="119"/>
      <c r="M40" s="122">
        <f>IF('Workload Summary'!$L40="Y",'Workload Summary'!$I40,0)</f>
        <v>0</v>
      </c>
      <c r="N40" s="110">
        <v>1.2</v>
      </c>
      <c r="O40" s="110">
        <v>1.2</v>
      </c>
      <c r="P40" s="111" t="s">
        <v>1696</v>
      </c>
    </row>
    <row r="41" spans="1:16" ht="15.75">
      <c r="A41" s="110" t="s">
        <v>282</v>
      </c>
      <c r="B41" s="119" t="s">
        <v>739</v>
      </c>
      <c r="C41" s="111" t="s">
        <v>740</v>
      </c>
      <c r="D41" s="110" t="s">
        <v>324</v>
      </c>
      <c r="E41" s="112" t="s">
        <v>1694</v>
      </c>
      <c r="F41" s="112" t="s">
        <v>1697</v>
      </c>
      <c r="G41" s="113">
        <v>1</v>
      </c>
      <c r="H41" s="120">
        <v>848</v>
      </c>
      <c r="I41" s="120">
        <v>848</v>
      </c>
      <c r="J41" s="120"/>
      <c r="K41" s="121" t="str">
        <f>IF(ISBLANK(J41),"0",IF('Workload Summary'!$J41="H",'Workload Summary'!$I41*2,'Workload Summary'!$I41*1))</f>
        <v>0</v>
      </c>
      <c r="L41" s="119"/>
      <c r="M41" s="122">
        <f>IF('Workload Summary'!$L41="Y",'Workload Summary'!$I41,0)</f>
        <v>0</v>
      </c>
      <c r="N41" s="110">
        <v>1.6</v>
      </c>
      <c r="O41" s="110">
        <v>1.6</v>
      </c>
      <c r="P41" s="111" t="s">
        <v>1676</v>
      </c>
    </row>
    <row r="42" spans="1:16" ht="15.75">
      <c r="A42" s="110" t="s">
        <v>282</v>
      </c>
      <c r="B42" s="119" t="s">
        <v>635</v>
      </c>
      <c r="C42" s="111" t="s">
        <v>636</v>
      </c>
      <c r="D42" s="110" t="s">
        <v>308</v>
      </c>
      <c r="E42" s="112" t="s">
        <v>1698</v>
      </c>
      <c r="F42" s="112" t="s">
        <v>1698</v>
      </c>
      <c r="G42" s="113">
        <v>1</v>
      </c>
      <c r="H42" s="120">
        <v>805</v>
      </c>
      <c r="I42" s="120">
        <v>805</v>
      </c>
      <c r="J42" s="120"/>
      <c r="K42" s="121" t="str">
        <f>IF(ISBLANK(J42),"0",IF('Workload Summary'!$J42="H",'Workload Summary'!$I42*2,'Workload Summary'!$I42*1))</f>
        <v>0</v>
      </c>
      <c r="L42" s="119"/>
      <c r="M42" s="122">
        <f>IF('Workload Summary'!$L42="Y",'Workload Summary'!$I42,0)</f>
        <v>0</v>
      </c>
      <c r="N42" s="110">
        <v>1.6</v>
      </c>
      <c r="O42" s="110">
        <v>1.6</v>
      </c>
      <c r="P42" s="111" t="s">
        <v>1699</v>
      </c>
    </row>
    <row r="43" spans="1:16" ht="15.75">
      <c r="A43" s="110" t="s">
        <v>282</v>
      </c>
      <c r="B43" s="119" t="s">
        <v>444</v>
      </c>
      <c r="C43" s="111" t="s">
        <v>445</v>
      </c>
      <c r="D43" s="110" t="s">
        <v>446</v>
      </c>
      <c r="E43" s="112" t="s">
        <v>1700</v>
      </c>
      <c r="F43" s="112" t="s">
        <v>1700</v>
      </c>
      <c r="G43" s="113">
        <v>1</v>
      </c>
      <c r="H43" s="120">
        <v>431</v>
      </c>
      <c r="I43" s="120">
        <v>0</v>
      </c>
      <c r="J43" s="120"/>
      <c r="K43" s="121" t="str">
        <f>IF(ISBLANK(J43),"0",IF('Workload Summary'!$J43="H",'Workload Summary'!$I43*2,'Workload Summary'!$I43*1))</f>
        <v>0</v>
      </c>
      <c r="L43" s="119"/>
      <c r="M43" s="122">
        <f>IF('Workload Summary'!$L43="Y",'Workload Summary'!$I43,0)</f>
        <v>0</v>
      </c>
      <c r="N43" s="110">
        <v>1</v>
      </c>
      <c r="O43" s="110">
        <v>1</v>
      </c>
      <c r="P43" s="111" t="s">
        <v>1681</v>
      </c>
    </row>
    <row r="44" spans="1:16" ht="15.75">
      <c r="A44" s="110" t="s">
        <v>282</v>
      </c>
      <c r="B44" s="119" t="s">
        <v>968</v>
      </c>
      <c r="C44" s="111" t="s">
        <v>969</v>
      </c>
      <c r="D44" s="110" t="s">
        <v>467</v>
      </c>
      <c r="E44" s="112" t="s">
        <v>1700</v>
      </c>
      <c r="F44" s="112" t="s">
        <v>1700</v>
      </c>
      <c r="G44" s="113">
        <v>1</v>
      </c>
      <c r="H44" s="120">
        <v>668</v>
      </c>
      <c r="I44" s="120">
        <v>668</v>
      </c>
      <c r="J44" s="120"/>
      <c r="K44" s="121" t="str">
        <f>IF(ISBLANK(J44),"0",IF('Workload Summary'!$J44="H",'Workload Summary'!$I44*2,'Workload Summary'!$I44*1))</f>
        <v>0</v>
      </c>
      <c r="L44" s="119"/>
      <c r="M44" s="122">
        <f>IF('Workload Summary'!$L44="Y",'Workload Summary'!$I44,0)</f>
        <v>0</v>
      </c>
      <c r="N44" s="110">
        <v>1.3</v>
      </c>
      <c r="O44" s="110">
        <v>1.3</v>
      </c>
      <c r="P44" s="111" t="s">
        <v>1701</v>
      </c>
    </row>
    <row r="45" spans="1:16" ht="15.75">
      <c r="A45" s="110" t="s">
        <v>282</v>
      </c>
      <c r="B45" s="119" t="s">
        <v>880</v>
      </c>
      <c r="C45" s="111" t="s">
        <v>881</v>
      </c>
      <c r="D45" s="110" t="s">
        <v>882</v>
      </c>
      <c r="E45" s="112" t="s">
        <v>1702</v>
      </c>
      <c r="F45" s="112" t="s">
        <v>1702</v>
      </c>
      <c r="G45" s="113">
        <v>1</v>
      </c>
      <c r="H45" s="120">
        <v>580</v>
      </c>
      <c r="I45" s="120">
        <v>580</v>
      </c>
      <c r="J45" s="120"/>
      <c r="K45" s="121" t="str">
        <f>IF(ISBLANK(J45),"0",IF('Workload Summary'!$J45="H",'Workload Summary'!$I45*2,'Workload Summary'!$I45*1))</f>
        <v>0</v>
      </c>
      <c r="L45" s="119"/>
      <c r="M45" s="122">
        <f>IF('Workload Summary'!$L45="Y",'Workload Summary'!$I45,0)</f>
        <v>0</v>
      </c>
      <c r="N45" s="110">
        <v>1.2</v>
      </c>
      <c r="O45" s="110">
        <v>1.2</v>
      </c>
      <c r="P45" s="111" t="s">
        <v>1703</v>
      </c>
    </row>
    <row r="46" spans="1:16" ht="15.75">
      <c r="A46" s="110" t="s">
        <v>282</v>
      </c>
      <c r="B46" s="119" t="s">
        <v>465</v>
      </c>
      <c r="C46" s="111" t="s">
        <v>466</v>
      </c>
      <c r="D46" s="110" t="s">
        <v>467</v>
      </c>
      <c r="E46" s="112" t="s">
        <v>1702</v>
      </c>
      <c r="F46" s="112" t="s">
        <v>1704</v>
      </c>
      <c r="G46" s="113">
        <v>1</v>
      </c>
      <c r="H46" s="120">
        <v>923</v>
      </c>
      <c r="I46" s="120">
        <v>0</v>
      </c>
      <c r="J46" s="120"/>
      <c r="K46" s="121" t="str">
        <f>IF(ISBLANK(J46),"0",IF('Workload Summary'!$J46="H",'Workload Summary'!$I46*2,'Workload Summary'!$I46*1))</f>
        <v>0</v>
      </c>
      <c r="L46" s="119"/>
      <c r="M46" s="122">
        <f>IF('Workload Summary'!$L46="Y",'Workload Summary'!$I46,0)</f>
        <v>0</v>
      </c>
      <c r="N46" s="110">
        <v>1.8</v>
      </c>
      <c r="O46" s="110">
        <v>1.8</v>
      </c>
      <c r="P46" s="111" t="s">
        <v>1705</v>
      </c>
    </row>
    <row r="47" spans="1:16" ht="15.75">
      <c r="A47" s="110" t="s">
        <v>282</v>
      </c>
      <c r="B47" s="119" t="s">
        <v>558</v>
      </c>
      <c r="C47" s="111" t="s">
        <v>559</v>
      </c>
      <c r="D47" s="110" t="s">
        <v>324</v>
      </c>
      <c r="E47" s="112" t="s">
        <v>1704</v>
      </c>
      <c r="F47" s="112" t="s">
        <v>1704</v>
      </c>
      <c r="G47" s="113">
        <v>1</v>
      </c>
      <c r="H47" s="120">
        <v>1190</v>
      </c>
      <c r="I47" s="120">
        <v>1190</v>
      </c>
      <c r="J47" s="120"/>
      <c r="K47" s="121" t="str">
        <f>IF(ISBLANK(J47),"0",IF('Workload Summary'!$J47="H",'Workload Summary'!$I47*2,'Workload Summary'!$I47*1))</f>
        <v>0</v>
      </c>
      <c r="L47" s="119"/>
      <c r="M47" s="122">
        <f>IF('Workload Summary'!$L47="Y",'Workload Summary'!$I47,0)</f>
        <v>0</v>
      </c>
      <c r="N47" s="110">
        <v>2.1</v>
      </c>
      <c r="O47" s="110">
        <v>2.1</v>
      </c>
      <c r="P47" s="111" t="s">
        <v>1706</v>
      </c>
    </row>
    <row r="48" spans="1:16" ht="15.75">
      <c r="A48" s="110" t="s">
        <v>282</v>
      </c>
      <c r="B48" s="119" t="s">
        <v>813</v>
      </c>
      <c r="C48" s="111" t="s">
        <v>814</v>
      </c>
      <c r="D48" s="110" t="s">
        <v>285</v>
      </c>
      <c r="E48" s="112" t="s">
        <v>1707</v>
      </c>
      <c r="F48" s="112" t="s">
        <v>1708</v>
      </c>
      <c r="G48" s="113">
        <v>1</v>
      </c>
      <c r="H48" s="120">
        <v>835</v>
      </c>
      <c r="I48" s="120">
        <v>835</v>
      </c>
      <c r="J48" s="120"/>
      <c r="K48" s="121" t="str">
        <f>IF(ISBLANK(J48),"0",IF('Workload Summary'!$J48="H",'Workload Summary'!$I48*2,'Workload Summary'!$I48*1))</f>
        <v>0</v>
      </c>
      <c r="L48" s="119"/>
      <c r="M48" s="122">
        <f>IF('Workload Summary'!$L48="Y",'Workload Summary'!$I48,0)</f>
        <v>0</v>
      </c>
      <c r="N48" s="110">
        <v>1.8</v>
      </c>
      <c r="O48" s="110">
        <v>1.8</v>
      </c>
      <c r="P48" s="111" t="s">
        <v>1676</v>
      </c>
    </row>
    <row r="49" spans="1:16" ht="15.75">
      <c r="A49" s="110" t="s">
        <v>282</v>
      </c>
      <c r="B49" s="119" t="s">
        <v>1042</v>
      </c>
      <c r="C49" s="111" t="s">
        <v>1043</v>
      </c>
      <c r="D49" s="110" t="s">
        <v>467</v>
      </c>
      <c r="E49" s="112" t="s">
        <v>1709</v>
      </c>
      <c r="F49" s="112" t="s">
        <v>1709</v>
      </c>
      <c r="G49" s="113">
        <v>1</v>
      </c>
      <c r="H49" s="120">
        <v>420</v>
      </c>
      <c r="I49" s="120">
        <v>420</v>
      </c>
      <c r="J49" s="120"/>
      <c r="K49" s="121" t="str">
        <f>IF(ISBLANK(J49),"0",IF('Workload Summary'!$J49="H",'Workload Summary'!$I49*2,'Workload Summary'!$I49*1))</f>
        <v>0</v>
      </c>
      <c r="L49" s="119"/>
      <c r="M49" s="122">
        <f>IF('Workload Summary'!$L49="Y",'Workload Summary'!$I49,0)</f>
        <v>0</v>
      </c>
      <c r="N49" s="110">
        <v>0.8</v>
      </c>
      <c r="O49" s="110">
        <v>0.8</v>
      </c>
      <c r="P49" s="111" t="s">
        <v>1701</v>
      </c>
    </row>
    <row r="50" spans="1:16" ht="15.75">
      <c r="A50" s="110" t="s">
        <v>282</v>
      </c>
      <c r="B50" s="119" t="s">
        <v>444</v>
      </c>
      <c r="C50" s="111" t="s">
        <v>445</v>
      </c>
      <c r="D50" s="110" t="s">
        <v>446</v>
      </c>
      <c r="E50" s="112" t="s">
        <v>1710</v>
      </c>
      <c r="F50" s="112" t="s">
        <v>1711</v>
      </c>
      <c r="G50" s="113">
        <v>1</v>
      </c>
      <c r="H50" s="120">
        <v>633</v>
      </c>
      <c r="I50" s="120">
        <v>633</v>
      </c>
      <c r="J50" s="120"/>
      <c r="K50" s="121" t="str">
        <f>IF(ISBLANK(J50),"0",IF('Workload Summary'!$J50="H",'Workload Summary'!$I50*2,'Workload Summary'!$I50*1))</f>
        <v>0</v>
      </c>
      <c r="L50" s="119"/>
      <c r="M50" s="122">
        <f>IF('Workload Summary'!$L50="Y",'Workload Summary'!$I50,0)</f>
        <v>0</v>
      </c>
      <c r="N50" s="110">
        <v>1.2</v>
      </c>
      <c r="O50" s="110">
        <v>1.2</v>
      </c>
      <c r="P50" s="111" t="s">
        <v>1687</v>
      </c>
    </row>
    <row r="51" spans="1:16" ht="15.75">
      <c r="A51" s="110" t="s">
        <v>282</v>
      </c>
      <c r="B51" s="119" t="s">
        <v>465</v>
      </c>
      <c r="C51" s="110" t="s">
        <v>466</v>
      </c>
      <c r="D51" s="110" t="s">
        <v>467</v>
      </c>
      <c r="E51" s="112" t="s">
        <v>1711</v>
      </c>
      <c r="F51" s="112" t="s">
        <v>1712</v>
      </c>
      <c r="G51" s="113">
        <v>1</v>
      </c>
      <c r="H51" s="120">
        <v>809</v>
      </c>
      <c r="I51" s="110">
        <v>0</v>
      </c>
      <c r="J51" s="120"/>
      <c r="K51" s="121" t="str">
        <f>IF(ISBLANK(J51),"0",IF('Workload Summary'!$J51="H",'Workload Summary'!$I51*2,'Workload Summary'!$I51*1))</f>
        <v>0</v>
      </c>
      <c r="L51" s="119"/>
      <c r="M51" s="122">
        <f>IF('Workload Summary'!$L51="Y",'Workload Summary'!$I51,0)</f>
        <v>0</v>
      </c>
      <c r="N51" s="110">
        <v>1.7</v>
      </c>
      <c r="O51" s="110">
        <v>1.7</v>
      </c>
      <c r="P51" s="110" t="s">
        <v>1713</v>
      </c>
    </row>
    <row r="52" spans="1:16" ht="15.75">
      <c r="A52" s="110" t="s">
        <v>282</v>
      </c>
      <c r="B52" s="119" t="s">
        <v>558</v>
      </c>
      <c r="C52" s="110" t="s">
        <v>559</v>
      </c>
      <c r="D52" s="110" t="s">
        <v>324</v>
      </c>
      <c r="E52" s="112" t="s">
        <v>1711</v>
      </c>
      <c r="F52" s="112" t="s">
        <v>1714</v>
      </c>
      <c r="G52" s="113">
        <v>1</v>
      </c>
      <c r="H52" s="120">
        <v>1020</v>
      </c>
      <c r="I52" s="110">
        <v>1020</v>
      </c>
      <c r="J52" s="120"/>
      <c r="K52" s="121" t="str">
        <f>IF(ISBLANK(J52),"0",IF('Workload Summary'!$J52="H",'Workload Summary'!$I52*2,'Workload Summary'!$I52*1))</f>
        <v>0</v>
      </c>
      <c r="L52" s="119"/>
      <c r="M52" s="122">
        <f>IF('Workload Summary'!$L52="Y",'Workload Summary'!$I52,0)</f>
        <v>0</v>
      </c>
      <c r="N52" s="110">
        <v>1.3</v>
      </c>
      <c r="O52" s="110">
        <v>1.3</v>
      </c>
      <c r="P52" s="110" t="s">
        <v>1715</v>
      </c>
    </row>
    <row r="53" spans="1:16" ht="15.75">
      <c r="A53" s="110" t="s">
        <v>282</v>
      </c>
      <c r="B53" s="119" t="s">
        <v>913</v>
      </c>
      <c r="C53" s="110" t="s">
        <v>914</v>
      </c>
      <c r="D53" s="110" t="s">
        <v>446</v>
      </c>
      <c r="E53" s="112" t="s">
        <v>1711</v>
      </c>
      <c r="F53" s="112" t="s">
        <v>1714</v>
      </c>
      <c r="G53" s="113">
        <v>1</v>
      </c>
      <c r="H53" s="120">
        <v>698</v>
      </c>
      <c r="I53" s="110">
        <v>698</v>
      </c>
      <c r="J53" s="120"/>
      <c r="K53" s="121" t="str">
        <f>IF(ISBLANK(J53),"0",IF('Workload Summary'!$J53="H",'Workload Summary'!$I53*2,'Workload Summary'!$I53*1))</f>
        <v>0</v>
      </c>
      <c r="L53" s="119"/>
      <c r="M53" s="122">
        <f>IF('Workload Summary'!$L53="Y",'Workload Summary'!$I53,0)</f>
        <v>0</v>
      </c>
      <c r="N53" s="110">
        <v>1.5</v>
      </c>
      <c r="O53" s="110">
        <v>1.5</v>
      </c>
      <c r="P53" s="110" t="s">
        <v>1676</v>
      </c>
    </row>
    <row r="54" spans="1:16" ht="15.75">
      <c r="A54" s="110" t="s">
        <v>282</v>
      </c>
      <c r="B54" s="119" t="s">
        <v>813</v>
      </c>
      <c r="C54" s="110" t="s">
        <v>814</v>
      </c>
      <c r="D54" s="110" t="s">
        <v>285</v>
      </c>
      <c r="E54" s="112" t="s">
        <v>1712</v>
      </c>
      <c r="F54" s="112" t="s">
        <v>1716</v>
      </c>
      <c r="G54" s="113">
        <v>1</v>
      </c>
      <c r="H54" s="120">
        <v>825</v>
      </c>
      <c r="I54" s="110">
        <v>825</v>
      </c>
      <c r="J54" s="120"/>
      <c r="K54" s="121" t="str">
        <f>IF(ISBLANK(J54),"0",IF('Workload Summary'!$J54="H",'Workload Summary'!$I54*2,'Workload Summary'!$I54*1))</f>
        <v>0</v>
      </c>
      <c r="L54" s="119"/>
      <c r="M54" s="122">
        <f>IF('Workload Summary'!$L54="Y",'Workload Summary'!$I54,0)</f>
        <v>0</v>
      </c>
      <c r="N54" s="110">
        <v>1.7</v>
      </c>
      <c r="O54" s="110">
        <v>1.7</v>
      </c>
      <c r="P54" s="110" t="s">
        <v>1717</v>
      </c>
    </row>
    <row r="55" spans="1:16" ht="15.75">
      <c r="A55" s="110" t="s">
        <v>282</v>
      </c>
      <c r="B55" s="119" t="s">
        <v>880</v>
      </c>
      <c r="C55" s="110" t="s">
        <v>881</v>
      </c>
      <c r="D55" s="110" t="s">
        <v>882</v>
      </c>
      <c r="E55" s="112" t="s">
        <v>1714</v>
      </c>
      <c r="F55" s="112" t="s">
        <v>1716</v>
      </c>
      <c r="G55" s="113">
        <v>1</v>
      </c>
      <c r="H55" s="120">
        <v>465</v>
      </c>
      <c r="I55" s="110">
        <v>0</v>
      </c>
      <c r="J55" s="120"/>
      <c r="K55" s="121" t="str">
        <f>IF(ISBLANK(J55),"0",IF('Workload Summary'!$J55="H",'Workload Summary'!$I55*2,'Workload Summary'!$I55*1))</f>
        <v>0</v>
      </c>
      <c r="L55" s="119"/>
      <c r="M55" s="122">
        <f>IF('Workload Summary'!$L55="Y",'Workload Summary'!$I55,0)</f>
        <v>0</v>
      </c>
      <c r="N55" s="110">
        <v>1</v>
      </c>
      <c r="O55" s="110">
        <v>1</v>
      </c>
      <c r="P55" s="110" t="s">
        <v>1718</v>
      </c>
    </row>
    <row r="56" spans="1:16" ht="15.75">
      <c r="A56" s="110" t="s">
        <v>282</v>
      </c>
      <c r="B56" s="119" t="s">
        <v>535</v>
      </c>
      <c r="C56" s="110" t="s">
        <v>536</v>
      </c>
      <c r="D56" s="110" t="s">
        <v>446</v>
      </c>
      <c r="E56" s="112" t="s">
        <v>1714</v>
      </c>
      <c r="F56" s="112" t="s">
        <v>1719</v>
      </c>
      <c r="G56" s="113">
        <v>1</v>
      </c>
      <c r="H56" s="120">
        <v>440</v>
      </c>
      <c r="I56" s="110">
        <v>0</v>
      </c>
      <c r="J56" s="120"/>
      <c r="K56" s="121" t="str">
        <f>IF(ISBLANK(J56),"0",IF('Workload Summary'!$J56="H",'Workload Summary'!$I56*2,'Workload Summary'!$I56*1))</f>
        <v>0</v>
      </c>
      <c r="L56" s="119" t="s">
        <v>1666</v>
      </c>
      <c r="M56" s="122">
        <f>IF('Workload Summary'!$L56="Y",'Workload Summary'!$I56,0)</f>
        <v>0</v>
      </c>
      <c r="N56" s="110">
        <v>1</v>
      </c>
      <c r="O56" s="110">
        <v>1</v>
      </c>
      <c r="P56" s="110" t="s">
        <v>1720</v>
      </c>
    </row>
    <row r="57" spans="1:16" ht="15.75">
      <c r="A57" s="110" t="s">
        <v>282</v>
      </c>
      <c r="B57" s="119" t="s">
        <v>739</v>
      </c>
      <c r="C57" s="110" t="s">
        <v>740</v>
      </c>
      <c r="D57" s="110" t="s">
        <v>324</v>
      </c>
      <c r="E57" s="112" t="s">
        <v>1716</v>
      </c>
      <c r="F57" s="112" t="s">
        <v>1719</v>
      </c>
      <c r="G57" s="113">
        <v>1</v>
      </c>
      <c r="H57" s="120">
        <v>678</v>
      </c>
      <c r="I57" s="110">
        <v>678</v>
      </c>
      <c r="J57" s="120"/>
      <c r="K57" s="121" t="str">
        <f>IF(ISBLANK(J57),"0",IF('Workload Summary'!$J57="H",'Workload Summary'!$I57*2,'Workload Summary'!$I57*1))</f>
        <v>0</v>
      </c>
      <c r="L57" s="119"/>
      <c r="M57" s="122">
        <f>IF('Workload Summary'!$L57="Y",'Workload Summary'!$I57,0)</f>
        <v>0</v>
      </c>
      <c r="N57" s="110">
        <v>1.1000000000000001</v>
      </c>
      <c r="O57" s="110">
        <v>1.1000000000000001</v>
      </c>
      <c r="P57" s="110" t="s">
        <v>1676</v>
      </c>
    </row>
    <row r="58" spans="1:16" ht="15.75">
      <c r="A58" s="110" t="s">
        <v>282</v>
      </c>
      <c r="B58" s="119" t="s">
        <v>367</v>
      </c>
      <c r="C58" s="110" t="s">
        <v>368</v>
      </c>
      <c r="D58" s="110" t="s">
        <v>324</v>
      </c>
      <c r="E58" s="112" t="s">
        <v>1716</v>
      </c>
      <c r="F58" s="112" t="s">
        <v>1719</v>
      </c>
      <c r="G58" s="113">
        <v>1</v>
      </c>
      <c r="H58" s="120">
        <v>765</v>
      </c>
      <c r="I58" s="110">
        <v>765</v>
      </c>
      <c r="J58" s="120"/>
      <c r="K58" s="121" t="str">
        <f>IF(ISBLANK(J58),"0",IF('Workload Summary'!$J58="H",'Workload Summary'!$I58*2,'Workload Summary'!$I58*1))</f>
        <v>0</v>
      </c>
      <c r="L58" s="119"/>
      <c r="M58" s="122">
        <f>IF('Workload Summary'!$L58="Y",'Workload Summary'!$I58,0)</f>
        <v>0</v>
      </c>
      <c r="N58" s="110">
        <v>1.2</v>
      </c>
      <c r="O58" s="110">
        <v>1.2</v>
      </c>
      <c r="P58" s="110" t="s">
        <v>1721</v>
      </c>
    </row>
    <row r="59" spans="1:16" ht="15.75">
      <c r="A59" s="110" t="s">
        <v>282</v>
      </c>
      <c r="B59" s="119" t="s">
        <v>968</v>
      </c>
      <c r="C59" s="110" t="s">
        <v>969</v>
      </c>
      <c r="D59" s="110" t="s">
        <v>467</v>
      </c>
      <c r="E59" s="112" t="s">
        <v>1716</v>
      </c>
      <c r="F59" s="112" t="s">
        <v>1719</v>
      </c>
      <c r="G59" s="113">
        <v>1</v>
      </c>
      <c r="H59" s="120">
        <v>623</v>
      </c>
      <c r="I59" s="110">
        <v>623</v>
      </c>
      <c r="J59" s="120"/>
      <c r="K59" s="121" t="str">
        <f>IF(ISBLANK(J59),"0",IF('Workload Summary'!$J59="H",'Workload Summary'!$I59*2,'Workload Summary'!$I59*1))</f>
        <v>0</v>
      </c>
      <c r="L59" s="119"/>
      <c r="M59" s="122">
        <f>IF('Workload Summary'!$L59="Y",'Workload Summary'!$I59,0)</f>
        <v>0</v>
      </c>
      <c r="N59" s="110">
        <v>1.4</v>
      </c>
      <c r="O59" s="110">
        <v>1.4</v>
      </c>
      <c r="P59" s="110" t="s">
        <v>1722</v>
      </c>
    </row>
    <row r="60" spans="1:16" ht="15.75">
      <c r="A60" s="110" t="s">
        <v>282</v>
      </c>
      <c r="B60" s="119" t="s">
        <v>1067</v>
      </c>
      <c r="C60" s="110" t="s">
        <v>1068</v>
      </c>
      <c r="D60" s="110" t="s">
        <v>308</v>
      </c>
      <c r="E60" s="112" t="s">
        <v>1719</v>
      </c>
      <c r="F60" s="112" t="s">
        <v>1723</v>
      </c>
      <c r="G60" s="113">
        <v>1</v>
      </c>
      <c r="H60" s="120">
        <v>760</v>
      </c>
      <c r="I60" s="110">
        <v>760</v>
      </c>
      <c r="J60" s="120"/>
      <c r="K60" s="121" t="str">
        <f>IF(ISBLANK(J60),"0",IF('Workload Summary'!$J60="H",'Workload Summary'!$I60*2,'Workload Summary'!$I60*1))</f>
        <v>0</v>
      </c>
      <c r="L60" s="119"/>
      <c r="M60" s="122">
        <f>IF('Workload Summary'!$L60="Y",'Workload Summary'!$I60,0)</f>
        <v>0</v>
      </c>
      <c r="N60" s="110">
        <v>1.3</v>
      </c>
      <c r="O60" s="110">
        <v>1.3</v>
      </c>
      <c r="P60" s="110" t="s">
        <v>1724</v>
      </c>
    </row>
    <row r="61" spans="1:16" ht="15.75">
      <c r="A61" s="110" t="s">
        <v>282</v>
      </c>
      <c r="B61" s="119" t="s">
        <v>1042</v>
      </c>
      <c r="C61" s="110" t="s">
        <v>1043</v>
      </c>
      <c r="D61" s="110" t="s">
        <v>467</v>
      </c>
      <c r="E61" s="112" t="s">
        <v>1719</v>
      </c>
      <c r="F61" s="112" t="s">
        <v>1723</v>
      </c>
      <c r="G61" s="113">
        <v>1</v>
      </c>
      <c r="H61" s="120">
        <v>647</v>
      </c>
      <c r="I61" s="110">
        <v>647</v>
      </c>
      <c r="J61" s="120"/>
      <c r="K61" s="121" t="str">
        <f>IF(ISBLANK(J61),"0",IF('Workload Summary'!$J61="H",'Workload Summary'!$I61*2,'Workload Summary'!$I61*1))</f>
        <v>0</v>
      </c>
      <c r="L61" s="119"/>
      <c r="M61" s="122">
        <f>IF('Workload Summary'!$L61="Y",'Workload Summary'!$I61,0)</f>
        <v>0</v>
      </c>
      <c r="N61" s="110">
        <v>1.5</v>
      </c>
      <c r="O61" s="110">
        <v>1.5</v>
      </c>
      <c r="P61" s="110" t="s">
        <v>1701</v>
      </c>
    </row>
    <row r="62" spans="1:16" ht="15.75">
      <c r="A62" s="110" t="s">
        <v>282</v>
      </c>
      <c r="B62" s="119" t="s">
        <v>558</v>
      </c>
      <c r="C62" s="110" t="s">
        <v>559</v>
      </c>
      <c r="D62" s="110" t="s">
        <v>324</v>
      </c>
      <c r="E62" s="112" t="s">
        <v>1723</v>
      </c>
      <c r="F62" s="112" t="s">
        <v>1725</v>
      </c>
      <c r="G62" s="113">
        <v>1</v>
      </c>
      <c r="H62" s="120">
        <v>849</v>
      </c>
      <c r="I62" s="110">
        <v>0</v>
      </c>
      <c r="J62" s="120"/>
      <c r="K62" s="121" t="str">
        <f>IF(ISBLANK(J62),"0",IF('Workload Summary'!$J62="H",'Workload Summary'!$I62*2,'Workload Summary'!$I62*1))</f>
        <v>0</v>
      </c>
      <c r="L62" s="119"/>
      <c r="M62" s="122">
        <f>IF('Workload Summary'!$L62="Y",'Workload Summary'!$I62,0)</f>
        <v>0</v>
      </c>
      <c r="N62" s="110">
        <v>0.7</v>
      </c>
      <c r="O62" s="110">
        <v>0.7</v>
      </c>
      <c r="P62" s="110" t="s">
        <v>1726</v>
      </c>
    </row>
    <row r="63" spans="1:16" ht="15.75">
      <c r="A63" s="110" t="s">
        <v>282</v>
      </c>
      <c r="B63" s="119" t="s">
        <v>465</v>
      </c>
      <c r="C63" s="110" t="s">
        <v>466</v>
      </c>
      <c r="D63" s="110" t="s">
        <v>467</v>
      </c>
      <c r="E63" s="112" t="s">
        <v>1725</v>
      </c>
      <c r="F63" s="112" t="s">
        <v>1727</v>
      </c>
      <c r="G63" s="113">
        <v>1</v>
      </c>
      <c r="H63" s="120">
        <v>593</v>
      </c>
      <c r="I63" s="110">
        <v>0</v>
      </c>
      <c r="J63" s="120"/>
      <c r="K63" s="121" t="str">
        <f>IF(ISBLANK(J63),"0",IF('Workload Summary'!$J63="H",'Workload Summary'!$I63*2,'Workload Summary'!$I63*1))</f>
        <v>0</v>
      </c>
      <c r="L63" s="119"/>
      <c r="M63" s="122">
        <f>IF('Workload Summary'!$L63="Y",'Workload Summary'!$I63,0)</f>
        <v>0</v>
      </c>
      <c r="N63" s="110">
        <v>0.9</v>
      </c>
      <c r="O63" s="110">
        <v>0.9</v>
      </c>
      <c r="P63" s="110" t="s">
        <v>1728</v>
      </c>
    </row>
    <row r="64" spans="1:16" ht="15.75">
      <c r="A64" s="110" t="s">
        <v>282</v>
      </c>
      <c r="B64" s="119" t="s">
        <v>913</v>
      </c>
      <c r="C64" s="110" t="s">
        <v>914</v>
      </c>
      <c r="D64" s="110" t="s">
        <v>446</v>
      </c>
      <c r="E64" s="112" t="s">
        <v>1727</v>
      </c>
      <c r="F64" s="112" t="s">
        <v>1729</v>
      </c>
      <c r="G64" s="113">
        <v>1</v>
      </c>
      <c r="H64" s="120">
        <v>536</v>
      </c>
      <c r="I64" s="110">
        <v>536</v>
      </c>
      <c r="J64" s="120"/>
      <c r="K64" s="121" t="str">
        <f>IF(ISBLANK(J64),"0",IF('Workload Summary'!$J64="H",'Workload Summary'!$I64*2,'Workload Summary'!$I64*1))</f>
        <v>0</v>
      </c>
      <c r="L64" s="119"/>
      <c r="M64" s="122">
        <f>IF('Workload Summary'!$L64="Y",'Workload Summary'!$I64,0)</f>
        <v>0</v>
      </c>
      <c r="N64" s="110">
        <v>0.8</v>
      </c>
      <c r="O64" s="110">
        <v>0.8</v>
      </c>
      <c r="P64" s="110" t="s">
        <v>1730</v>
      </c>
    </row>
    <row r="65" spans="1:16" ht="15.75">
      <c r="A65" s="110" t="s">
        <v>282</v>
      </c>
      <c r="B65" s="119" t="s">
        <v>968</v>
      </c>
      <c r="C65" s="110" t="s">
        <v>969</v>
      </c>
      <c r="D65" s="110" t="s">
        <v>467</v>
      </c>
      <c r="E65" s="112" t="s">
        <v>1729</v>
      </c>
      <c r="F65" s="112" t="s">
        <v>1731</v>
      </c>
      <c r="G65" s="113">
        <v>1</v>
      </c>
      <c r="H65" s="120">
        <v>648</v>
      </c>
      <c r="I65" s="110">
        <v>648</v>
      </c>
      <c r="J65" s="120"/>
      <c r="K65" s="121" t="str">
        <f>IF(ISBLANK(J65),"0",IF('Workload Summary'!$J65="H",'Workload Summary'!$I65*2,'Workload Summary'!$I65*1))</f>
        <v>0</v>
      </c>
      <c r="L65" s="119"/>
      <c r="M65" s="122">
        <f>IF('Workload Summary'!$L65="Y",'Workload Summary'!$I65,0)</f>
        <v>0</v>
      </c>
      <c r="N65" s="110">
        <v>1.4</v>
      </c>
      <c r="O65" s="110">
        <v>1.4</v>
      </c>
      <c r="P65" s="110" t="s">
        <v>1732</v>
      </c>
    </row>
    <row r="66" spans="1:16" ht="15.75">
      <c r="A66" s="110" t="s">
        <v>282</v>
      </c>
      <c r="B66" s="119" t="s">
        <v>635</v>
      </c>
      <c r="C66" s="110" t="s">
        <v>636</v>
      </c>
      <c r="D66" s="110" t="s">
        <v>308</v>
      </c>
      <c r="E66" s="112" t="s">
        <v>1731</v>
      </c>
      <c r="F66" s="112" t="s">
        <v>1733</v>
      </c>
      <c r="G66" s="113">
        <v>1</v>
      </c>
      <c r="H66" s="120">
        <v>732</v>
      </c>
      <c r="I66" s="110">
        <v>732</v>
      </c>
      <c r="J66" s="120"/>
      <c r="K66" s="121" t="str">
        <f>IF(ISBLANK(J66),"0",IF('Workload Summary'!$J66="H",'Workload Summary'!$I66*2,'Workload Summary'!$I66*1))</f>
        <v>0</v>
      </c>
      <c r="L66" s="119"/>
      <c r="M66" s="122">
        <f>IF('Workload Summary'!$L66="Y",'Workload Summary'!$I66,0)</f>
        <v>0</v>
      </c>
      <c r="N66" s="110">
        <v>1.2</v>
      </c>
      <c r="O66" s="110">
        <v>1.2</v>
      </c>
      <c r="P66" s="110" t="s">
        <v>1734</v>
      </c>
    </row>
    <row r="67" spans="1:16" ht="15.75">
      <c r="A67" s="110" t="s">
        <v>282</v>
      </c>
      <c r="B67" s="119" t="s">
        <v>739</v>
      </c>
      <c r="C67" s="110" t="s">
        <v>740</v>
      </c>
      <c r="D67" s="110" t="s">
        <v>324</v>
      </c>
      <c r="E67" s="112" t="s">
        <v>1731</v>
      </c>
      <c r="F67" s="112" t="s">
        <v>1733</v>
      </c>
      <c r="G67" s="113">
        <v>1</v>
      </c>
      <c r="H67" s="120">
        <v>832</v>
      </c>
      <c r="I67" s="110">
        <v>832</v>
      </c>
      <c r="J67" s="120"/>
      <c r="K67" s="121" t="str">
        <f>IF(ISBLANK(J67),"0",IF('Workload Summary'!$J67="H",'Workload Summary'!$I67*2,'Workload Summary'!$I67*1))</f>
        <v>0</v>
      </c>
      <c r="L67" s="119"/>
      <c r="M67" s="122">
        <f>IF('Workload Summary'!$L67="Y",'Workload Summary'!$I67,0)</f>
        <v>0</v>
      </c>
      <c r="N67" s="110">
        <v>1.2</v>
      </c>
      <c r="O67" s="110">
        <v>1.2</v>
      </c>
      <c r="P67" s="110" t="s">
        <v>1735</v>
      </c>
    </row>
    <row r="68" spans="1:16" ht="15.75">
      <c r="A68" s="110" t="s">
        <v>282</v>
      </c>
      <c r="B68" s="119" t="s">
        <v>1094</v>
      </c>
      <c r="C68" s="110" t="s">
        <v>1095</v>
      </c>
      <c r="D68" s="110" t="s">
        <v>308</v>
      </c>
      <c r="E68" s="112" t="s">
        <v>1733</v>
      </c>
      <c r="F68" s="112" t="s">
        <v>1736</v>
      </c>
      <c r="G68" s="113">
        <v>1</v>
      </c>
      <c r="H68" s="120">
        <v>503</v>
      </c>
      <c r="I68" s="110">
        <v>503</v>
      </c>
      <c r="J68" s="120"/>
      <c r="K68" s="121" t="str">
        <f>IF(ISBLANK(J68),"0",IF('Workload Summary'!$J68="H",'Workload Summary'!$I68*2,'Workload Summary'!$I68*1))</f>
        <v>0</v>
      </c>
      <c r="L68" s="119"/>
      <c r="M68" s="122">
        <f>IF('Workload Summary'!$L68="Y",'Workload Summary'!$I68,0)</f>
        <v>0</v>
      </c>
      <c r="N68" s="110">
        <v>1.2</v>
      </c>
      <c r="O68" s="110">
        <v>1.2</v>
      </c>
      <c r="P68" s="110" t="s">
        <v>1737</v>
      </c>
    </row>
    <row r="69" spans="1:16" ht="15.75">
      <c r="A69" s="110" t="s">
        <v>282</v>
      </c>
      <c r="B69" s="119" t="s">
        <v>1664</v>
      </c>
      <c r="C69" s="110" t="s">
        <v>307</v>
      </c>
      <c r="D69" s="110" t="s">
        <v>308</v>
      </c>
      <c r="E69" s="112" t="s">
        <v>1733</v>
      </c>
      <c r="F69" s="112" t="s">
        <v>1738</v>
      </c>
      <c r="G69" s="113">
        <v>1</v>
      </c>
      <c r="H69" s="120">
        <v>267</v>
      </c>
      <c r="I69" s="110">
        <v>267</v>
      </c>
      <c r="J69" s="120"/>
      <c r="K69" s="121" t="str">
        <f>IF(ISBLANK(J69),"0",IF('Workload Summary'!$J69="H",'Workload Summary'!$I69*2,'Workload Summary'!$I69*1))</f>
        <v>0</v>
      </c>
      <c r="L69" s="119"/>
      <c r="M69" s="122">
        <f>IF('Workload Summary'!$L69="Y",'Workload Summary'!$I69,0)</f>
        <v>0</v>
      </c>
      <c r="N69" s="110">
        <v>0.8</v>
      </c>
      <c r="O69" s="110">
        <v>0.8</v>
      </c>
      <c r="P69" s="110" t="s">
        <v>1724</v>
      </c>
    </row>
    <row r="70" spans="1:16" ht="15.75">
      <c r="A70" s="110" t="s">
        <v>282</v>
      </c>
      <c r="B70" s="119" t="s">
        <v>1042</v>
      </c>
      <c r="C70" s="110" t="s">
        <v>1043</v>
      </c>
      <c r="D70" s="110" t="s">
        <v>467</v>
      </c>
      <c r="E70" s="112" t="s">
        <v>1733</v>
      </c>
      <c r="F70" s="112" t="s">
        <v>1738</v>
      </c>
      <c r="G70" s="113">
        <v>1</v>
      </c>
      <c r="H70" s="120">
        <v>633</v>
      </c>
      <c r="I70" s="110">
        <v>633</v>
      </c>
      <c r="J70" s="120"/>
      <c r="K70" s="121" t="str">
        <f>IF(ISBLANK(J70),"0",IF('Workload Summary'!$J70="H",'Workload Summary'!$I70*2,'Workload Summary'!$I70*1))</f>
        <v>0</v>
      </c>
      <c r="L70" s="119"/>
      <c r="M70" s="122">
        <f>IF('Workload Summary'!$L70="Y",'Workload Summary'!$I70,0)</f>
        <v>0</v>
      </c>
      <c r="N70" s="110">
        <v>1.2</v>
      </c>
      <c r="O70" s="110">
        <v>1.2</v>
      </c>
      <c r="P70" s="110" t="s">
        <v>1730</v>
      </c>
    </row>
    <row r="71" spans="1:16" ht="15.75">
      <c r="A71" s="110" t="s">
        <v>282</v>
      </c>
      <c r="B71" s="119" t="s">
        <v>913</v>
      </c>
      <c r="C71" s="110" t="s">
        <v>914</v>
      </c>
      <c r="D71" s="110" t="s">
        <v>446</v>
      </c>
      <c r="E71" s="112" t="s">
        <v>1738</v>
      </c>
      <c r="F71" s="112" t="s">
        <v>1739</v>
      </c>
      <c r="G71" s="113">
        <v>1</v>
      </c>
      <c r="H71" s="120">
        <v>491</v>
      </c>
      <c r="I71" s="110">
        <v>491</v>
      </c>
      <c r="J71" s="120"/>
      <c r="K71" s="121" t="str">
        <f>IF(ISBLANK(J71),"0",IF('Workload Summary'!$J71="H",'Workload Summary'!$I71*2,'Workload Summary'!$I71*1))</f>
        <v>0</v>
      </c>
      <c r="L71" s="119"/>
      <c r="M71" s="122">
        <f>IF('Workload Summary'!$L71="Y",'Workload Summary'!$I71,0)</f>
        <v>0</v>
      </c>
      <c r="N71" s="110">
        <v>1.1000000000000001</v>
      </c>
      <c r="O71" s="110">
        <v>1.1000000000000001</v>
      </c>
      <c r="P71" s="110" t="s">
        <v>1732</v>
      </c>
    </row>
    <row r="72" spans="1:16" ht="15.75">
      <c r="A72" s="110" t="s">
        <v>282</v>
      </c>
      <c r="B72" s="119" t="s">
        <v>1740</v>
      </c>
      <c r="C72" s="110" t="s">
        <v>1005</v>
      </c>
      <c r="D72" s="110" t="s">
        <v>285</v>
      </c>
      <c r="E72" s="112" t="s">
        <v>1738</v>
      </c>
      <c r="F72" s="112" t="s">
        <v>1741</v>
      </c>
      <c r="G72" s="113">
        <v>1</v>
      </c>
      <c r="H72" s="120">
        <v>726</v>
      </c>
      <c r="I72" s="110">
        <v>726</v>
      </c>
      <c r="J72" s="120"/>
      <c r="K72" s="121" t="str">
        <f>IF(ISBLANK(J72),"0",IF('Workload Summary'!$J72="H",'Workload Summary'!$I72*2,'Workload Summary'!$I72*1))</f>
        <v>0</v>
      </c>
      <c r="L72" s="119"/>
      <c r="M72" s="122">
        <f>IF('Workload Summary'!$L72="Y",'Workload Summary'!$I72,0)</f>
        <v>0</v>
      </c>
      <c r="N72" s="110">
        <v>1</v>
      </c>
      <c r="O72" s="110">
        <v>1</v>
      </c>
      <c r="P72" s="110" t="s">
        <v>1676</v>
      </c>
    </row>
    <row r="73" spans="1:16" ht="15.75">
      <c r="A73" s="110" t="s">
        <v>282</v>
      </c>
      <c r="B73" s="119" t="s">
        <v>968</v>
      </c>
      <c r="C73" s="110" t="s">
        <v>969</v>
      </c>
      <c r="D73" s="110" t="s">
        <v>467</v>
      </c>
      <c r="E73" s="112" t="s">
        <v>1738</v>
      </c>
      <c r="F73" s="112" t="s">
        <v>1741</v>
      </c>
      <c r="G73" s="113">
        <v>1</v>
      </c>
      <c r="H73" s="120">
        <v>547</v>
      </c>
      <c r="I73" s="110">
        <v>547</v>
      </c>
      <c r="J73" s="120"/>
      <c r="K73" s="121" t="str">
        <f>IF(ISBLANK(J73),"0",IF('Workload Summary'!$J73="H",'Workload Summary'!$I73*2,'Workload Summary'!$I73*1))</f>
        <v>0</v>
      </c>
      <c r="L73" s="119"/>
      <c r="M73" s="122">
        <f>IF('Workload Summary'!$L73="Y",'Workload Summary'!$I73,0)</f>
        <v>0</v>
      </c>
      <c r="N73" s="110">
        <v>1.2</v>
      </c>
      <c r="O73" s="110">
        <v>1.2</v>
      </c>
      <c r="P73" s="110" t="s">
        <v>1742</v>
      </c>
    </row>
    <row r="74" spans="1:16" ht="15.75">
      <c r="A74" s="110" t="s">
        <v>282</v>
      </c>
      <c r="B74" s="119" t="s">
        <v>444</v>
      </c>
      <c r="C74" s="110" t="s">
        <v>445</v>
      </c>
      <c r="D74" s="110" t="s">
        <v>446</v>
      </c>
      <c r="E74" s="112" t="s">
        <v>1741</v>
      </c>
      <c r="F74" s="112" t="s">
        <v>1743</v>
      </c>
      <c r="G74" s="113">
        <v>1</v>
      </c>
      <c r="H74" s="120">
        <v>492</v>
      </c>
      <c r="I74" s="110">
        <v>492</v>
      </c>
      <c r="J74" s="120"/>
      <c r="K74" s="121" t="str">
        <f>IF(ISBLANK(J74),"0",IF('Workload Summary'!$J74="H",'Workload Summary'!$I74*2,'Workload Summary'!$I74*1))</f>
        <v>0</v>
      </c>
      <c r="L74" s="119"/>
      <c r="M74" s="122">
        <f>IF('Workload Summary'!$L74="Y",'Workload Summary'!$I74,0)</f>
        <v>0</v>
      </c>
      <c r="N74" s="110">
        <v>1.2</v>
      </c>
      <c r="O74" s="110">
        <v>1.2</v>
      </c>
      <c r="P74" s="110" t="s">
        <v>1744</v>
      </c>
    </row>
    <row r="75" spans="1:16" ht="15.75">
      <c r="A75" s="110" t="s">
        <v>282</v>
      </c>
      <c r="B75" s="119" t="s">
        <v>813</v>
      </c>
      <c r="C75" s="110" t="s">
        <v>814</v>
      </c>
      <c r="D75" s="110" t="s">
        <v>285</v>
      </c>
      <c r="E75" s="112" t="s">
        <v>1741</v>
      </c>
      <c r="F75" s="112" t="s">
        <v>1743</v>
      </c>
      <c r="G75" s="113">
        <v>1</v>
      </c>
      <c r="H75" s="120">
        <v>1240</v>
      </c>
      <c r="I75" s="110">
        <v>1240</v>
      </c>
      <c r="J75" s="120"/>
      <c r="K75" s="121" t="str">
        <f>IF(ISBLANK(J75),"0",IF('Workload Summary'!$J75="H",'Workload Summary'!$I75*2,'Workload Summary'!$I75*1))</f>
        <v>0</v>
      </c>
      <c r="L75" s="119"/>
      <c r="M75" s="122">
        <f>IF('Workload Summary'!$L75="Y",'Workload Summary'!$I75,0)</f>
        <v>0</v>
      </c>
      <c r="N75" s="110">
        <v>1.5</v>
      </c>
      <c r="O75" s="110">
        <v>1.5</v>
      </c>
      <c r="P75" s="110" t="s">
        <v>1735</v>
      </c>
    </row>
    <row r="76" spans="1:16" ht="15.75">
      <c r="A76" s="110" t="s">
        <v>282</v>
      </c>
      <c r="B76" s="119" t="s">
        <v>739</v>
      </c>
      <c r="C76" s="110" t="s">
        <v>740</v>
      </c>
      <c r="D76" s="110" t="s">
        <v>324</v>
      </c>
      <c r="E76" s="112" t="s">
        <v>1741</v>
      </c>
      <c r="F76" s="112" t="s">
        <v>1745</v>
      </c>
      <c r="G76" s="113">
        <v>1</v>
      </c>
      <c r="H76" s="120">
        <v>678</v>
      </c>
      <c r="I76" s="110">
        <v>678</v>
      </c>
      <c r="J76" s="120"/>
      <c r="K76" s="121" t="str">
        <f>IF(ISBLANK(J76),"0",IF('Workload Summary'!$J76="H",'Workload Summary'!$I76*2,'Workload Summary'!$I76*1))</f>
        <v>0</v>
      </c>
      <c r="L76" s="119"/>
      <c r="M76" s="122">
        <f>IF('Workload Summary'!$L76="Y",'Workload Summary'!$I76,0)</f>
        <v>0</v>
      </c>
      <c r="N76" s="110">
        <v>0.8</v>
      </c>
      <c r="O76" s="110">
        <v>0.8</v>
      </c>
      <c r="P76" s="110" t="s">
        <v>1746</v>
      </c>
    </row>
    <row r="77" spans="1:16" ht="15.75">
      <c r="A77" s="110" t="s">
        <v>282</v>
      </c>
      <c r="B77" s="119" t="s">
        <v>306</v>
      </c>
      <c r="C77" s="110" t="s">
        <v>307</v>
      </c>
      <c r="D77" s="110" t="s">
        <v>308</v>
      </c>
      <c r="E77" s="112" t="s">
        <v>1743</v>
      </c>
      <c r="F77" s="112" t="s">
        <v>1747</v>
      </c>
      <c r="G77" s="113">
        <v>1</v>
      </c>
      <c r="H77" s="120">
        <v>769</v>
      </c>
      <c r="I77" s="110">
        <v>769</v>
      </c>
      <c r="J77" s="120"/>
      <c r="K77" s="121" t="str">
        <f>IF(ISBLANK(J77),"0",IF('Workload Summary'!$J77="H",'Workload Summary'!$I77*2,'Workload Summary'!$I77*1))</f>
        <v>0</v>
      </c>
      <c r="L77" s="119"/>
      <c r="M77" s="122">
        <f>IF('Workload Summary'!$L77="Y",'Workload Summary'!$I77,0)</f>
        <v>0</v>
      </c>
      <c r="N77" s="110">
        <v>1.1000000000000001</v>
      </c>
      <c r="O77" s="110">
        <v>1.1000000000000001</v>
      </c>
      <c r="P77" s="110" t="s">
        <v>1730</v>
      </c>
    </row>
    <row r="78" spans="1:16" ht="15.75">
      <c r="A78" s="110" t="s">
        <v>282</v>
      </c>
      <c r="B78" s="119" t="s">
        <v>465</v>
      </c>
      <c r="C78" s="110" t="s">
        <v>466</v>
      </c>
      <c r="D78" s="110" t="s">
        <v>467</v>
      </c>
      <c r="E78" s="112" t="s">
        <v>1748</v>
      </c>
      <c r="F78" s="112" t="s">
        <v>1749</v>
      </c>
      <c r="G78" s="113">
        <v>1</v>
      </c>
      <c r="H78" s="120">
        <v>793</v>
      </c>
      <c r="I78" s="110">
        <v>793</v>
      </c>
      <c r="J78" s="120"/>
      <c r="K78" s="121" t="str">
        <f>IF(ISBLANK(J78),"0",IF('Workload Summary'!$J78="H",'Workload Summary'!$I78*2,'Workload Summary'!$I78*1))</f>
        <v>0</v>
      </c>
      <c r="L78" s="119"/>
      <c r="M78" s="122">
        <f>IF('Workload Summary'!$L78="Y",'Workload Summary'!$I78,0)</f>
        <v>0</v>
      </c>
      <c r="N78" s="110">
        <v>1</v>
      </c>
      <c r="O78" s="110">
        <v>1</v>
      </c>
      <c r="P78" s="110" t="s">
        <v>1750</v>
      </c>
    </row>
    <row r="79" spans="1:16" ht="15.75">
      <c r="A79" s="110" t="s">
        <v>282</v>
      </c>
      <c r="B79" s="119" t="s">
        <v>635</v>
      </c>
      <c r="C79" s="110" t="s">
        <v>636</v>
      </c>
      <c r="D79" s="110" t="s">
        <v>308</v>
      </c>
      <c r="E79" s="112" t="s">
        <v>1745</v>
      </c>
      <c r="F79" s="112" t="s">
        <v>1749</v>
      </c>
      <c r="G79" s="113">
        <v>1</v>
      </c>
      <c r="H79" s="120">
        <v>336</v>
      </c>
      <c r="I79" s="110">
        <v>336</v>
      </c>
      <c r="J79" s="120"/>
      <c r="K79" s="121" t="str">
        <f>IF(ISBLANK(J79),"0",IF('Workload Summary'!$J79="H",'Workload Summary'!$I79*2,'Workload Summary'!$I79*1))</f>
        <v>0</v>
      </c>
      <c r="L79" s="119"/>
      <c r="M79" s="122">
        <f>IF('Workload Summary'!$L79="Y",'Workload Summary'!$I79,0)</f>
        <v>0</v>
      </c>
      <c r="N79" s="110">
        <v>0.9</v>
      </c>
      <c r="O79" s="110">
        <v>0.9</v>
      </c>
      <c r="P79" s="110" t="s">
        <v>1724</v>
      </c>
    </row>
    <row r="80" spans="1:16" ht="15.75">
      <c r="A80" s="110" t="s">
        <v>282</v>
      </c>
      <c r="B80" s="119" t="s">
        <v>913</v>
      </c>
      <c r="C80" s="110" t="s">
        <v>914</v>
      </c>
      <c r="D80" s="110" t="s">
        <v>446</v>
      </c>
      <c r="E80" s="112" t="s">
        <v>1745</v>
      </c>
      <c r="F80" s="112" t="s">
        <v>1749</v>
      </c>
      <c r="G80" s="113">
        <v>1</v>
      </c>
      <c r="H80" s="120">
        <v>613</v>
      </c>
      <c r="I80" s="110">
        <v>613</v>
      </c>
      <c r="J80" s="120"/>
      <c r="K80" s="121" t="str">
        <f>IF(ISBLANK(J80),"0",IF('Workload Summary'!$J80="H",'Workload Summary'!$I80*2,'Workload Summary'!$I80*1))</f>
        <v>0</v>
      </c>
      <c r="L80" s="119"/>
      <c r="M80" s="122">
        <f>IF('Workload Summary'!$L80="Y",'Workload Summary'!$I80,0)</f>
        <v>0</v>
      </c>
      <c r="N80" s="110">
        <v>1.3</v>
      </c>
      <c r="O80" s="110">
        <v>1.3</v>
      </c>
      <c r="P80" s="110" t="s">
        <v>1742</v>
      </c>
    </row>
    <row r="81" spans="1:16" ht="15.75">
      <c r="A81" s="110" t="s">
        <v>282</v>
      </c>
      <c r="B81" s="119" t="s">
        <v>739</v>
      </c>
      <c r="C81" s="110" t="s">
        <v>740</v>
      </c>
      <c r="D81" s="110" t="s">
        <v>324</v>
      </c>
      <c r="E81" s="112" t="s">
        <v>1749</v>
      </c>
      <c r="F81" s="112" t="s">
        <v>1751</v>
      </c>
      <c r="G81" s="113">
        <v>1</v>
      </c>
      <c r="H81" s="120">
        <v>446</v>
      </c>
      <c r="I81" s="110">
        <v>446</v>
      </c>
      <c r="J81" s="120"/>
      <c r="K81" s="121" t="str">
        <f>IF(ISBLANK(J81),"0",IF('Workload Summary'!$J81="H",'Workload Summary'!$I81*2,'Workload Summary'!$I81*1))</f>
        <v>0</v>
      </c>
      <c r="L81" s="119"/>
      <c r="M81" s="122">
        <f>IF('Workload Summary'!$L81="Y",'Workload Summary'!$I81,0)</f>
        <v>0</v>
      </c>
      <c r="N81" s="110">
        <v>1</v>
      </c>
      <c r="O81" s="110">
        <v>1</v>
      </c>
      <c r="P81" s="110" t="s">
        <v>1717</v>
      </c>
    </row>
    <row r="82" spans="1:16" ht="15.75">
      <c r="A82" s="110" t="s">
        <v>282</v>
      </c>
      <c r="B82" s="119" t="s">
        <v>558</v>
      </c>
      <c r="C82" s="110" t="s">
        <v>559</v>
      </c>
      <c r="D82" s="110" t="s">
        <v>324</v>
      </c>
      <c r="E82" s="112" t="s">
        <v>1749</v>
      </c>
      <c r="F82" s="112" t="s">
        <v>1751</v>
      </c>
      <c r="G82" s="113">
        <v>1</v>
      </c>
      <c r="H82" s="120">
        <v>694</v>
      </c>
      <c r="I82" s="110">
        <v>0</v>
      </c>
      <c r="J82" s="120"/>
      <c r="K82" s="121" t="str">
        <f>IF(ISBLANK(J82),"0",IF('Workload Summary'!$J82="H",'Workload Summary'!$I82*2,'Workload Summary'!$I82*1))</f>
        <v>0</v>
      </c>
      <c r="L82" s="119"/>
      <c r="M82" s="122">
        <f>IF('Workload Summary'!$L82="Y",'Workload Summary'!$I82,0)</f>
        <v>0</v>
      </c>
      <c r="N82" s="110">
        <v>1.2</v>
      </c>
      <c r="O82" s="110">
        <v>1.2</v>
      </c>
      <c r="P82" s="110" t="s">
        <v>1752</v>
      </c>
    </row>
    <row r="83" spans="1:16" ht="15.75">
      <c r="A83" s="110" t="s">
        <v>282</v>
      </c>
      <c r="B83" s="119" t="s">
        <v>739</v>
      </c>
      <c r="C83" s="110" t="s">
        <v>740</v>
      </c>
      <c r="D83" s="110" t="s">
        <v>324</v>
      </c>
      <c r="E83" s="112" t="s">
        <v>1749</v>
      </c>
      <c r="F83" s="112" t="s">
        <v>1751</v>
      </c>
      <c r="G83" s="113">
        <v>1</v>
      </c>
      <c r="H83" s="120">
        <v>650</v>
      </c>
      <c r="I83" s="110">
        <v>650</v>
      </c>
      <c r="J83" s="120"/>
      <c r="K83" s="121" t="str">
        <f>IF(ISBLANK(J83),"0",IF('Workload Summary'!$J83="H",'Workload Summary'!$I83*2,'Workload Summary'!$I83*1))</f>
        <v>0</v>
      </c>
      <c r="L83" s="119"/>
      <c r="M83" s="122">
        <f>IF('Workload Summary'!$L83="Y",'Workload Summary'!$I83,0)</f>
        <v>0</v>
      </c>
      <c r="N83" s="110">
        <v>1.2</v>
      </c>
      <c r="O83" s="110">
        <v>1.2</v>
      </c>
      <c r="P83" s="110" t="s">
        <v>1706</v>
      </c>
    </row>
    <row r="84" spans="1:16" ht="15.75">
      <c r="A84" s="110" t="s">
        <v>282</v>
      </c>
      <c r="B84" s="119" t="s">
        <v>968</v>
      </c>
      <c r="C84" s="110" t="s">
        <v>969</v>
      </c>
      <c r="D84" s="110" t="s">
        <v>467</v>
      </c>
      <c r="E84" s="112" t="s">
        <v>1751</v>
      </c>
      <c r="F84" s="112" t="s">
        <v>1751</v>
      </c>
      <c r="G84" s="113">
        <v>2</v>
      </c>
      <c r="H84" s="120">
        <v>640</v>
      </c>
      <c r="I84" s="110">
        <v>640</v>
      </c>
      <c r="J84" s="120"/>
      <c r="K84" s="121" t="str">
        <f>IF(ISBLANK(J84),"0",IF('Workload Summary'!$J84="H",'Workload Summary'!$I84*2,'Workload Summary'!$I84*1))</f>
        <v>0</v>
      </c>
      <c r="L84" s="119"/>
      <c r="M84" s="122">
        <f>IF('Workload Summary'!$L84="Y",'Workload Summary'!$I84,0)</f>
        <v>0</v>
      </c>
      <c r="N84" s="110">
        <v>1.3</v>
      </c>
      <c r="O84" s="110">
        <v>1.3</v>
      </c>
      <c r="P84" s="110" t="s">
        <v>1734</v>
      </c>
    </row>
    <row r="85" spans="1:16" ht="15.75">
      <c r="A85" s="110" t="s">
        <v>282</v>
      </c>
      <c r="B85" s="119" t="s">
        <v>1110</v>
      </c>
      <c r="C85" s="110" t="s">
        <v>1111</v>
      </c>
      <c r="D85" s="110" t="s">
        <v>308</v>
      </c>
      <c r="E85" s="112" t="s">
        <v>1751</v>
      </c>
      <c r="F85" s="112" t="s">
        <v>1751</v>
      </c>
      <c r="G85" s="113">
        <v>1</v>
      </c>
      <c r="H85" s="120">
        <v>190</v>
      </c>
      <c r="I85" s="110">
        <v>0</v>
      </c>
      <c r="J85" s="120"/>
      <c r="K85" s="121" t="str">
        <f>IF(ISBLANK(J85),"0",IF('Workload Summary'!$J85="H",'Workload Summary'!$I85*2,'Workload Summary'!$I85*1))</f>
        <v>0</v>
      </c>
      <c r="L85" s="119"/>
      <c r="M85" s="122">
        <f>IF('Workload Summary'!$L85="Y",'Workload Summary'!$I85,0)</f>
        <v>0</v>
      </c>
      <c r="N85" s="110">
        <v>0.8</v>
      </c>
      <c r="O85" s="110">
        <v>0.8</v>
      </c>
      <c r="P85" s="110" t="s">
        <v>1753</v>
      </c>
    </row>
    <row r="86" spans="1:16" ht="15.75">
      <c r="A86" s="110" t="s">
        <v>282</v>
      </c>
      <c r="B86" s="119" t="s">
        <v>1067</v>
      </c>
      <c r="C86" s="110" t="s">
        <v>1068</v>
      </c>
      <c r="D86" s="110" t="s">
        <v>308</v>
      </c>
      <c r="E86" s="112" t="s">
        <v>1751</v>
      </c>
      <c r="F86" s="112" t="s">
        <v>1754</v>
      </c>
      <c r="G86" s="113">
        <v>1</v>
      </c>
      <c r="H86" s="120">
        <v>626</v>
      </c>
      <c r="I86" s="110">
        <v>626</v>
      </c>
      <c r="J86" s="120"/>
      <c r="K86" s="121" t="str">
        <f>IF(ISBLANK(J86),"0",IF('Workload Summary'!$J86="H",'Workload Summary'!$I86*2,'Workload Summary'!$I86*1))</f>
        <v>0</v>
      </c>
      <c r="L86" s="119"/>
      <c r="M86" s="122">
        <f>IF('Workload Summary'!$L86="Y",'Workload Summary'!$I86,0)</f>
        <v>0</v>
      </c>
      <c r="N86" s="110">
        <v>1.3</v>
      </c>
      <c r="O86" s="110">
        <v>1.3</v>
      </c>
      <c r="P86" s="110" t="s">
        <v>1730</v>
      </c>
    </row>
    <row r="87" spans="1:16" ht="15.75">
      <c r="A87" s="110" t="s">
        <v>282</v>
      </c>
      <c r="B87" s="119" t="s">
        <v>1094</v>
      </c>
      <c r="C87" s="110" t="s">
        <v>1095</v>
      </c>
      <c r="D87" s="110" t="s">
        <v>308</v>
      </c>
      <c r="E87" s="112" t="s">
        <v>1751</v>
      </c>
      <c r="F87" s="112" t="s">
        <v>1754</v>
      </c>
      <c r="G87" s="113">
        <v>1</v>
      </c>
      <c r="H87" s="120">
        <v>567</v>
      </c>
      <c r="I87" s="110">
        <v>567</v>
      </c>
      <c r="J87" s="120"/>
      <c r="K87" s="121" t="str">
        <f>IF(ISBLANK(J87),"0",IF('Workload Summary'!$J87="H",'Workload Summary'!$I87*2,'Workload Summary'!$I87*1))</f>
        <v>0</v>
      </c>
      <c r="L87" s="119"/>
      <c r="M87" s="122">
        <f>IF('Workload Summary'!$L87="Y",'Workload Summary'!$I87,0)</f>
        <v>0</v>
      </c>
      <c r="N87" s="110">
        <v>1.1000000000000001</v>
      </c>
      <c r="O87" s="110">
        <v>1.1000000000000001</v>
      </c>
      <c r="P87" s="110" t="s">
        <v>1737</v>
      </c>
    </row>
    <row r="88" spans="1:16" ht="15.75">
      <c r="A88" s="110" t="s">
        <v>282</v>
      </c>
      <c r="B88" s="119" t="s">
        <v>1004</v>
      </c>
      <c r="C88" s="110" t="s">
        <v>1005</v>
      </c>
      <c r="D88" s="110" t="s">
        <v>285</v>
      </c>
      <c r="E88" s="112" t="s">
        <v>1754</v>
      </c>
      <c r="F88" s="112" t="s">
        <v>1754</v>
      </c>
      <c r="G88" s="113">
        <v>1</v>
      </c>
      <c r="H88" s="120">
        <v>701</v>
      </c>
      <c r="I88" s="110">
        <v>701</v>
      </c>
      <c r="J88" s="120"/>
      <c r="K88" s="121" t="str">
        <f>IF(ISBLANK(J88),"0",IF('Workload Summary'!$J88="H",'Workload Summary'!$I88*2,'Workload Summary'!$I88*1))</f>
        <v>0</v>
      </c>
      <c r="L88" s="119"/>
      <c r="M88" s="122">
        <f>IF('Workload Summary'!$L88="Y",'Workload Summary'!$I88,0)</f>
        <v>0</v>
      </c>
      <c r="N88" s="110">
        <v>1.3</v>
      </c>
      <c r="O88" s="110">
        <v>1.3</v>
      </c>
      <c r="P88" s="110" t="s">
        <v>1735</v>
      </c>
    </row>
    <row r="89" spans="1:16" ht="15.75">
      <c r="A89" s="110" t="s">
        <v>282</v>
      </c>
      <c r="B89" s="119" t="s">
        <v>635</v>
      </c>
      <c r="C89" s="110" t="s">
        <v>636</v>
      </c>
      <c r="D89" s="110" t="s">
        <v>308</v>
      </c>
      <c r="E89" s="112" t="s">
        <v>1754</v>
      </c>
      <c r="F89" s="112" t="s">
        <v>1755</v>
      </c>
      <c r="G89" s="113">
        <v>1</v>
      </c>
      <c r="H89" s="120">
        <v>256</v>
      </c>
      <c r="I89" s="110">
        <v>256</v>
      </c>
      <c r="J89" s="120"/>
      <c r="K89" s="121" t="str">
        <f>IF(ISBLANK(J89),"0",IF('Workload Summary'!$J89="H",'Workload Summary'!$I89*2,'Workload Summary'!$I89*1))</f>
        <v>0</v>
      </c>
      <c r="L89" s="119"/>
      <c r="M89" s="122">
        <f>IF('Workload Summary'!$L89="Y",'Workload Summary'!$I89,0)</f>
        <v>0</v>
      </c>
      <c r="N89" s="110">
        <v>0.9</v>
      </c>
      <c r="O89" s="110">
        <v>0.9</v>
      </c>
      <c r="P89" s="110" t="s">
        <v>1730</v>
      </c>
    </row>
    <row r="90" spans="1:16" ht="15.75">
      <c r="A90" s="110" t="s">
        <v>282</v>
      </c>
      <c r="B90" s="119" t="s">
        <v>1144</v>
      </c>
      <c r="C90" s="110" t="s">
        <v>1145</v>
      </c>
      <c r="D90" s="110" t="s">
        <v>446</v>
      </c>
      <c r="E90" s="112" t="s">
        <v>1754</v>
      </c>
      <c r="F90" s="112" t="s">
        <v>1755</v>
      </c>
      <c r="G90" s="113">
        <v>1</v>
      </c>
      <c r="H90" s="120">
        <v>1130</v>
      </c>
      <c r="I90" s="110">
        <v>1130</v>
      </c>
      <c r="J90" s="120"/>
      <c r="K90" s="121" t="str">
        <f>IF(ISBLANK(J90),"0",IF('Workload Summary'!$J90="H",'Workload Summary'!$I90*2,'Workload Summary'!$I90*1))</f>
        <v>0</v>
      </c>
      <c r="L90" s="119"/>
      <c r="M90" s="122">
        <f>IF('Workload Summary'!$L90="Y",'Workload Summary'!$I90,0)</f>
        <v>0</v>
      </c>
      <c r="N90" s="110">
        <v>1.1000000000000001</v>
      </c>
      <c r="O90" s="110">
        <v>1.1000000000000001</v>
      </c>
      <c r="P90" s="110" t="s">
        <v>1724</v>
      </c>
    </row>
    <row r="91" spans="1:16" ht="15.75">
      <c r="A91" s="110" t="s">
        <v>282</v>
      </c>
      <c r="B91" s="119" t="s">
        <v>558</v>
      </c>
      <c r="C91" s="110" t="s">
        <v>559</v>
      </c>
      <c r="D91" s="110" t="s">
        <v>324</v>
      </c>
      <c r="E91" s="112" t="s">
        <v>1754</v>
      </c>
      <c r="F91" s="112" t="s">
        <v>1755</v>
      </c>
      <c r="G91" s="113">
        <v>1</v>
      </c>
      <c r="H91" s="120">
        <v>241</v>
      </c>
      <c r="I91" s="110">
        <v>241</v>
      </c>
      <c r="J91" s="120"/>
      <c r="K91" s="121" t="str">
        <f>IF(ISBLANK(J91),"0",IF('Workload Summary'!$J91="H",'Workload Summary'!$I91*2,'Workload Summary'!$I91*1))</f>
        <v>0</v>
      </c>
      <c r="L91" s="119"/>
      <c r="M91" s="122">
        <f>IF('Workload Summary'!$L91="Y",'Workload Summary'!$I91,0)</f>
        <v>0</v>
      </c>
      <c r="N91" s="110">
        <v>1.3</v>
      </c>
      <c r="O91" s="110">
        <v>1.3</v>
      </c>
      <c r="P91" s="110" t="s">
        <v>1756</v>
      </c>
    </row>
    <row r="92" spans="1:16" ht="15.75">
      <c r="A92" s="110" t="s">
        <v>282</v>
      </c>
      <c r="B92" s="119" t="s">
        <v>1042</v>
      </c>
      <c r="C92" s="110" t="s">
        <v>1043</v>
      </c>
      <c r="D92" s="110" t="s">
        <v>467</v>
      </c>
      <c r="E92" s="112" t="s">
        <v>1755</v>
      </c>
      <c r="F92" s="112" t="s">
        <v>1757</v>
      </c>
      <c r="G92" s="113">
        <v>1</v>
      </c>
      <c r="H92" s="120">
        <v>810</v>
      </c>
      <c r="I92" s="110">
        <v>810</v>
      </c>
      <c r="J92" s="120"/>
      <c r="K92" s="121" t="str">
        <f>IF(ISBLANK(J92),"0",IF('Workload Summary'!$J92="H",'Workload Summary'!$I92*2,'Workload Summary'!$I92*1))</f>
        <v>0</v>
      </c>
      <c r="L92" s="119"/>
      <c r="M92" s="122">
        <f>IF('Workload Summary'!$L92="Y",'Workload Summary'!$I92,0)</f>
        <v>0</v>
      </c>
      <c r="N92" s="110">
        <v>1.3</v>
      </c>
      <c r="O92" s="110">
        <v>1.3</v>
      </c>
      <c r="P92" s="110" t="s">
        <v>1742</v>
      </c>
    </row>
    <row r="93" spans="1:16" ht="15.75">
      <c r="A93" s="110" t="s">
        <v>282</v>
      </c>
      <c r="B93" s="119" t="s">
        <v>1185</v>
      </c>
      <c r="C93" s="110" t="s">
        <v>1186</v>
      </c>
      <c r="D93" s="110" t="s">
        <v>1187</v>
      </c>
      <c r="E93" s="112" t="s">
        <v>1755</v>
      </c>
      <c r="F93" s="112" t="s">
        <v>1755</v>
      </c>
      <c r="G93" s="113">
        <v>1</v>
      </c>
      <c r="H93" s="120">
        <v>703</v>
      </c>
      <c r="I93" s="110">
        <v>0</v>
      </c>
      <c r="J93" s="120"/>
      <c r="K93" s="121" t="str">
        <f>IF(ISBLANK(J93),"0",IF('Workload Summary'!$J93="H",'Workload Summary'!$I93*2,'Workload Summary'!$I93*1))</f>
        <v>0</v>
      </c>
      <c r="L93" s="119" t="s">
        <v>1666</v>
      </c>
      <c r="M93" s="122">
        <f>IF('Workload Summary'!$L93="Y",'Workload Summary'!$I93,0)</f>
        <v>0</v>
      </c>
      <c r="N93" s="110">
        <v>1.7</v>
      </c>
      <c r="O93" s="110">
        <v>1.7</v>
      </c>
      <c r="P93" s="110" t="s">
        <v>1758</v>
      </c>
    </row>
    <row r="94" spans="1:16" ht="15.75">
      <c r="A94" s="110" t="s">
        <v>282</v>
      </c>
      <c r="B94" s="119" t="s">
        <v>913</v>
      </c>
      <c r="C94" s="110" t="s">
        <v>914</v>
      </c>
      <c r="D94" s="110" t="s">
        <v>446</v>
      </c>
      <c r="E94" s="112" t="s">
        <v>1755</v>
      </c>
      <c r="F94" s="112" t="s">
        <v>1757</v>
      </c>
      <c r="G94" s="113">
        <v>1</v>
      </c>
      <c r="H94" s="120">
        <v>572</v>
      </c>
      <c r="I94" s="110">
        <v>572</v>
      </c>
      <c r="J94" s="120"/>
      <c r="K94" s="121" t="str">
        <f>IF(ISBLANK(J94),"0",IF('Workload Summary'!$J94="H",'Workload Summary'!$I94*2,'Workload Summary'!$I94*1))</f>
        <v>0</v>
      </c>
      <c r="L94" s="119"/>
      <c r="M94" s="122">
        <f>IF('Workload Summary'!$L94="Y",'Workload Summary'!$I94,0)</f>
        <v>0</v>
      </c>
      <c r="N94" s="110">
        <v>1.2</v>
      </c>
      <c r="O94" s="110">
        <v>1.2</v>
      </c>
      <c r="P94" s="110" t="s">
        <v>1759</v>
      </c>
    </row>
    <row r="95" spans="1:16" ht="15.75">
      <c r="A95" s="110" t="s">
        <v>282</v>
      </c>
      <c r="B95" s="119" t="s">
        <v>1110</v>
      </c>
      <c r="C95" s="110" t="s">
        <v>1111</v>
      </c>
      <c r="D95" s="110" t="s">
        <v>308</v>
      </c>
      <c r="E95" s="112" t="s">
        <v>1757</v>
      </c>
      <c r="F95" s="112" t="s">
        <v>1760</v>
      </c>
      <c r="G95" s="113">
        <v>1</v>
      </c>
      <c r="H95" s="120">
        <v>218</v>
      </c>
      <c r="I95" s="110">
        <v>0</v>
      </c>
      <c r="J95" s="120" t="s">
        <v>1761</v>
      </c>
      <c r="K95" s="121">
        <f>IF(ISBLANK(J95),"0",IF('Workload Summary'!$J95="H",'Workload Summary'!$I95*2,'Workload Summary'!$I95*1))</f>
        <v>0</v>
      </c>
      <c r="L95" s="119"/>
      <c r="M95" s="122">
        <f>IF('Workload Summary'!$L95="Y",'Workload Summary'!$I95,0)</f>
        <v>0</v>
      </c>
      <c r="N95" s="110">
        <v>0.3</v>
      </c>
      <c r="O95" s="110">
        <v>0.3</v>
      </c>
      <c r="P95" s="110" t="s">
        <v>1762</v>
      </c>
    </row>
    <row r="96" spans="1:16" ht="15.75">
      <c r="A96" s="110" t="s">
        <v>282</v>
      </c>
      <c r="B96" s="119" t="s">
        <v>558</v>
      </c>
      <c r="C96" s="110" t="s">
        <v>559</v>
      </c>
      <c r="D96" s="110" t="s">
        <v>324</v>
      </c>
      <c r="E96" s="112" t="s">
        <v>1757</v>
      </c>
      <c r="F96" s="112" t="s">
        <v>1763</v>
      </c>
      <c r="G96" s="113">
        <v>1</v>
      </c>
      <c r="H96" s="120">
        <v>631</v>
      </c>
      <c r="I96" s="110">
        <v>0</v>
      </c>
      <c r="J96" s="120" t="s">
        <v>1761</v>
      </c>
      <c r="K96" s="121">
        <f>IF(ISBLANK(J96),"0",IF('Workload Summary'!$J96="H",'Workload Summary'!$I96*2,'Workload Summary'!$I96*1))</f>
        <v>0</v>
      </c>
      <c r="L96" s="119"/>
      <c r="M96" s="122">
        <f>IF('Workload Summary'!$L96="Y",'Workload Summary'!$I96,0)</f>
        <v>0</v>
      </c>
      <c r="N96" s="110">
        <v>1.8</v>
      </c>
      <c r="O96" s="110">
        <v>1.8</v>
      </c>
      <c r="P96" s="110" t="s">
        <v>1764</v>
      </c>
    </row>
    <row r="97" spans="1:16" ht="15.75">
      <c r="A97" s="110" t="s">
        <v>282</v>
      </c>
      <c r="B97" s="119" t="s">
        <v>813</v>
      </c>
      <c r="C97" s="110" t="s">
        <v>814</v>
      </c>
      <c r="D97" s="110" t="s">
        <v>285</v>
      </c>
      <c r="E97" s="112" t="s">
        <v>1760</v>
      </c>
      <c r="F97" s="112" t="s">
        <v>1765</v>
      </c>
      <c r="G97" s="113">
        <v>1</v>
      </c>
      <c r="H97" s="120">
        <v>611</v>
      </c>
      <c r="I97" s="110">
        <v>611</v>
      </c>
      <c r="J97" s="120"/>
      <c r="K97" s="121" t="str">
        <f>IF(ISBLANK(J97),"0",IF('Workload Summary'!$J97="H",'Workload Summary'!$I97*2,'Workload Summary'!$I97*1))</f>
        <v>0</v>
      </c>
      <c r="L97" s="119"/>
      <c r="M97" s="122">
        <f>IF('Workload Summary'!$L97="Y",'Workload Summary'!$I97,0)</f>
        <v>0</v>
      </c>
      <c r="N97" s="110">
        <v>1.2</v>
      </c>
      <c r="O97" s="110">
        <v>1.2</v>
      </c>
      <c r="P97" s="110" t="s">
        <v>1746</v>
      </c>
    </row>
    <row r="98" spans="1:16" ht="15.75">
      <c r="A98" s="110" t="s">
        <v>282</v>
      </c>
      <c r="B98" s="119" t="s">
        <v>367</v>
      </c>
      <c r="C98" s="110" t="s">
        <v>368</v>
      </c>
      <c r="D98" s="110" t="s">
        <v>324</v>
      </c>
      <c r="E98" s="112" t="s">
        <v>1760</v>
      </c>
      <c r="F98" s="112" t="s">
        <v>1765</v>
      </c>
      <c r="G98" s="113">
        <v>1</v>
      </c>
      <c r="H98" s="120">
        <v>460</v>
      </c>
      <c r="I98" s="110">
        <v>0</v>
      </c>
      <c r="J98" s="120"/>
      <c r="K98" s="121" t="str">
        <f>IF(ISBLANK(J98),"0",IF('Workload Summary'!$J98="H",'Workload Summary'!$I98*2,'Workload Summary'!$I98*1))</f>
        <v>0</v>
      </c>
      <c r="L98" s="119"/>
      <c r="M98" s="122">
        <f>IF('Workload Summary'!$L98="Y",'Workload Summary'!$I98,0)</f>
        <v>0</v>
      </c>
      <c r="N98" s="110">
        <v>0.8</v>
      </c>
      <c r="O98" s="110">
        <v>0.8</v>
      </c>
      <c r="P98" s="110" t="s">
        <v>1766</v>
      </c>
    </row>
    <row r="99" spans="1:16" ht="15.75">
      <c r="A99" s="110" t="s">
        <v>282</v>
      </c>
      <c r="B99" s="119" t="s">
        <v>635</v>
      </c>
      <c r="C99" s="110" t="s">
        <v>636</v>
      </c>
      <c r="D99" s="110" t="s">
        <v>308</v>
      </c>
      <c r="E99" s="112" t="s">
        <v>1765</v>
      </c>
      <c r="F99" s="112" t="s">
        <v>1765</v>
      </c>
      <c r="G99" s="113">
        <v>1</v>
      </c>
      <c r="H99" s="120">
        <v>876</v>
      </c>
      <c r="I99" s="110">
        <v>876</v>
      </c>
      <c r="J99" s="120"/>
      <c r="K99" s="121" t="str">
        <f>IF(ISBLANK(J99),"0",IF('Workload Summary'!$J99="H",'Workload Summary'!$I99*2,'Workload Summary'!$I99*1))</f>
        <v>0</v>
      </c>
      <c r="L99" s="119"/>
      <c r="M99" s="122">
        <f>IF('Workload Summary'!$L99="Y",'Workload Summary'!$I99,0)</f>
        <v>0</v>
      </c>
      <c r="N99" s="110">
        <v>1.5</v>
      </c>
      <c r="O99" s="110">
        <v>1.5</v>
      </c>
      <c r="P99" s="110" t="s">
        <v>1717</v>
      </c>
    </row>
    <row r="100" spans="1:16" ht="15.75">
      <c r="A100" s="110" t="s">
        <v>282</v>
      </c>
      <c r="B100" s="119" t="s">
        <v>1207</v>
      </c>
      <c r="C100" s="110" t="s">
        <v>1208</v>
      </c>
      <c r="D100" s="110" t="s">
        <v>285</v>
      </c>
      <c r="E100" s="112" t="s">
        <v>1765</v>
      </c>
      <c r="F100" s="112" t="s">
        <v>1765</v>
      </c>
      <c r="G100" s="113">
        <v>1</v>
      </c>
      <c r="H100" s="120">
        <v>523</v>
      </c>
      <c r="I100" s="110">
        <v>523</v>
      </c>
      <c r="J100" s="120"/>
      <c r="K100" s="121" t="str">
        <f>IF(ISBLANK(J100),"0",IF('Workload Summary'!$J100="H",'Workload Summary'!$I100*2,'Workload Summary'!$I100*1))</f>
        <v>0</v>
      </c>
      <c r="L100" s="119"/>
      <c r="M100" s="122">
        <f>IF('Workload Summary'!$L100="Y",'Workload Summary'!$I100,0)</f>
        <v>0</v>
      </c>
      <c r="N100" s="110">
        <v>1.6</v>
      </c>
      <c r="O100" s="110">
        <v>1.6</v>
      </c>
      <c r="P100" s="110" t="s">
        <v>1767</v>
      </c>
    </row>
    <row r="101" spans="1:16" ht="15.75">
      <c r="A101" s="110" t="s">
        <v>282</v>
      </c>
      <c r="B101" s="119" t="s">
        <v>1207</v>
      </c>
      <c r="C101" s="110" t="s">
        <v>1212</v>
      </c>
      <c r="D101" s="110" t="s">
        <v>285</v>
      </c>
      <c r="E101" s="112" t="s">
        <v>1765</v>
      </c>
      <c r="F101" s="112" t="s">
        <v>1768</v>
      </c>
      <c r="G101" s="113">
        <v>1</v>
      </c>
      <c r="H101" s="120">
        <v>505</v>
      </c>
      <c r="I101" s="110">
        <v>505</v>
      </c>
      <c r="J101" s="120"/>
      <c r="K101" s="121" t="str">
        <f>IF(ISBLANK(J101),"0",IF('Workload Summary'!$J101="H",'Workload Summary'!$I101*2,'Workload Summary'!$I101*1))</f>
        <v>0</v>
      </c>
      <c r="L101" s="119"/>
      <c r="M101" s="122">
        <f>IF('Workload Summary'!$L101="Y",'Workload Summary'!$I101,0)</f>
        <v>0</v>
      </c>
      <c r="N101" s="110">
        <v>1.1000000000000001</v>
      </c>
      <c r="O101" s="110">
        <v>1.1000000000000001</v>
      </c>
      <c r="P101" s="110" t="s">
        <v>1737</v>
      </c>
    </row>
    <row r="102" spans="1:16" ht="15.75">
      <c r="A102" s="110" t="s">
        <v>282</v>
      </c>
      <c r="B102" s="119" t="s">
        <v>1217</v>
      </c>
      <c r="C102" s="110" t="s">
        <v>1218</v>
      </c>
      <c r="D102" s="110" t="s">
        <v>285</v>
      </c>
      <c r="E102" s="112" t="s">
        <v>1765</v>
      </c>
      <c r="F102" s="112" t="s">
        <v>1768</v>
      </c>
      <c r="G102" s="113">
        <v>1</v>
      </c>
      <c r="H102" s="120">
        <v>468</v>
      </c>
      <c r="I102" s="110">
        <v>468</v>
      </c>
      <c r="J102" s="120"/>
      <c r="K102" s="121" t="str">
        <f>IF(ISBLANK(J102),"0",IF('Workload Summary'!$J102="H",'Workload Summary'!$I102*2,'Workload Summary'!$I102*1))</f>
        <v>0</v>
      </c>
      <c r="L102" s="119"/>
      <c r="M102" s="122">
        <f>IF('Workload Summary'!$L102="Y",'Workload Summary'!$I102,0)</f>
        <v>0</v>
      </c>
      <c r="N102" s="110">
        <v>0.7</v>
      </c>
      <c r="O102" s="110">
        <v>0.7</v>
      </c>
      <c r="P102" s="110" t="s">
        <v>1676</v>
      </c>
    </row>
    <row r="103" spans="1:16" ht="15.75">
      <c r="A103" s="110" t="s">
        <v>282</v>
      </c>
      <c r="B103" s="119" t="s">
        <v>1067</v>
      </c>
      <c r="C103" s="110" t="s">
        <v>1068</v>
      </c>
      <c r="D103" s="110" t="s">
        <v>308</v>
      </c>
      <c r="E103" s="112" t="s">
        <v>1765</v>
      </c>
      <c r="F103" s="112" t="s">
        <v>1768</v>
      </c>
      <c r="G103" s="113">
        <v>1</v>
      </c>
      <c r="H103" s="120">
        <v>645</v>
      </c>
      <c r="I103" s="110">
        <v>645</v>
      </c>
      <c r="J103" s="120"/>
      <c r="K103" s="121" t="str">
        <f>IF(ISBLANK(J103),"0",IF('Workload Summary'!$J103="H",'Workload Summary'!$I103*2,'Workload Summary'!$I103*1))</f>
        <v>0</v>
      </c>
      <c r="L103" s="119"/>
      <c r="M103" s="122">
        <f>IF('Workload Summary'!$L103="Y",'Workload Summary'!$I103,0)</f>
        <v>0</v>
      </c>
      <c r="N103" s="110">
        <v>1.1000000000000001</v>
      </c>
      <c r="O103" s="110">
        <v>1.1000000000000001</v>
      </c>
      <c r="P103" s="110" t="s">
        <v>1732</v>
      </c>
    </row>
    <row r="104" spans="1:16" ht="15.75">
      <c r="A104" s="110" t="s">
        <v>282</v>
      </c>
      <c r="B104" s="119" t="s">
        <v>968</v>
      </c>
      <c r="C104" s="110" t="s">
        <v>969</v>
      </c>
      <c r="D104" s="110" t="s">
        <v>467</v>
      </c>
      <c r="E104" s="112" t="s">
        <v>1765</v>
      </c>
      <c r="F104" s="112" t="s">
        <v>1768</v>
      </c>
      <c r="G104" s="113">
        <v>1</v>
      </c>
      <c r="H104" s="120">
        <v>480</v>
      </c>
      <c r="I104" s="110">
        <v>0</v>
      </c>
      <c r="J104" s="120"/>
      <c r="K104" s="121" t="str">
        <f>IF(ISBLANK(J104),"0",IF('Workload Summary'!$J104="H",'Workload Summary'!$I104*2,'Workload Summary'!$I104*1))</f>
        <v>0</v>
      </c>
      <c r="L104" s="119"/>
      <c r="M104" s="122">
        <f>IF('Workload Summary'!$L104="Y",'Workload Summary'!$I104,0)</f>
        <v>0</v>
      </c>
      <c r="N104" s="110">
        <v>1.2</v>
      </c>
      <c r="O104" s="110">
        <v>1.2</v>
      </c>
      <c r="P104" s="110" t="s">
        <v>1769</v>
      </c>
    </row>
    <row r="105" spans="1:16" ht="15.75">
      <c r="A105" s="110" t="s">
        <v>282</v>
      </c>
      <c r="B105" s="119" t="s">
        <v>465</v>
      </c>
      <c r="C105" s="110" t="s">
        <v>466</v>
      </c>
      <c r="D105" s="110" t="s">
        <v>467</v>
      </c>
      <c r="E105" s="112" t="s">
        <v>1765</v>
      </c>
      <c r="F105" s="112" t="s">
        <v>1768</v>
      </c>
      <c r="G105" s="113">
        <v>1</v>
      </c>
      <c r="H105" s="120">
        <v>776</v>
      </c>
      <c r="I105" s="110">
        <v>0</v>
      </c>
      <c r="J105" s="120"/>
      <c r="K105" s="121" t="str">
        <f>IF(ISBLANK(J105),"0",IF('Workload Summary'!$J105="H",'Workload Summary'!$I105*2,'Workload Summary'!$I105*1))</f>
        <v>0</v>
      </c>
      <c r="L105" s="119"/>
      <c r="M105" s="122">
        <f>IF('Workload Summary'!$L105="Y",'Workload Summary'!$I105,0)</f>
        <v>0</v>
      </c>
      <c r="N105" s="110">
        <v>1.3</v>
      </c>
      <c r="O105" s="110">
        <v>1.3</v>
      </c>
      <c r="P105" s="110" t="s">
        <v>1770</v>
      </c>
    </row>
    <row r="106" spans="1:16" ht="15.75">
      <c r="A106" s="110" t="s">
        <v>282</v>
      </c>
      <c r="B106" s="119" t="s">
        <v>813</v>
      </c>
      <c r="C106" s="110" t="s">
        <v>814</v>
      </c>
      <c r="D106" s="110" t="s">
        <v>285</v>
      </c>
      <c r="E106" s="112" t="s">
        <v>1768</v>
      </c>
      <c r="F106" s="112" t="s">
        <v>1771</v>
      </c>
      <c r="G106" s="113">
        <v>1</v>
      </c>
      <c r="H106" s="120">
        <v>604</v>
      </c>
      <c r="I106" s="110">
        <v>604</v>
      </c>
      <c r="J106" s="120"/>
      <c r="K106" s="121" t="str">
        <f>IF(ISBLANK(J106),"0",IF('Workload Summary'!$J106="H",'Workload Summary'!$I106*2,'Workload Summary'!$I106*1))</f>
        <v>0</v>
      </c>
      <c r="L106" s="119"/>
      <c r="M106" s="122">
        <f>IF('Workload Summary'!$L106="Y",'Workload Summary'!$I106,0)</f>
        <v>0</v>
      </c>
      <c r="N106" s="110">
        <v>1.3</v>
      </c>
      <c r="O106" s="110">
        <v>1.3</v>
      </c>
      <c r="P106" s="110" t="s">
        <v>1717</v>
      </c>
    </row>
    <row r="107" spans="1:16" ht="15.75">
      <c r="A107" s="110" t="s">
        <v>282</v>
      </c>
      <c r="B107" s="119" t="s">
        <v>913</v>
      </c>
      <c r="C107" s="110" t="s">
        <v>914</v>
      </c>
      <c r="D107" s="110" t="s">
        <v>446</v>
      </c>
      <c r="E107" s="112" t="s">
        <v>1768</v>
      </c>
      <c r="F107" s="112" t="s">
        <v>1768</v>
      </c>
      <c r="G107" s="113">
        <v>1</v>
      </c>
      <c r="H107" s="120">
        <v>613</v>
      </c>
      <c r="I107" s="110">
        <v>0</v>
      </c>
      <c r="J107" s="120"/>
      <c r="K107" s="121" t="str">
        <f>IF(ISBLANK(J107),"0",IF('Workload Summary'!$J107="H",'Workload Summary'!$I107*2,'Workload Summary'!$I107*1))</f>
        <v>0</v>
      </c>
      <c r="L107" s="119"/>
      <c r="M107" s="122">
        <f>IF('Workload Summary'!$L107="Y",'Workload Summary'!$I107,0)</f>
        <v>0</v>
      </c>
      <c r="N107" s="110">
        <v>1.2</v>
      </c>
      <c r="O107" s="110">
        <v>1.2</v>
      </c>
      <c r="P107" s="110" t="s">
        <v>1772</v>
      </c>
    </row>
    <row r="108" spans="1:16" ht="15.75">
      <c r="A108" s="110" t="s">
        <v>282</v>
      </c>
      <c r="B108" s="119" t="s">
        <v>739</v>
      </c>
      <c r="C108" s="110" t="s">
        <v>740</v>
      </c>
      <c r="D108" s="110" t="s">
        <v>324</v>
      </c>
      <c r="E108" s="112" t="s">
        <v>1771</v>
      </c>
      <c r="F108" s="112" t="s">
        <v>1771</v>
      </c>
      <c r="G108" s="113">
        <v>1</v>
      </c>
      <c r="H108" s="120">
        <v>590</v>
      </c>
      <c r="I108" s="110">
        <v>590</v>
      </c>
      <c r="J108" s="120"/>
      <c r="K108" s="121" t="str">
        <f>IF(ISBLANK(J108),"0",IF('Workload Summary'!$J108="H",'Workload Summary'!$I108*2,'Workload Summary'!$I108*1))</f>
        <v>0</v>
      </c>
      <c r="L108" s="119"/>
      <c r="M108" s="122">
        <f>IF('Workload Summary'!$L108="Y",'Workload Summary'!$I108,0)</f>
        <v>0</v>
      </c>
      <c r="N108" s="110">
        <v>1.4</v>
      </c>
      <c r="O108" s="110">
        <v>1.4</v>
      </c>
      <c r="P108" s="110" t="s">
        <v>1759</v>
      </c>
    </row>
    <row r="109" spans="1:16" ht="15.75">
      <c r="A109" s="110" t="s">
        <v>282</v>
      </c>
      <c r="B109" s="119" t="s">
        <v>558</v>
      </c>
      <c r="C109" s="110" t="s">
        <v>559</v>
      </c>
      <c r="D109" s="110" t="s">
        <v>324</v>
      </c>
      <c r="E109" s="112" t="s">
        <v>1771</v>
      </c>
      <c r="F109" s="112" t="s">
        <v>1771</v>
      </c>
      <c r="G109" s="113">
        <v>1</v>
      </c>
      <c r="H109" s="120">
        <v>684</v>
      </c>
      <c r="I109" s="110">
        <v>0</v>
      </c>
      <c r="J109" s="120"/>
      <c r="K109" s="121" t="str">
        <f>IF(ISBLANK(J109),"0",IF('Workload Summary'!$J109="H",'Workload Summary'!$I109*2,'Workload Summary'!$I109*1))</f>
        <v>0</v>
      </c>
      <c r="L109" s="119"/>
      <c r="M109" s="122">
        <f>IF('Workload Summary'!$L109="Y",'Workload Summary'!$I109,0)</f>
        <v>0</v>
      </c>
      <c r="N109" s="110">
        <v>1.6</v>
      </c>
      <c r="O109" s="110">
        <v>1.6</v>
      </c>
      <c r="P109" s="110" t="s">
        <v>1773</v>
      </c>
    </row>
    <row r="110" spans="1:16" ht="15.75">
      <c r="A110" s="110" t="s">
        <v>282</v>
      </c>
      <c r="B110" s="119" t="s">
        <v>1110</v>
      </c>
      <c r="C110" s="110" t="s">
        <v>1111</v>
      </c>
      <c r="D110" s="110" t="s">
        <v>308</v>
      </c>
      <c r="E110" s="112" t="s">
        <v>1771</v>
      </c>
      <c r="F110" s="112" t="s">
        <v>1774</v>
      </c>
      <c r="G110" s="113">
        <v>1</v>
      </c>
      <c r="H110" s="120">
        <v>251</v>
      </c>
      <c r="I110" s="110">
        <v>251</v>
      </c>
      <c r="J110" s="120"/>
      <c r="K110" s="121" t="str">
        <f>IF(ISBLANK(J110),"0",IF('Workload Summary'!$J110="H",'Workload Summary'!$I110*2,'Workload Summary'!$I110*1))</f>
        <v>0</v>
      </c>
      <c r="L110" s="119"/>
      <c r="M110" s="122">
        <f>IF('Workload Summary'!$L110="Y",'Workload Summary'!$I110,0)</f>
        <v>0</v>
      </c>
      <c r="N110" s="110">
        <v>0.7</v>
      </c>
      <c r="O110" s="110">
        <v>0.7</v>
      </c>
      <c r="P110" s="110" t="s">
        <v>1775</v>
      </c>
    </row>
    <row r="111" spans="1:16" ht="15.75">
      <c r="A111" s="110" t="s">
        <v>282</v>
      </c>
      <c r="B111" s="119" t="s">
        <v>635</v>
      </c>
      <c r="C111" s="110" t="s">
        <v>636</v>
      </c>
      <c r="D111" s="110" t="s">
        <v>308</v>
      </c>
      <c r="E111" s="112" t="s">
        <v>1774</v>
      </c>
      <c r="F111" s="112" t="s">
        <v>1774</v>
      </c>
      <c r="G111" s="113">
        <v>1</v>
      </c>
      <c r="H111" s="120">
        <v>629</v>
      </c>
      <c r="I111" s="110">
        <v>629</v>
      </c>
      <c r="J111" s="120"/>
      <c r="K111" s="121" t="str">
        <f>IF(ISBLANK(J111),"0",IF('Workload Summary'!$J111="H",'Workload Summary'!$I111*2,'Workload Summary'!$I111*1))</f>
        <v>0</v>
      </c>
      <c r="L111" s="119"/>
      <c r="M111" s="122">
        <f>IF('Workload Summary'!$L111="Y",'Workload Summary'!$I111,0)</f>
        <v>0</v>
      </c>
      <c r="N111" s="110">
        <v>1.1000000000000001</v>
      </c>
      <c r="O111" s="110">
        <v>1.1000000000000001</v>
      </c>
      <c r="P111" s="110" t="s">
        <v>1732</v>
      </c>
    </row>
    <row r="112" spans="1:16" ht="15.75">
      <c r="A112" s="110" t="s">
        <v>282</v>
      </c>
      <c r="B112" s="119" t="s">
        <v>1257</v>
      </c>
      <c r="C112" s="110" t="s">
        <v>1258</v>
      </c>
      <c r="D112" s="110" t="s">
        <v>467</v>
      </c>
      <c r="E112" s="112" t="s">
        <v>1774</v>
      </c>
      <c r="F112" s="112" t="s">
        <v>1774</v>
      </c>
      <c r="G112" s="113">
        <v>1</v>
      </c>
      <c r="H112" s="120">
        <v>898</v>
      </c>
      <c r="I112" s="110">
        <v>898</v>
      </c>
      <c r="J112" s="120"/>
      <c r="K112" s="121" t="str">
        <f>IF(ISBLANK(J112),"0",IF('Workload Summary'!$J112="H",'Workload Summary'!$I112*2,'Workload Summary'!$I112*1))</f>
        <v>0</v>
      </c>
      <c r="L112" s="119"/>
      <c r="M112" s="122">
        <f>IF('Workload Summary'!$L112="Y",'Workload Summary'!$I112,0)</f>
        <v>0</v>
      </c>
      <c r="N112" s="110">
        <v>1.3</v>
      </c>
      <c r="O112" s="110">
        <v>1.3</v>
      </c>
      <c r="P112" s="110" t="s">
        <v>1724</v>
      </c>
    </row>
    <row r="113" spans="1:16" ht="15.75">
      <c r="A113" s="110" t="s">
        <v>282</v>
      </c>
      <c r="B113" s="119" t="s">
        <v>635</v>
      </c>
      <c r="C113" s="110" t="s">
        <v>636</v>
      </c>
      <c r="D113" s="110" t="s">
        <v>308</v>
      </c>
      <c r="E113" s="112" t="s">
        <v>1776</v>
      </c>
      <c r="F113" s="112" t="s">
        <v>1777</v>
      </c>
      <c r="G113" s="113">
        <v>2</v>
      </c>
      <c r="H113" s="120">
        <v>991</v>
      </c>
      <c r="I113" s="110">
        <v>991</v>
      </c>
      <c r="J113" s="120" t="s">
        <v>1761</v>
      </c>
      <c r="K113" s="121">
        <f>IF(ISBLANK(J113),"0",IF('Workload Summary'!$J113="H",'Workload Summary'!$I113*2,'Workload Summary'!$I113*1))</f>
        <v>991</v>
      </c>
      <c r="L113" s="119"/>
      <c r="M113" s="122">
        <f>IF('Workload Summary'!$L113="Y",'Workload Summary'!$I113,0)</f>
        <v>0</v>
      </c>
      <c r="N113" s="110">
        <v>1.7</v>
      </c>
      <c r="O113" s="110">
        <v>1.7</v>
      </c>
      <c r="P113" s="110" t="s">
        <v>1778</v>
      </c>
    </row>
    <row r="114" spans="1:16" ht="15.75">
      <c r="A114" s="110" t="s">
        <v>282</v>
      </c>
      <c r="B114" s="119" t="s">
        <v>558</v>
      </c>
      <c r="C114" s="110" t="s">
        <v>559</v>
      </c>
      <c r="D114" s="110" t="s">
        <v>324</v>
      </c>
      <c r="E114" s="112" t="s">
        <v>1777</v>
      </c>
      <c r="F114" s="112" t="s">
        <v>1779</v>
      </c>
      <c r="G114" s="113">
        <v>1</v>
      </c>
      <c r="H114" s="120">
        <v>852</v>
      </c>
      <c r="I114" s="110">
        <v>0</v>
      </c>
      <c r="J114" s="120"/>
      <c r="K114" s="121" t="str">
        <f>IF(ISBLANK(J114),"0",IF('Workload Summary'!$J114="H",'Workload Summary'!$I114*2,'Workload Summary'!$I114*1))</f>
        <v>0</v>
      </c>
      <c r="L114" s="119"/>
      <c r="M114" s="122">
        <f>IF('Workload Summary'!$L114="Y",'Workload Summary'!$I114,0)</f>
        <v>0</v>
      </c>
      <c r="N114" s="110">
        <v>1.2</v>
      </c>
      <c r="O114" s="110">
        <v>1.2</v>
      </c>
      <c r="P114" s="110" t="s">
        <v>1780</v>
      </c>
    </row>
    <row r="115" spans="1:16" ht="15.75">
      <c r="A115" s="110" t="s">
        <v>282</v>
      </c>
      <c r="B115" s="119" t="s">
        <v>739</v>
      </c>
      <c r="C115" s="110" t="s">
        <v>740</v>
      </c>
      <c r="D115" s="110" t="s">
        <v>324</v>
      </c>
      <c r="E115" s="112" t="s">
        <v>1781</v>
      </c>
      <c r="F115" s="112" t="s">
        <v>1779</v>
      </c>
      <c r="G115" s="113">
        <v>1</v>
      </c>
      <c r="H115" s="120">
        <v>665</v>
      </c>
      <c r="I115" s="110">
        <v>0</v>
      </c>
      <c r="J115" s="120"/>
      <c r="K115" s="121" t="str">
        <f>IF(ISBLANK(J115),"0",IF('Workload Summary'!$J115="H",'Workload Summary'!$I115*2,'Workload Summary'!$I115*1))</f>
        <v>0</v>
      </c>
      <c r="L115" s="119"/>
      <c r="M115" s="122">
        <f>IF('Workload Summary'!$L115="Y",'Workload Summary'!$I115,0)</f>
        <v>0</v>
      </c>
      <c r="N115" s="110">
        <v>1.3</v>
      </c>
      <c r="O115" s="110">
        <v>1.3</v>
      </c>
      <c r="P115" s="110" t="s">
        <v>1772</v>
      </c>
    </row>
    <row r="116" spans="1:16" ht="15.75">
      <c r="A116" s="110" t="s">
        <v>282</v>
      </c>
      <c r="B116" s="119" t="s">
        <v>813</v>
      </c>
      <c r="C116" s="110" t="s">
        <v>814</v>
      </c>
      <c r="D116" s="110" t="s">
        <v>285</v>
      </c>
      <c r="E116" s="112" t="s">
        <v>1781</v>
      </c>
      <c r="F116" s="112" t="s">
        <v>1779</v>
      </c>
      <c r="G116" s="113">
        <v>1</v>
      </c>
      <c r="H116" s="120">
        <v>696</v>
      </c>
      <c r="I116" s="110">
        <v>696</v>
      </c>
      <c r="J116" s="120"/>
      <c r="K116" s="121" t="str">
        <f>IF(ISBLANK(J116),"0",IF('Workload Summary'!$J116="H",'Workload Summary'!$I116*2,'Workload Summary'!$I116*1))</f>
        <v>0</v>
      </c>
      <c r="L116" s="119"/>
      <c r="M116" s="122">
        <f>IF('Workload Summary'!$L116="Y",'Workload Summary'!$I116,0)</f>
        <v>0</v>
      </c>
      <c r="N116" s="110">
        <v>1.5</v>
      </c>
      <c r="O116" s="110">
        <v>1.5</v>
      </c>
      <c r="P116" s="110" t="s">
        <v>1706</v>
      </c>
    </row>
    <row r="117" spans="1:16" ht="15.75">
      <c r="A117" s="110" t="s">
        <v>282</v>
      </c>
      <c r="B117" s="119" t="s">
        <v>367</v>
      </c>
      <c r="C117" s="110" t="s">
        <v>368</v>
      </c>
      <c r="D117" s="110" t="s">
        <v>324</v>
      </c>
      <c r="E117" s="112" t="s">
        <v>1779</v>
      </c>
      <c r="F117" s="112" t="s">
        <v>1782</v>
      </c>
      <c r="G117" s="113">
        <v>1</v>
      </c>
      <c r="H117" s="120">
        <v>449</v>
      </c>
      <c r="I117" s="110">
        <v>0</v>
      </c>
      <c r="J117" s="120"/>
      <c r="K117" s="121" t="str">
        <f>IF(ISBLANK(J117),"0",IF('Workload Summary'!$J117="H",'Workload Summary'!$I117*2,'Workload Summary'!$I117*1))</f>
        <v>0</v>
      </c>
      <c r="L117" s="119"/>
      <c r="M117" s="122">
        <f>IF('Workload Summary'!$L117="Y",'Workload Summary'!$I117,0)</f>
        <v>0</v>
      </c>
      <c r="N117" s="110">
        <v>1.3</v>
      </c>
      <c r="O117" s="110">
        <v>1.3</v>
      </c>
      <c r="P117" s="110" t="s">
        <v>1783</v>
      </c>
    </row>
    <row r="118" spans="1:16" ht="15.75">
      <c r="A118" s="110" t="s">
        <v>282</v>
      </c>
      <c r="B118" s="119" t="s">
        <v>635</v>
      </c>
      <c r="C118" s="110" t="s">
        <v>636</v>
      </c>
      <c r="D118" s="110" t="s">
        <v>308</v>
      </c>
      <c r="E118" s="112" t="s">
        <v>1782</v>
      </c>
      <c r="F118" s="112" t="s">
        <v>1782</v>
      </c>
      <c r="G118" s="113">
        <v>1</v>
      </c>
      <c r="H118" s="120">
        <v>669</v>
      </c>
      <c r="I118" s="110">
        <v>669</v>
      </c>
      <c r="J118" s="120"/>
      <c r="K118" s="121" t="str">
        <f>IF(ISBLANK(J118),"0",IF('Workload Summary'!$J118="H",'Workload Summary'!$I118*2,'Workload Summary'!$I118*1))</f>
        <v>0</v>
      </c>
      <c r="L118" s="119"/>
      <c r="M118" s="122">
        <f>IF('Workload Summary'!$L118="Y",'Workload Summary'!$I118,0)</f>
        <v>0</v>
      </c>
      <c r="N118" s="110">
        <v>1</v>
      </c>
      <c r="O118" s="110">
        <v>1</v>
      </c>
      <c r="P118" s="110" t="s">
        <v>1742</v>
      </c>
    </row>
    <row r="119" spans="1:16" ht="15.75">
      <c r="A119" s="110" t="s">
        <v>282</v>
      </c>
      <c r="B119" s="119" t="s">
        <v>739</v>
      </c>
      <c r="C119" s="110" t="s">
        <v>740</v>
      </c>
      <c r="D119" s="110" t="s">
        <v>324</v>
      </c>
      <c r="E119" s="112" t="s">
        <v>1782</v>
      </c>
      <c r="F119" s="112" t="s">
        <v>1782</v>
      </c>
      <c r="G119" s="113">
        <v>1</v>
      </c>
      <c r="H119" s="120">
        <v>638</v>
      </c>
      <c r="I119" s="110">
        <v>0</v>
      </c>
      <c r="J119" s="120"/>
      <c r="K119" s="121" t="str">
        <f>IF(ISBLANK(J119),"0",IF('Workload Summary'!$J119="H",'Workload Summary'!$I119*2,'Workload Summary'!$I119*1))</f>
        <v>0</v>
      </c>
      <c r="L119" s="119"/>
      <c r="M119" s="122">
        <f>IF('Workload Summary'!$L119="Y",'Workload Summary'!$I119,0)</f>
        <v>0</v>
      </c>
      <c r="N119" s="110">
        <v>0.4</v>
      </c>
      <c r="O119" s="110">
        <v>0.4</v>
      </c>
      <c r="P119" s="110" t="s">
        <v>1752</v>
      </c>
    </row>
    <row r="120" spans="1:16" ht="15.75">
      <c r="A120" s="110" t="s">
        <v>282</v>
      </c>
      <c r="B120" s="119" t="s">
        <v>465</v>
      </c>
      <c r="C120" s="110" t="s">
        <v>466</v>
      </c>
      <c r="D120" s="110" t="s">
        <v>467</v>
      </c>
      <c r="E120" s="112" t="s">
        <v>1782</v>
      </c>
      <c r="F120" s="112" t="s">
        <v>1782</v>
      </c>
      <c r="G120" s="113">
        <v>1</v>
      </c>
      <c r="H120" s="120">
        <v>752</v>
      </c>
      <c r="I120" s="110">
        <v>0</v>
      </c>
      <c r="J120" s="120"/>
      <c r="K120" s="121" t="str">
        <f>IF(ISBLANK(J120),"0",IF('Workload Summary'!$J120="H",'Workload Summary'!$I120*2,'Workload Summary'!$I120*1))</f>
        <v>0</v>
      </c>
      <c r="L120" s="119"/>
      <c r="M120" s="122">
        <f>IF('Workload Summary'!$L120="Y",'Workload Summary'!$I120,0)</f>
        <v>0</v>
      </c>
      <c r="N120" s="110">
        <v>1.3</v>
      </c>
      <c r="O120" s="110">
        <v>1.3</v>
      </c>
      <c r="P120" s="110" t="s">
        <v>1784</v>
      </c>
    </row>
    <row r="121" spans="1:16" ht="15.75">
      <c r="A121" s="110" t="s">
        <v>282</v>
      </c>
      <c r="B121" s="119" t="s">
        <v>1042</v>
      </c>
      <c r="C121" s="110" t="s">
        <v>969</v>
      </c>
      <c r="D121" s="110" t="s">
        <v>467</v>
      </c>
      <c r="E121" s="112" t="s">
        <v>1782</v>
      </c>
      <c r="F121" s="112" t="s">
        <v>1782</v>
      </c>
      <c r="G121" s="113">
        <v>1</v>
      </c>
      <c r="H121" s="120">
        <v>540</v>
      </c>
      <c r="I121" s="110">
        <v>0</v>
      </c>
      <c r="J121" s="120"/>
      <c r="K121" s="121" t="str">
        <f>IF(ISBLANK(J121),"0",IF('Workload Summary'!$J121="H",'Workload Summary'!$I121*2,'Workload Summary'!$I121*1))</f>
        <v>0</v>
      </c>
      <c r="L121" s="119"/>
      <c r="M121" s="122">
        <f>IF('Workload Summary'!$L121="Y",'Workload Summary'!$I121,0)</f>
        <v>0</v>
      </c>
      <c r="N121" s="110">
        <v>1.2</v>
      </c>
      <c r="O121" s="110">
        <v>1.2</v>
      </c>
      <c r="P121" s="110" t="s">
        <v>1785</v>
      </c>
    </row>
    <row r="122" spans="1:16" ht="15.75">
      <c r="A122" s="110" t="s">
        <v>282</v>
      </c>
      <c r="B122" s="119" t="s">
        <v>306</v>
      </c>
      <c r="C122" s="110" t="s">
        <v>307</v>
      </c>
      <c r="D122" s="110" t="s">
        <v>308</v>
      </c>
      <c r="E122" s="112" t="s">
        <v>1782</v>
      </c>
      <c r="F122" s="112" t="s">
        <v>1786</v>
      </c>
      <c r="G122" s="113">
        <v>1</v>
      </c>
      <c r="H122" s="120">
        <v>934</v>
      </c>
      <c r="I122" s="110">
        <v>934</v>
      </c>
      <c r="J122" s="120"/>
      <c r="K122" s="121" t="str">
        <f>IF(ISBLANK(J122),"0",IF('Workload Summary'!$J122="H",'Workload Summary'!$I122*2,'Workload Summary'!$I122*1))</f>
        <v>0</v>
      </c>
      <c r="L122" s="119"/>
      <c r="M122" s="122">
        <f>IF('Workload Summary'!$L122="Y",'Workload Summary'!$I122,0)</f>
        <v>0</v>
      </c>
      <c r="N122" s="110">
        <v>1.1000000000000001</v>
      </c>
      <c r="O122" s="110">
        <v>1.1000000000000001</v>
      </c>
      <c r="P122" s="110" t="s">
        <v>1732</v>
      </c>
    </row>
    <row r="123" spans="1:16" ht="15.75">
      <c r="A123" s="110" t="s">
        <v>282</v>
      </c>
      <c r="B123" s="119" t="s">
        <v>913</v>
      </c>
      <c r="C123" s="110" t="s">
        <v>914</v>
      </c>
      <c r="D123" s="110" t="s">
        <v>446</v>
      </c>
      <c r="E123" s="112" t="s">
        <v>1782</v>
      </c>
      <c r="F123" s="112" t="s">
        <v>1786</v>
      </c>
      <c r="G123" s="113">
        <v>1</v>
      </c>
      <c r="H123" s="120">
        <v>649</v>
      </c>
      <c r="I123" s="110">
        <v>0</v>
      </c>
      <c r="J123" s="120"/>
      <c r="K123" s="121" t="str">
        <f>IF(ISBLANK(J123),"0",IF('Workload Summary'!$J123="H",'Workload Summary'!$I123*2,'Workload Summary'!$I123*1))</f>
        <v>0</v>
      </c>
      <c r="L123" s="119"/>
      <c r="M123" s="122">
        <f>IF('Workload Summary'!$L123="Y",'Workload Summary'!$I123,0)</f>
        <v>0</v>
      </c>
      <c r="N123" s="110">
        <v>0.8</v>
      </c>
      <c r="O123" s="110">
        <v>0.8</v>
      </c>
      <c r="P123" s="110" t="s">
        <v>1752</v>
      </c>
    </row>
    <row r="124" spans="1:16" ht="15.75">
      <c r="A124" s="110" t="s">
        <v>282</v>
      </c>
      <c r="B124" s="119" t="s">
        <v>813</v>
      </c>
      <c r="C124" s="110" t="s">
        <v>814</v>
      </c>
      <c r="D124" s="110" t="s">
        <v>285</v>
      </c>
      <c r="E124" s="112" t="s">
        <v>1786</v>
      </c>
      <c r="F124" s="112" t="s">
        <v>1786</v>
      </c>
      <c r="G124" s="113">
        <v>1</v>
      </c>
      <c r="H124" s="120">
        <v>549</v>
      </c>
      <c r="I124" s="110">
        <v>549</v>
      </c>
      <c r="J124" s="120"/>
      <c r="K124" s="121" t="str">
        <f>IF(ISBLANK(J124),"0",IF('Workload Summary'!$J124="H",'Workload Summary'!$I124*2,'Workload Summary'!$I124*1))</f>
        <v>0</v>
      </c>
      <c r="L124" s="119"/>
      <c r="M124" s="122">
        <f>IF('Workload Summary'!$L124="Y",'Workload Summary'!$I124,0)</f>
        <v>0</v>
      </c>
      <c r="N124" s="110">
        <v>1.3</v>
      </c>
      <c r="O124" s="110">
        <v>1.3</v>
      </c>
      <c r="P124" s="110" t="s">
        <v>1787</v>
      </c>
    </row>
    <row r="125" spans="1:16" ht="15.75">
      <c r="A125" s="110" t="s">
        <v>282</v>
      </c>
      <c r="B125" s="119" t="s">
        <v>635</v>
      </c>
      <c r="C125" s="110" t="s">
        <v>636</v>
      </c>
      <c r="D125" s="110" t="s">
        <v>308</v>
      </c>
      <c r="E125" s="112" t="s">
        <v>1788</v>
      </c>
      <c r="F125" s="112" t="s">
        <v>1788</v>
      </c>
      <c r="G125" s="113">
        <v>2</v>
      </c>
      <c r="H125" s="120">
        <v>1163</v>
      </c>
      <c r="I125" s="110">
        <v>1163</v>
      </c>
      <c r="J125" s="120"/>
      <c r="K125" s="121" t="str">
        <f>IF(ISBLANK(J125),"0",IF('Workload Summary'!$J125="H",'Workload Summary'!$I125*2,'Workload Summary'!$I125*1))</f>
        <v>0</v>
      </c>
      <c r="L125" s="119"/>
      <c r="M125" s="122">
        <f>IF('Workload Summary'!$L125="Y",'Workload Summary'!$I125,0)</f>
        <v>0</v>
      </c>
      <c r="N125" s="110">
        <v>1.8</v>
      </c>
      <c r="O125" s="110">
        <v>1.8</v>
      </c>
      <c r="P125" s="110" t="s">
        <v>1789</v>
      </c>
    </row>
    <row r="126" spans="1:16" ht="15.75">
      <c r="A126" s="110" t="s">
        <v>282</v>
      </c>
      <c r="B126" s="119" t="s">
        <v>1067</v>
      </c>
      <c r="C126" s="110" t="s">
        <v>1068</v>
      </c>
      <c r="D126" s="110" t="s">
        <v>308</v>
      </c>
      <c r="E126" s="112" t="s">
        <v>1788</v>
      </c>
      <c r="F126" s="112" t="s">
        <v>1788</v>
      </c>
      <c r="G126" s="113">
        <v>1</v>
      </c>
      <c r="H126" s="120">
        <v>646</v>
      </c>
      <c r="I126" s="110">
        <v>646</v>
      </c>
      <c r="J126" s="120"/>
      <c r="K126" s="121" t="str">
        <f>IF(ISBLANK(J126),"0",IF('Workload Summary'!$J126="H",'Workload Summary'!$I126*2,'Workload Summary'!$I126*1))</f>
        <v>0</v>
      </c>
      <c r="L126" s="119"/>
      <c r="M126" s="122">
        <f>IF('Workload Summary'!$L126="Y",'Workload Summary'!$I126,0)</f>
        <v>0</v>
      </c>
      <c r="N126" s="110">
        <v>1.3</v>
      </c>
      <c r="O126" s="110">
        <v>1.3</v>
      </c>
      <c r="P126" s="110" t="s">
        <v>1742</v>
      </c>
    </row>
    <row r="127" spans="1:16" ht="15.75">
      <c r="A127" s="110" t="s">
        <v>282</v>
      </c>
      <c r="B127" s="119" t="s">
        <v>1299</v>
      </c>
      <c r="C127" s="110" t="s">
        <v>1300</v>
      </c>
      <c r="D127" s="110" t="s">
        <v>308</v>
      </c>
      <c r="E127" s="112" t="s">
        <v>1788</v>
      </c>
      <c r="F127" s="112" t="s">
        <v>1788</v>
      </c>
      <c r="G127" s="113">
        <v>1</v>
      </c>
      <c r="H127" s="120">
        <v>152</v>
      </c>
      <c r="I127" s="110">
        <v>152</v>
      </c>
      <c r="J127" s="120"/>
      <c r="K127" s="121" t="str">
        <f>IF(ISBLANK(J127),"0",IF('Workload Summary'!$J127="H",'Workload Summary'!$I127*2,'Workload Summary'!$I127*1))</f>
        <v>0</v>
      </c>
      <c r="L127" s="119"/>
      <c r="M127" s="122">
        <f>IF('Workload Summary'!$L127="Y",'Workload Summary'!$I127,0)</f>
        <v>0</v>
      </c>
      <c r="N127" s="110">
        <v>1</v>
      </c>
      <c r="O127" s="110">
        <v>1</v>
      </c>
      <c r="P127" s="110" t="s">
        <v>1790</v>
      </c>
    </row>
    <row r="128" spans="1:16" ht="15.75">
      <c r="A128" s="110" t="s">
        <v>282</v>
      </c>
      <c r="B128" s="119" t="s">
        <v>1144</v>
      </c>
      <c r="C128" s="110" t="s">
        <v>1145</v>
      </c>
      <c r="D128" s="110" t="s">
        <v>446</v>
      </c>
      <c r="E128" s="112" t="s">
        <v>1788</v>
      </c>
      <c r="F128" s="112" t="s">
        <v>1791</v>
      </c>
      <c r="G128" s="113">
        <v>1</v>
      </c>
      <c r="H128" s="120">
        <v>844</v>
      </c>
      <c r="I128" s="110">
        <v>844</v>
      </c>
      <c r="J128" s="120"/>
      <c r="K128" s="121" t="str">
        <f>IF(ISBLANK(J128),"0",IF('Workload Summary'!$J128="H",'Workload Summary'!$I128*2,'Workload Summary'!$I128*1))</f>
        <v>0</v>
      </c>
      <c r="L128" s="119"/>
      <c r="M128" s="122">
        <f>IF('Workload Summary'!$L128="Y",'Workload Summary'!$I128,0)</f>
        <v>0</v>
      </c>
      <c r="N128" s="110">
        <v>1.5</v>
      </c>
      <c r="O128" s="110">
        <v>1.5</v>
      </c>
      <c r="P128" s="110" t="s">
        <v>1676</v>
      </c>
    </row>
    <row r="129" spans="1:16" ht="15.75">
      <c r="A129" s="110" t="s">
        <v>282</v>
      </c>
      <c r="B129" s="119" t="s">
        <v>558</v>
      </c>
      <c r="C129" s="110" t="s">
        <v>559</v>
      </c>
      <c r="D129" s="110" t="s">
        <v>324</v>
      </c>
      <c r="E129" s="112" t="s">
        <v>1791</v>
      </c>
      <c r="F129" s="112" t="s">
        <v>1791</v>
      </c>
      <c r="G129" s="113">
        <v>1</v>
      </c>
      <c r="H129" s="120">
        <v>691</v>
      </c>
      <c r="I129" s="110">
        <v>0</v>
      </c>
      <c r="J129" s="120"/>
      <c r="K129" s="121" t="str">
        <f>IF(ISBLANK(J129),"0",IF('Workload Summary'!$J129="H",'Workload Summary'!$I129*2,'Workload Summary'!$I129*1))</f>
        <v>0</v>
      </c>
      <c r="L129" s="119"/>
      <c r="M129" s="122">
        <f>IF('Workload Summary'!$L129="Y",'Workload Summary'!$I129,0)</f>
        <v>0</v>
      </c>
      <c r="N129" s="110">
        <v>0.8</v>
      </c>
      <c r="O129" s="110">
        <v>0.8</v>
      </c>
      <c r="P129" s="110" t="s">
        <v>1792</v>
      </c>
    </row>
    <row r="130" spans="1:16" ht="15.75">
      <c r="A130" s="110" t="s">
        <v>282</v>
      </c>
      <c r="B130" s="119" t="s">
        <v>635</v>
      </c>
      <c r="C130" s="110" t="s">
        <v>636</v>
      </c>
      <c r="D130" s="110" t="s">
        <v>308</v>
      </c>
      <c r="E130" s="112" t="s">
        <v>1791</v>
      </c>
      <c r="F130" s="112" t="s">
        <v>1793</v>
      </c>
      <c r="G130" s="113">
        <v>1</v>
      </c>
      <c r="H130" s="120">
        <v>660</v>
      </c>
      <c r="I130" s="110">
        <v>660</v>
      </c>
      <c r="J130" s="120" t="s">
        <v>1761</v>
      </c>
      <c r="K130" s="121">
        <f>IF(ISBLANK(J130),"0",IF('Workload Summary'!$J130="H",'Workload Summary'!$I130*2,'Workload Summary'!$I130*1))</f>
        <v>660</v>
      </c>
      <c r="L130" s="119"/>
      <c r="M130" s="122">
        <f>IF('Workload Summary'!$L130="Y",'Workload Summary'!$I130,0)</f>
        <v>0</v>
      </c>
      <c r="N130" s="110">
        <v>1</v>
      </c>
      <c r="O130" s="110">
        <v>1</v>
      </c>
      <c r="P130" s="110" t="s">
        <v>1734</v>
      </c>
    </row>
    <row r="131" spans="1:16" ht="15.75">
      <c r="A131" s="110" t="s">
        <v>282</v>
      </c>
      <c r="B131" s="119" t="s">
        <v>1110</v>
      </c>
      <c r="C131" s="110" t="s">
        <v>1111</v>
      </c>
      <c r="D131" s="110" t="s">
        <v>308</v>
      </c>
      <c r="E131" s="112" t="s">
        <v>1791</v>
      </c>
      <c r="F131" s="112" t="s">
        <v>1793</v>
      </c>
      <c r="G131" s="113">
        <v>1</v>
      </c>
      <c r="H131" s="120">
        <v>364</v>
      </c>
      <c r="I131" s="110">
        <v>0</v>
      </c>
      <c r="J131" s="120" t="s">
        <v>1761</v>
      </c>
      <c r="K131" s="121">
        <f>IF(ISBLANK(J131),"0",IF('Workload Summary'!$J131="H",'Workload Summary'!$I131*2,'Workload Summary'!$I131*1))</f>
        <v>0</v>
      </c>
      <c r="L131" s="119"/>
      <c r="M131" s="122">
        <f>IF('Workload Summary'!$L131="Y",'Workload Summary'!$I131,0)</f>
        <v>0</v>
      </c>
      <c r="N131" s="110">
        <v>0.5</v>
      </c>
      <c r="O131" s="110">
        <v>0.5</v>
      </c>
      <c r="P131" s="110" t="s">
        <v>1794</v>
      </c>
    </row>
    <row r="132" spans="1:16" ht="15.75">
      <c r="A132" s="110" t="s">
        <v>282</v>
      </c>
      <c r="B132" s="119" t="s">
        <v>1740</v>
      </c>
      <c r="C132" s="110" t="s">
        <v>1005</v>
      </c>
      <c r="D132" s="110" t="s">
        <v>285</v>
      </c>
      <c r="E132" s="112" t="s">
        <v>1795</v>
      </c>
      <c r="F132" s="112" t="s">
        <v>1796</v>
      </c>
      <c r="G132" s="113">
        <v>1</v>
      </c>
      <c r="H132" s="120">
        <v>731</v>
      </c>
      <c r="I132" s="110">
        <v>731</v>
      </c>
      <c r="J132" s="120"/>
      <c r="K132" s="121" t="str">
        <f>IF(ISBLANK(J132),"0",IF('Workload Summary'!$J132="H",'Workload Summary'!$I132*2,'Workload Summary'!$I132*1))</f>
        <v>0</v>
      </c>
      <c r="L132" s="119"/>
      <c r="M132" s="122">
        <f>IF('Workload Summary'!$L132="Y",'Workload Summary'!$I132,0)</f>
        <v>0</v>
      </c>
      <c r="N132" s="110">
        <v>1.3</v>
      </c>
      <c r="O132" s="110">
        <v>1.3</v>
      </c>
      <c r="P132" s="110" t="s">
        <v>1746</v>
      </c>
    </row>
    <row r="133" spans="1:16" ht="15.75">
      <c r="A133" s="110" t="s">
        <v>282</v>
      </c>
      <c r="B133" s="119" t="s">
        <v>968</v>
      </c>
      <c r="C133" s="110" t="s">
        <v>969</v>
      </c>
      <c r="D133" s="110" t="s">
        <v>467</v>
      </c>
      <c r="E133" s="112" t="s">
        <v>1795</v>
      </c>
      <c r="F133" s="112" t="s">
        <v>1796</v>
      </c>
      <c r="G133" s="113">
        <v>1</v>
      </c>
      <c r="H133" s="120">
        <v>526</v>
      </c>
      <c r="I133" s="110">
        <v>0</v>
      </c>
      <c r="J133" s="120"/>
      <c r="K133" s="121" t="str">
        <f>IF(ISBLANK(J133),"0",IF('Workload Summary'!$J133="H",'Workload Summary'!$I133*2,'Workload Summary'!$I133*1))</f>
        <v>0</v>
      </c>
      <c r="L133" s="119"/>
      <c r="M133" s="122">
        <f>IF('Workload Summary'!$L133="Y",'Workload Summary'!$I133,0)</f>
        <v>0</v>
      </c>
      <c r="N133" s="110">
        <v>0.8</v>
      </c>
      <c r="O133" s="110">
        <v>0.8</v>
      </c>
      <c r="P133" s="110" t="s">
        <v>1797</v>
      </c>
    </row>
    <row r="134" spans="1:16" ht="15.75">
      <c r="A134" s="110" t="s">
        <v>282</v>
      </c>
      <c r="B134" s="119" t="s">
        <v>465</v>
      </c>
      <c r="C134" s="110" t="s">
        <v>466</v>
      </c>
      <c r="D134" s="110" t="s">
        <v>467</v>
      </c>
      <c r="E134" s="112" t="s">
        <v>1795</v>
      </c>
      <c r="F134" s="112" t="s">
        <v>1796</v>
      </c>
      <c r="G134" s="113">
        <v>1</v>
      </c>
      <c r="H134" s="120">
        <v>754</v>
      </c>
      <c r="I134" s="110">
        <v>0</v>
      </c>
      <c r="J134" s="120"/>
      <c r="K134" s="121" t="str">
        <f>IF(ISBLANK(J134),"0",IF('Workload Summary'!$J134="H",'Workload Summary'!$I134*2,'Workload Summary'!$I134*1))</f>
        <v>0</v>
      </c>
      <c r="L134" s="119"/>
      <c r="M134" s="122">
        <f>IF('Workload Summary'!$L134="Y",'Workload Summary'!$I134,0)</f>
        <v>0</v>
      </c>
      <c r="N134" s="110">
        <v>1</v>
      </c>
      <c r="O134" s="110">
        <v>1</v>
      </c>
      <c r="P134" s="110" t="s">
        <v>1798</v>
      </c>
    </row>
    <row r="135" spans="1:16" ht="15.75">
      <c r="A135" s="110" t="s">
        <v>282</v>
      </c>
      <c r="B135" s="119" t="s">
        <v>558</v>
      </c>
      <c r="C135" s="110" t="s">
        <v>559</v>
      </c>
      <c r="D135" s="110" t="s">
        <v>324</v>
      </c>
      <c r="E135" s="112" t="s">
        <v>1796</v>
      </c>
      <c r="F135" s="112" t="s">
        <v>1796</v>
      </c>
      <c r="G135" s="113">
        <v>1</v>
      </c>
      <c r="H135" s="120">
        <v>649</v>
      </c>
      <c r="I135" s="110">
        <v>0</v>
      </c>
      <c r="J135" s="120"/>
      <c r="K135" s="121" t="str">
        <f>IF(ISBLANK(J135),"0",IF('Workload Summary'!$J135="H",'Workload Summary'!$I135*2,'Workload Summary'!$I135*1))</f>
        <v>0</v>
      </c>
      <c r="L135" s="119"/>
      <c r="M135" s="122">
        <f>IF('Workload Summary'!$L135="Y",'Workload Summary'!$I135,0)</f>
        <v>0</v>
      </c>
      <c r="N135" s="110">
        <v>0.3</v>
      </c>
      <c r="O135" s="110">
        <v>0.3</v>
      </c>
      <c r="P135" s="110" t="s">
        <v>1799</v>
      </c>
    </row>
    <row r="136" spans="1:16" ht="15.75">
      <c r="A136" s="110" t="s">
        <v>282</v>
      </c>
      <c r="B136" s="119" t="s">
        <v>635</v>
      </c>
      <c r="C136" s="110" t="s">
        <v>636</v>
      </c>
      <c r="D136" s="110" t="s">
        <v>308</v>
      </c>
      <c r="E136" s="112" t="s">
        <v>1796</v>
      </c>
      <c r="F136" s="112" t="s">
        <v>1017</v>
      </c>
      <c r="G136" s="113">
        <v>2</v>
      </c>
      <c r="H136" s="120">
        <v>1084</v>
      </c>
      <c r="I136" s="110">
        <v>1084</v>
      </c>
      <c r="J136" s="120"/>
      <c r="K136" s="121" t="str">
        <f>IF(ISBLANK(J136),"0",IF('Workload Summary'!$J136="H",'Workload Summary'!$I136*2,'Workload Summary'!$I136*1))</f>
        <v>0</v>
      </c>
      <c r="L136" s="119"/>
      <c r="M136" s="122">
        <f>IF('Workload Summary'!$L136="Y",'Workload Summary'!$I136,0)</f>
        <v>0</v>
      </c>
      <c r="N136" s="110">
        <v>1.7</v>
      </c>
      <c r="O136" s="110">
        <v>1.7</v>
      </c>
      <c r="P136" s="110" t="s">
        <v>1800</v>
      </c>
    </row>
    <row r="137" spans="1:16" ht="15.75">
      <c r="A137" s="110" t="s">
        <v>282</v>
      </c>
      <c r="B137" s="119" t="s">
        <v>1185</v>
      </c>
      <c r="C137" s="110" t="s">
        <v>1186</v>
      </c>
      <c r="D137" s="110" t="s">
        <v>1187</v>
      </c>
      <c r="E137" s="112" t="s">
        <v>1796</v>
      </c>
      <c r="F137" s="112" t="s">
        <v>1017</v>
      </c>
      <c r="G137" s="113">
        <v>1</v>
      </c>
      <c r="H137" s="120">
        <v>627</v>
      </c>
      <c r="I137" s="110">
        <v>0</v>
      </c>
      <c r="J137" s="120"/>
      <c r="K137" s="121" t="str">
        <f>IF(ISBLANK(J137),"0",IF('Workload Summary'!$J137="H",'Workload Summary'!$I137*2,'Workload Summary'!$I137*1))</f>
        <v>0</v>
      </c>
      <c r="L137" s="119" t="s">
        <v>1666</v>
      </c>
      <c r="M137" s="122">
        <f>IF('Workload Summary'!$L137="Y",'Workload Summary'!$I137,0)</f>
        <v>0</v>
      </c>
      <c r="N137" s="110">
        <v>1.6</v>
      </c>
      <c r="O137" s="110">
        <v>1.6</v>
      </c>
      <c r="P137" s="110" t="s">
        <v>1801</v>
      </c>
    </row>
    <row r="138" spans="1:16" ht="15.75">
      <c r="A138" s="110" t="s">
        <v>282</v>
      </c>
      <c r="B138" s="119" t="s">
        <v>1217</v>
      </c>
      <c r="C138" s="119" t="s">
        <v>1218</v>
      </c>
      <c r="D138" s="110" t="s">
        <v>285</v>
      </c>
      <c r="E138" s="112" t="s">
        <v>1017</v>
      </c>
      <c r="F138" s="112" t="s">
        <v>1802</v>
      </c>
      <c r="G138" s="113">
        <v>1</v>
      </c>
      <c r="H138" s="120">
        <v>634</v>
      </c>
      <c r="I138" s="110">
        <v>634</v>
      </c>
      <c r="J138" s="120"/>
      <c r="K138" s="121" t="str">
        <f>IF(ISBLANK(J138),"0",IF('Workload Summary'!$J138="H",'Workload Summary'!$I138*2,'Workload Summary'!$I138*1))</f>
        <v>0</v>
      </c>
      <c r="L138" s="119"/>
      <c r="M138" s="122">
        <f>IF('Workload Summary'!$L138="Y",'Workload Summary'!$I138,0)</f>
        <v>0</v>
      </c>
      <c r="N138" s="110">
        <v>1.3</v>
      </c>
      <c r="O138" s="110">
        <v>1.3</v>
      </c>
      <c r="P138" s="110" t="s">
        <v>1735</v>
      </c>
    </row>
    <row r="139" spans="1:16" ht="15.75">
      <c r="A139" s="110" t="s">
        <v>282</v>
      </c>
      <c r="B139" s="119" t="s">
        <v>1067</v>
      </c>
      <c r="C139" s="110" t="s">
        <v>1068</v>
      </c>
      <c r="D139" s="110" t="s">
        <v>308</v>
      </c>
      <c r="E139" s="112" t="s">
        <v>1017</v>
      </c>
      <c r="F139" s="112" t="s">
        <v>1803</v>
      </c>
      <c r="G139" s="113">
        <v>1</v>
      </c>
      <c r="H139" s="120">
        <v>634</v>
      </c>
      <c r="I139" s="110">
        <v>634</v>
      </c>
      <c r="J139" s="120"/>
      <c r="K139" s="121" t="str">
        <f>IF(ISBLANK(J139),"0",IF('Workload Summary'!$J139="H",'Workload Summary'!$I139*2,'Workload Summary'!$I139*1))</f>
        <v>0</v>
      </c>
      <c r="L139" s="119"/>
      <c r="M139" s="122">
        <f>IF('Workload Summary'!$L139="Y",'Workload Summary'!$I139,0)</f>
        <v>0</v>
      </c>
      <c r="N139" s="110">
        <v>1.3</v>
      </c>
      <c r="O139" s="110">
        <v>1.3</v>
      </c>
      <c r="P139" s="110" t="s">
        <v>1734</v>
      </c>
    </row>
    <row r="140" spans="1:16" ht="15.75">
      <c r="A140" s="110" t="s">
        <v>282</v>
      </c>
      <c r="B140" s="119" t="s">
        <v>558</v>
      </c>
      <c r="C140" s="110" t="s">
        <v>559</v>
      </c>
      <c r="D140" s="110" t="s">
        <v>324</v>
      </c>
      <c r="E140" s="112" t="s">
        <v>1017</v>
      </c>
      <c r="F140" s="112" t="s">
        <v>1803</v>
      </c>
      <c r="G140" s="113">
        <v>1</v>
      </c>
      <c r="H140" s="120">
        <v>573</v>
      </c>
      <c r="I140" s="110">
        <v>573</v>
      </c>
      <c r="J140" s="120"/>
      <c r="K140" s="121" t="str">
        <f>IF(ISBLANK(J140),"0",IF('Workload Summary'!$J140="H",'Workload Summary'!$I140*2,'Workload Summary'!$I140*1))</f>
        <v>0</v>
      </c>
      <c r="L140" s="119"/>
      <c r="M140" s="122">
        <f>IF('Workload Summary'!$L140="Y",'Workload Summary'!$I140,0)</f>
        <v>0</v>
      </c>
      <c r="N140" s="110">
        <v>1.5</v>
      </c>
      <c r="O140" s="110">
        <v>1.5</v>
      </c>
      <c r="P140" s="110" t="s">
        <v>1804</v>
      </c>
    </row>
    <row r="141" spans="1:16" ht="15.75">
      <c r="A141" s="110" t="s">
        <v>282</v>
      </c>
      <c r="B141" s="119" t="s">
        <v>415</v>
      </c>
      <c r="C141" s="110" t="s">
        <v>416</v>
      </c>
      <c r="D141" s="110" t="s">
        <v>324</v>
      </c>
      <c r="E141" s="112" t="s">
        <v>1803</v>
      </c>
      <c r="F141" s="112" t="s">
        <v>1805</v>
      </c>
      <c r="G141" s="113">
        <v>1</v>
      </c>
      <c r="H141" s="120">
        <v>507</v>
      </c>
      <c r="I141" s="110">
        <v>507</v>
      </c>
      <c r="J141" s="120"/>
      <c r="K141" s="121" t="str">
        <f>IF(ISBLANK(J141),"0",IF('Workload Summary'!$J141="H",'Workload Summary'!$I141*2,'Workload Summary'!$I141*1))</f>
        <v>0</v>
      </c>
      <c r="L141" s="119"/>
      <c r="M141" s="122">
        <f>IF('Workload Summary'!$L141="Y",'Workload Summary'!$I141,0)</f>
        <v>0</v>
      </c>
      <c r="N141" s="110">
        <v>1.2</v>
      </c>
      <c r="O141" s="110">
        <v>1.2</v>
      </c>
      <c r="P141" s="110" t="s">
        <v>1806</v>
      </c>
    </row>
    <row r="142" spans="1:16" ht="15.75">
      <c r="A142" s="110" t="s">
        <v>282</v>
      </c>
      <c r="B142" s="119" t="s">
        <v>968</v>
      </c>
      <c r="C142" s="110" t="s">
        <v>969</v>
      </c>
      <c r="D142" s="110" t="s">
        <v>467</v>
      </c>
      <c r="E142" s="112" t="s">
        <v>1803</v>
      </c>
      <c r="F142" s="112" t="s">
        <v>1803</v>
      </c>
      <c r="G142" s="113">
        <v>1</v>
      </c>
      <c r="H142" s="120">
        <v>636</v>
      </c>
      <c r="I142" s="110">
        <v>636</v>
      </c>
      <c r="J142" s="120"/>
      <c r="K142" s="121" t="str">
        <f>IF(ISBLANK(J142),"0",IF('Workload Summary'!$J142="H",'Workload Summary'!$I142*2,'Workload Summary'!$I142*1))</f>
        <v>0</v>
      </c>
      <c r="L142" s="119"/>
      <c r="M142" s="122">
        <f>IF('Workload Summary'!$L142="Y",'Workload Summary'!$I142,0)</f>
        <v>0</v>
      </c>
      <c r="N142" s="110">
        <v>1.3</v>
      </c>
      <c r="O142" s="110">
        <v>1.3</v>
      </c>
      <c r="P142" s="110" t="s">
        <v>1717</v>
      </c>
    </row>
    <row r="143" spans="1:16" ht="15.75">
      <c r="A143" s="110" t="s">
        <v>282</v>
      </c>
      <c r="B143" s="119" t="s">
        <v>1207</v>
      </c>
      <c r="C143" s="110" t="s">
        <v>1320</v>
      </c>
      <c r="D143" s="110" t="s">
        <v>1187</v>
      </c>
      <c r="E143" s="112" t="s">
        <v>1803</v>
      </c>
      <c r="F143" s="112" t="s">
        <v>1803</v>
      </c>
      <c r="G143" s="113">
        <v>1</v>
      </c>
      <c r="H143" s="120">
        <v>955</v>
      </c>
      <c r="I143" s="110">
        <v>955</v>
      </c>
      <c r="J143" s="120"/>
      <c r="K143" s="121" t="str">
        <f>IF(ISBLANK(J143),"0",IF('Workload Summary'!$J143="H",'Workload Summary'!$I143*2,'Workload Summary'!$I143*1))</f>
        <v>0</v>
      </c>
      <c r="L143" s="119"/>
      <c r="M143" s="122">
        <f>IF('Workload Summary'!$L143="Y",'Workload Summary'!$I143,0)</f>
        <v>0</v>
      </c>
      <c r="N143" s="110">
        <v>1.5</v>
      </c>
      <c r="O143" s="110">
        <v>1.5</v>
      </c>
      <c r="P143" s="110" t="s">
        <v>1635</v>
      </c>
    </row>
    <row r="144" spans="1:16" ht="15.75">
      <c r="A144" s="110" t="s">
        <v>282</v>
      </c>
      <c r="B144" s="119" t="s">
        <v>880</v>
      </c>
      <c r="C144" s="110" t="s">
        <v>881</v>
      </c>
      <c r="D144" s="110" t="s">
        <v>882</v>
      </c>
      <c r="E144" s="112" t="s">
        <v>1803</v>
      </c>
      <c r="F144" s="112" t="s">
        <v>1805</v>
      </c>
      <c r="G144" s="113">
        <v>1</v>
      </c>
      <c r="H144" s="120">
        <v>330</v>
      </c>
      <c r="I144" s="110">
        <v>330</v>
      </c>
      <c r="J144" s="120"/>
      <c r="K144" s="121" t="str">
        <f>IF(ISBLANK(J144),"0",IF('Workload Summary'!$J144="H",'Workload Summary'!$I144*2,'Workload Summary'!$I144*1))</f>
        <v>0</v>
      </c>
      <c r="L144" s="119"/>
      <c r="M144" s="122">
        <f>IF('Workload Summary'!$L144="Y",'Workload Summary'!$I144,0)</f>
        <v>0</v>
      </c>
      <c r="N144" s="110">
        <v>1.3</v>
      </c>
      <c r="O144" s="110">
        <v>1.3</v>
      </c>
      <c r="P144" s="110" t="s">
        <v>1807</v>
      </c>
    </row>
    <row r="145" spans="1:16" ht="15.75">
      <c r="A145" s="110" t="s">
        <v>282</v>
      </c>
      <c r="B145" s="119" t="s">
        <v>1257</v>
      </c>
      <c r="C145" s="110" t="s">
        <v>1258</v>
      </c>
      <c r="D145" s="110" t="s">
        <v>467</v>
      </c>
      <c r="E145" s="112" t="s">
        <v>1803</v>
      </c>
      <c r="F145" s="112" t="s">
        <v>1805</v>
      </c>
      <c r="G145" s="113">
        <v>1</v>
      </c>
      <c r="H145" s="120">
        <v>1024</v>
      </c>
      <c r="I145" s="110">
        <v>1024</v>
      </c>
      <c r="J145" s="120"/>
      <c r="K145" s="121" t="str">
        <f>IF(ISBLANK(J145),"0",IF('Workload Summary'!$J145="H",'Workload Summary'!$I145*2,'Workload Summary'!$I145*1))</f>
        <v>0</v>
      </c>
      <c r="L145" s="119"/>
      <c r="M145" s="122">
        <f>IF('Workload Summary'!$L145="Y",'Workload Summary'!$I145,0)</f>
        <v>0</v>
      </c>
      <c r="N145" s="110">
        <v>0.6</v>
      </c>
      <c r="O145" s="110">
        <v>0.6</v>
      </c>
      <c r="P145" s="110" t="s">
        <v>1730</v>
      </c>
    </row>
    <row r="146" spans="1:16" ht="15.75">
      <c r="A146" s="110" t="s">
        <v>282</v>
      </c>
      <c r="B146" s="119" t="s">
        <v>283</v>
      </c>
      <c r="C146" s="110" t="s">
        <v>1636</v>
      </c>
      <c r="D146" s="110" t="s">
        <v>285</v>
      </c>
      <c r="E146" s="112" t="s">
        <v>1805</v>
      </c>
      <c r="F146" s="112" t="s">
        <v>1808</v>
      </c>
      <c r="G146" s="113">
        <v>1</v>
      </c>
      <c r="H146" s="120">
        <v>406</v>
      </c>
      <c r="I146" s="110">
        <v>406</v>
      </c>
      <c r="J146" s="120" t="s">
        <v>1761</v>
      </c>
      <c r="K146" s="121">
        <f>IF(ISBLANK(J146),"0",IF('Workload Summary'!$J146="H",'Workload Summary'!$I146*2,'Workload Summary'!$I146*1))</f>
        <v>406</v>
      </c>
      <c r="L146" s="119"/>
      <c r="M146" s="122">
        <f>IF('Workload Summary'!$L146="Y",'Workload Summary'!$I146,0)</f>
        <v>0</v>
      </c>
      <c r="N146" s="110">
        <v>1</v>
      </c>
      <c r="O146" s="110">
        <v>1</v>
      </c>
      <c r="P146" s="110" t="s">
        <v>1809</v>
      </c>
    </row>
    <row r="147" spans="1:16" ht="15.75">
      <c r="A147" s="110" t="s">
        <v>282</v>
      </c>
      <c r="B147" s="119" t="s">
        <v>1110</v>
      </c>
      <c r="C147" s="110" t="s">
        <v>1111</v>
      </c>
      <c r="D147" s="110" t="s">
        <v>308</v>
      </c>
      <c r="E147" s="112" t="s">
        <v>1805</v>
      </c>
      <c r="F147" s="112" t="s">
        <v>1808</v>
      </c>
      <c r="G147" s="113">
        <v>1</v>
      </c>
      <c r="H147" s="120">
        <v>417</v>
      </c>
      <c r="I147" s="110">
        <v>417</v>
      </c>
      <c r="J147" s="120" t="s">
        <v>1761</v>
      </c>
      <c r="K147" s="121">
        <f>IF(ISBLANK(J147),"0",IF('Workload Summary'!$J147="H",'Workload Summary'!$I147*2,'Workload Summary'!$I147*1))</f>
        <v>417</v>
      </c>
      <c r="L147" s="119"/>
      <c r="M147" s="122">
        <f>IF('Workload Summary'!$L147="Y",'Workload Summary'!$I147,0)</f>
        <v>0</v>
      </c>
      <c r="N147" s="110">
        <v>0.9</v>
      </c>
      <c r="O147" s="110">
        <v>0.9</v>
      </c>
      <c r="P147" s="110" t="s">
        <v>1810</v>
      </c>
    </row>
    <row r="148" spans="1:16" ht="15.75">
      <c r="A148" s="110" t="s">
        <v>282</v>
      </c>
      <c r="B148" s="119" t="s">
        <v>1207</v>
      </c>
      <c r="C148" s="110" t="s">
        <v>1329</v>
      </c>
      <c r="D148" s="110" t="s">
        <v>1330</v>
      </c>
      <c r="E148" s="112" t="s">
        <v>1805</v>
      </c>
      <c r="F148" s="112" t="s">
        <v>1811</v>
      </c>
      <c r="G148" s="113">
        <v>1</v>
      </c>
      <c r="H148" s="120">
        <v>603</v>
      </c>
      <c r="I148" s="110">
        <v>603</v>
      </c>
      <c r="J148" s="120" t="s">
        <v>1761</v>
      </c>
      <c r="K148" s="121">
        <f>IF(ISBLANK(J148),"0",IF('Workload Summary'!$J148="H",'Workload Summary'!$I148*2,'Workload Summary'!$I148*1))</f>
        <v>603</v>
      </c>
      <c r="L148" s="119"/>
      <c r="M148" s="122">
        <f>IF('Workload Summary'!$L148="Y",'Workload Summary'!$I148,0)</f>
        <v>0</v>
      </c>
      <c r="N148" s="110">
        <v>1</v>
      </c>
      <c r="O148" s="110">
        <v>1</v>
      </c>
      <c r="P148" s="110" t="s">
        <v>1812</v>
      </c>
    </row>
    <row r="149" spans="1:16" ht="15.75">
      <c r="A149" s="110" t="s">
        <v>282</v>
      </c>
      <c r="B149" s="119" t="s">
        <v>813</v>
      </c>
      <c r="C149" s="110" t="s">
        <v>814</v>
      </c>
      <c r="D149" s="110" t="s">
        <v>285</v>
      </c>
      <c r="E149" s="112" t="s">
        <v>1802</v>
      </c>
      <c r="F149" s="112" t="s">
        <v>1802</v>
      </c>
      <c r="G149" s="113">
        <v>1</v>
      </c>
      <c r="H149" s="120">
        <v>646</v>
      </c>
      <c r="I149" s="110">
        <v>646</v>
      </c>
      <c r="J149" s="120"/>
      <c r="K149" s="121" t="str">
        <f>IF(ISBLANK(J149),"0",IF('Workload Summary'!$J149="H",'Workload Summary'!$I149*2,'Workload Summary'!$I149*1))</f>
        <v>0</v>
      </c>
      <c r="L149" s="119"/>
      <c r="M149" s="122">
        <f>IF('Workload Summary'!$L149="Y",'Workload Summary'!$I149,0)</f>
        <v>0</v>
      </c>
      <c r="N149" s="110">
        <v>1.3</v>
      </c>
      <c r="O149" s="110">
        <v>1.3</v>
      </c>
      <c r="P149" s="110" t="s">
        <v>1676</v>
      </c>
    </row>
    <row r="150" spans="1:16" ht="15.75">
      <c r="A150" s="110" t="s">
        <v>282</v>
      </c>
      <c r="B150" s="119" t="s">
        <v>1185</v>
      </c>
      <c r="C150" s="110" t="s">
        <v>1186</v>
      </c>
      <c r="D150" s="110" t="s">
        <v>1187</v>
      </c>
      <c r="E150" s="112" t="s">
        <v>1802</v>
      </c>
      <c r="F150" s="112" t="s">
        <v>1802</v>
      </c>
      <c r="G150" s="113">
        <v>1</v>
      </c>
      <c r="H150" s="120">
        <v>633</v>
      </c>
      <c r="I150" s="110">
        <v>633</v>
      </c>
      <c r="J150" s="120"/>
      <c r="K150" s="121" t="str">
        <f>IF(ISBLANK(J150),"0",IF('Workload Summary'!$J150="H",'Workload Summary'!$I150*2,'Workload Summary'!$I150*1))</f>
        <v>0</v>
      </c>
      <c r="L150" s="119" t="s">
        <v>1666</v>
      </c>
      <c r="M150" s="122">
        <f>IF('Workload Summary'!$L150="Y",'Workload Summary'!$I150,0)</f>
        <v>633</v>
      </c>
      <c r="N150" s="110">
        <v>1.3</v>
      </c>
      <c r="O150" s="110">
        <v>1.3</v>
      </c>
      <c r="P150" s="110" t="s">
        <v>1813</v>
      </c>
    </row>
    <row r="151" spans="1:16" ht="15.75">
      <c r="A151" s="110" t="s">
        <v>282</v>
      </c>
      <c r="B151" s="119" t="s">
        <v>1110</v>
      </c>
      <c r="C151" s="110" t="s">
        <v>1111</v>
      </c>
      <c r="D151" s="110" t="s">
        <v>308</v>
      </c>
      <c r="E151" s="112" t="s">
        <v>1802</v>
      </c>
      <c r="F151" s="112" t="s">
        <v>1814</v>
      </c>
      <c r="G151" s="113">
        <v>1</v>
      </c>
      <c r="H151" s="120">
        <v>340</v>
      </c>
      <c r="I151" s="110">
        <v>0</v>
      </c>
      <c r="J151" s="120"/>
      <c r="K151" s="121" t="str">
        <f>IF(ISBLANK(J151),"0",IF('Workload Summary'!$J151="H",'Workload Summary'!$I151*2,'Workload Summary'!$I151*1))</f>
        <v>0</v>
      </c>
      <c r="L151" s="119"/>
      <c r="M151" s="122">
        <f>IF('Workload Summary'!$L151="Y",'Workload Summary'!$I151,0)</f>
        <v>0</v>
      </c>
      <c r="N151" s="110">
        <v>0.9</v>
      </c>
      <c r="O151" s="110">
        <v>0.9</v>
      </c>
      <c r="P151" s="110" t="s">
        <v>1815</v>
      </c>
    </row>
    <row r="152" spans="1:16" ht="15.75">
      <c r="A152" s="110" t="s">
        <v>282</v>
      </c>
      <c r="B152" s="119" t="s">
        <v>465</v>
      </c>
      <c r="C152" s="110" t="s">
        <v>466</v>
      </c>
      <c r="D152" s="110" t="s">
        <v>467</v>
      </c>
      <c r="E152" s="112" t="s">
        <v>1802</v>
      </c>
      <c r="F152" s="112" t="s">
        <v>1802</v>
      </c>
      <c r="G152" s="113">
        <v>1</v>
      </c>
      <c r="H152" s="120">
        <v>190</v>
      </c>
      <c r="I152" s="110">
        <v>190</v>
      </c>
      <c r="J152" s="120"/>
      <c r="K152" s="121" t="str">
        <f>IF(ISBLANK(J152),"0",IF('Workload Summary'!$J152="H",'Workload Summary'!$I152*2,'Workload Summary'!$I152*1))</f>
        <v>0</v>
      </c>
      <c r="L152" s="119"/>
      <c r="M152" s="122">
        <f>IF('Workload Summary'!$L152="Y",'Workload Summary'!$I152,0)</f>
        <v>0</v>
      </c>
      <c r="N152" s="110">
        <v>1.3</v>
      </c>
      <c r="O152" s="110">
        <v>1.3</v>
      </c>
      <c r="P152" s="110" t="s">
        <v>1816</v>
      </c>
    </row>
    <row r="153" spans="1:16" ht="15.75">
      <c r="A153" s="110" t="s">
        <v>282</v>
      </c>
      <c r="B153" s="119" t="s">
        <v>1094</v>
      </c>
      <c r="C153" s="110" t="s">
        <v>1095</v>
      </c>
      <c r="D153" s="110" t="s">
        <v>308</v>
      </c>
      <c r="E153" s="112" t="s">
        <v>1802</v>
      </c>
      <c r="F153" s="112" t="s">
        <v>1814</v>
      </c>
      <c r="G153" s="113">
        <v>1</v>
      </c>
      <c r="H153" s="120">
        <v>601</v>
      </c>
      <c r="I153" s="110">
        <v>601</v>
      </c>
      <c r="J153" s="120"/>
      <c r="K153" s="121" t="str">
        <f>IF(ISBLANK(J153),"0",IF('Workload Summary'!$J153="H",'Workload Summary'!$I153*2,'Workload Summary'!$I153*1))</f>
        <v>0</v>
      </c>
      <c r="L153" s="119"/>
      <c r="M153" s="122">
        <f>IF('Workload Summary'!$L153="Y",'Workload Summary'!$I153,0)</f>
        <v>0</v>
      </c>
      <c r="N153" s="110">
        <v>1.3</v>
      </c>
      <c r="O153" s="110">
        <v>1.3</v>
      </c>
      <c r="P153" s="110" t="s">
        <v>1817</v>
      </c>
    </row>
    <row r="154" spans="1:16" ht="15.75">
      <c r="A154" s="110" t="s">
        <v>282</v>
      </c>
      <c r="B154" s="119" t="s">
        <v>1185</v>
      </c>
      <c r="C154" s="110" t="s">
        <v>1186</v>
      </c>
      <c r="D154" s="110" t="s">
        <v>1187</v>
      </c>
      <c r="E154" s="112" t="s">
        <v>1818</v>
      </c>
      <c r="F154" s="112" t="s">
        <v>1818</v>
      </c>
      <c r="G154" s="113">
        <v>1</v>
      </c>
      <c r="H154" s="120">
        <v>779</v>
      </c>
      <c r="I154" s="110">
        <v>779</v>
      </c>
      <c r="J154" s="120"/>
      <c r="K154" s="121" t="str">
        <f>IF(ISBLANK(J154),"0",IF('Workload Summary'!$J154="H",'Workload Summary'!$I154*2,'Workload Summary'!$I154*1))</f>
        <v>0</v>
      </c>
      <c r="L154" s="119" t="s">
        <v>1666</v>
      </c>
      <c r="M154" s="122">
        <f>IF('Workload Summary'!$L154="Y",'Workload Summary'!$I154,0)</f>
        <v>779</v>
      </c>
      <c r="N154" s="110">
        <v>1.5</v>
      </c>
      <c r="O154" s="110">
        <v>1.5</v>
      </c>
      <c r="P154" s="110" t="s">
        <v>1819</v>
      </c>
    </row>
    <row r="155" spans="1:16" ht="15.75">
      <c r="A155" s="110" t="s">
        <v>282</v>
      </c>
      <c r="B155" s="119" t="s">
        <v>1820</v>
      </c>
      <c r="C155" s="110" t="s">
        <v>740</v>
      </c>
      <c r="D155" s="110" t="s">
        <v>324</v>
      </c>
      <c r="E155" s="112" t="s">
        <v>1814</v>
      </c>
      <c r="F155" s="112" t="s">
        <v>1818</v>
      </c>
      <c r="G155" s="113">
        <v>2</v>
      </c>
      <c r="H155" s="120">
        <v>1188</v>
      </c>
      <c r="I155" s="110">
        <v>1188</v>
      </c>
      <c r="J155" s="120"/>
      <c r="K155" s="121" t="str">
        <f>IF(ISBLANK(J155),"0",IF('Workload Summary'!$J155="H",'Workload Summary'!$I155*2,'Workload Summary'!$I155*1))</f>
        <v>0</v>
      </c>
      <c r="L155" s="119"/>
      <c r="M155" s="122">
        <f>IF('Workload Summary'!$L155="Y",'Workload Summary'!$I155,0)</f>
        <v>0</v>
      </c>
      <c r="N155" s="110">
        <v>1.3</v>
      </c>
      <c r="O155" s="110">
        <v>1.3</v>
      </c>
      <c r="P155" s="110" t="s">
        <v>1778</v>
      </c>
    </row>
    <row r="156" spans="1:16" ht="15.75">
      <c r="A156" s="110" t="s">
        <v>282</v>
      </c>
      <c r="B156" s="119" t="s">
        <v>1042</v>
      </c>
      <c r="C156" s="110" t="s">
        <v>1043</v>
      </c>
      <c r="D156" s="110" t="s">
        <v>467</v>
      </c>
      <c r="E156" s="112" t="s">
        <v>1818</v>
      </c>
      <c r="F156" s="112" t="s">
        <v>1821</v>
      </c>
      <c r="G156" s="113">
        <v>1</v>
      </c>
      <c r="H156" s="120">
        <v>780</v>
      </c>
      <c r="I156" s="110">
        <v>780</v>
      </c>
      <c r="J156" s="120"/>
      <c r="K156" s="121" t="str">
        <f>IF(ISBLANK(J156),"0",IF('Workload Summary'!$J156="H",'Workload Summary'!$I156*2,'Workload Summary'!$I156*1))</f>
        <v>0</v>
      </c>
      <c r="L156" s="119"/>
      <c r="M156" s="122">
        <f>IF('Workload Summary'!$L156="Y",'Workload Summary'!$I156,0)</f>
        <v>0</v>
      </c>
      <c r="N156" s="110">
        <v>1.3</v>
      </c>
      <c r="O156" s="110">
        <v>1.3</v>
      </c>
      <c r="P156" s="110" t="s">
        <v>1734</v>
      </c>
    </row>
    <row r="157" spans="1:16" ht="15.75">
      <c r="A157" s="110" t="s">
        <v>282</v>
      </c>
      <c r="B157" s="119" t="s">
        <v>322</v>
      </c>
      <c r="C157" s="110" t="s">
        <v>323</v>
      </c>
      <c r="D157" s="110" t="s">
        <v>324</v>
      </c>
      <c r="E157" s="112" t="s">
        <v>1818</v>
      </c>
      <c r="F157" s="112" t="s">
        <v>1818</v>
      </c>
      <c r="G157" s="113">
        <v>1</v>
      </c>
      <c r="H157" s="120">
        <v>211</v>
      </c>
      <c r="I157" s="110">
        <v>0</v>
      </c>
      <c r="J157" s="120"/>
      <c r="K157" s="121" t="str">
        <f>IF(ISBLANK(J157),"0",IF('Workload Summary'!$J157="H",'Workload Summary'!$I157*2,'Workload Summary'!$I157*1))</f>
        <v>0</v>
      </c>
      <c r="L157" s="119"/>
      <c r="M157" s="122">
        <f>IF('Workload Summary'!$L157="Y",'Workload Summary'!$I157,0)</f>
        <v>0</v>
      </c>
      <c r="N157" s="110">
        <v>1.5</v>
      </c>
      <c r="O157" s="110">
        <v>1.5</v>
      </c>
      <c r="P157" s="110" t="s">
        <v>1822</v>
      </c>
    </row>
    <row r="158" spans="1:16" ht="15.75">
      <c r="A158" s="110" t="s">
        <v>282</v>
      </c>
      <c r="B158" s="119" t="s">
        <v>1823</v>
      </c>
      <c r="C158" s="110" t="s">
        <v>1145</v>
      </c>
      <c r="D158" s="110" t="s">
        <v>446</v>
      </c>
      <c r="E158" s="112" t="s">
        <v>1818</v>
      </c>
      <c r="F158" s="112" t="s">
        <v>1821</v>
      </c>
      <c r="G158" s="113">
        <v>1</v>
      </c>
      <c r="H158" s="120">
        <v>827</v>
      </c>
      <c r="I158" s="110">
        <v>827</v>
      </c>
      <c r="J158" s="120"/>
      <c r="K158" s="121" t="str">
        <f>IF(ISBLANK(J158),"0",IF('Workload Summary'!$J158="H",'Workload Summary'!$I158*2,'Workload Summary'!$I158*1))</f>
        <v>0</v>
      </c>
      <c r="L158" s="119"/>
      <c r="M158" s="122">
        <f>IF('Workload Summary'!$L158="Y",'Workload Summary'!$I158,0)</f>
        <v>0</v>
      </c>
      <c r="N158" s="110">
        <v>1.2</v>
      </c>
      <c r="O158" s="110">
        <v>1.2</v>
      </c>
      <c r="P158" s="110" t="s">
        <v>1730</v>
      </c>
    </row>
    <row r="159" spans="1:16" ht="15.75">
      <c r="A159" s="110" t="s">
        <v>282</v>
      </c>
      <c r="B159" s="119" t="s">
        <v>1185</v>
      </c>
      <c r="C159" s="110" t="s">
        <v>1186</v>
      </c>
      <c r="D159" s="110" t="s">
        <v>1187</v>
      </c>
      <c r="E159" s="112" t="s">
        <v>1821</v>
      </c>
      <c r="F159" s="112" t="s">
        <v>1821</v>
      </c>
      <c r="G159" s="113">
        <v>1</v>
      </c>
      <c r="H159" s="120">
        <v>763</v>
      </c>
      <c r="I159" s="110">
        <v>0</v>
      </c>
      <c r="J159" s="120"/>
      <c r="K159" s="121" t="str">
        <f>IF(ISBLANK(J159),"0",IF('Workload Summary'!$J159="H",'Workload Summary'!$I159*2,'Workload Summary'!$I159*1))</f>
        <v>0</v>
      </c>
      <c r="L159" s="119" t="s">
        <v>1666</v>
      </c>
      <c r="M159" s="122">
        <f>IF('Workload Summary'!$L159="Y",'Workload Summary'!$I159,0)</f>
        <v>0</v>
      </c>
      <c r="N159" s="110">
        <v>1.3</v>
      </c>
      <c r="O159" s="110">
        <v>1.3</v>
      </c>
      <c r="P159" s="110" t="s">
        <v>1824</v>
      </c>
    </row>
    <row r="160" spans="1:16" ht="15.75">
      <c r="A160" s="110" t="s">
        <v>282</v>
      </c>
      <c r="B160" s="119" t="s">
        <v>1825</v>
      </c>
      <c r="C160" s="110" t="s">
        <v>1329</v>
      </c>
      <c r="D160" s="110" t="s">
        <v>1330</v>
      </c>
      <c r="E160" s="112" t="s">
        <v>1821</v>
      </c>
      <c r="F160" s="112" t="s">
        <v>1826</v>
      </c>
      <c r="G160" s="113">
        <v>1</v>
      </c>
      <c r="H160" s="120">
        <v>697</v>
      </c>
      <c r="I160" s="110">
        <v>697</v>
      </c>
      <c r="J160" s="120"/>
      <c r="K160" s="121" t="str">
        <f>IF(ISBLANK(J160),"0",IF('Workload Summary'!$J160="H",'Workload Summary'!$I160*2,'Workload Summary'!$I160*1))</f>
        <v>0</v>
      </c>
      <c r="L160" s="119"/>
      <c r="M160" s="122">
        <f>IF('Workload Summary'!$L160="Y",'Workload Summary'!$I160,0)</f>
        <v>0</v>
      </c>
      <c r="N160" s="110">
        <v>1.5</v>
      </c>
      <c r="O160" s="110">
        <v>1.5</v>
      </c>
      <c r="P160" s="110" t="s">
        <v>1827</v>
      </c>
    </row>
    <row r="161" spans="1:16" ht="15.75">
      <c r="A161" s="110" t="s">
        <v>282</v>
      </c>
      <c r="B161" s="119" t="s">
        <v>813</v>
      </c>
      <c r="C161" s="110" t="s">
        <v>814</v>
      </c>
      <c r="D161" s="110" t="s">
        <v>285</v>
      </c>
      <c r="E161" s="112" t="s">
        <v>1828</v>
      </c>
      <c r="F161" s="112" t="s">
        <v>1826</v>
      </c>
      <c r="G161" s="113">
        <v>1</v>
      </c>
      <c r="H161" s="120">
        <v>637</v>
      </c>
      <c r="I161" s="110">
        <v>637</v>
      </c>
      <c r="J161" s="120"/>
      <c r="K161" s="121" t="str">
        <f>IF(ISBLANK(J161),"0",IF('Workload Summary'!$J161="H",'Workload Summary'!$I161*2,'Workload Summary'!$I161*1))</f>
        <v>0</v>
      </c>
      <c r="L161" s="119"/>
      <c r="M161" s="122">
        <f>IF('Workload Summary'!$L161="Y",'Workload Summary'!$I161,0)</f>
        <v>0</v>
      </c>
      <c r="N161" s="110">
        <v>1.2</v>
      </c>
      <c r="O161" s="110">
        <v>1.2</v>
      </c>
      <c r="P161" s="110" t="s">
        <v>1735</v>
      </c>
    </row>
    <row r="162" spans="1:16" ht="15.75">
      <c r="A162" s="110" t="s">
        <v>282</v>
      </c>
      <c r="B162" s="119" t="s">
        <v>367</v>
      </c>
      <c r="C162" s="110" t="s">
        <v>368</v>
      </c>
      <c r="D162" s="110" t="s">
        <v>324</v>
      </c>
      <c r="E162" s="112" t="s">
        <v>1826</v>
      </c>
      <c r="F162" s="112" t="s">
        <v>1829</v>
      </c>
      <c r="G162" s="113">
        <v>1</v>
      </c>
      <c r="H162" s="120">
        <v>531</v>
      </c>
      <c r="I162" s="110">
        <v>531</v>
      </c>
      <c r="J162" s="120"/>
      <c r="K162" s="121" t="str">
        <f>IF(ISBLANK(J162),"0",IF('Workload Summary'!$J162="H",'Workload Summary'!$I162*2,'Workload Summary'!$I162*1))</f>
        <v>0</v>
      </c>
      <c r="L162" s="119"/>
      <c r="M162" s="122">
        <f>IF('Workload Summary'!$L162="Y",'Workload Summary'!$I162,0)</f>
        <v>0</v>
      </c>
      <c r="N162" s="110">
        <v>0.8</v>
      </c>
      <c r="O162" s="110">
        <v>0.8</v>
      </c>
      <c r="P162" s="110" t="s">
        <v>1830</v>
      </c>
    </row>
    <row r="163" spans="1:16" ht="15.75">
      <c r="A163" s="110" t="s">
        <v>282</v>
      </c>
      <c r="B163" s="119" t="s">
        <v>1094</v>
      </c>
      <c r="C163" s="110" t="s">
        <v>1095</v>
      </c>
      <c r="D163" s="110" t="s">
        <v>308</v>
      </c>
      <c r="E163" s="112" t="s">
        <v>1826</v>
      </c>
      <c r="F163" s="112" t="s">
        <v>1826</v>
      </c>
      <c r="G163" s="113">
        <v>1</v>
      </c>
      <c r="H163" s="120">
        <v>590</v>
      </c>
      <c r="I163" s="110">
        <v>0</v>
      </c>
      <c r="J163" s="120"/>
      <c r="K163" s="121" t="str">
        <f>IF(ISBLANK(J163),"0",IF('Workload Summary'!$J163="H",'Workload Summary'!$I163*2,'Workload Summary'!$I163*1))</f>
        <v>0</v>
      </c>
      <c r="L163" s="119"/>
      <c r="M163" s="122">
        <f>IF('Workload Summary'!$L163="Y",'Workload Summary'!$I163,0)</f>
        <v>0</v>
      </c>
      <c r="N163" s="110">
        <v>1.5</v>
      </c>
      <c r="O163" s="110">
        <v>1.5</v>
      </c>
      <c r="P163" s="110" t="s">
        <v>1831</v>
      </c>
    </row>
    <row r="164" spans="1:16" ht="15.75">
      <c r="A164" s="110" t="s">
        <v>282</v>
      </c>
      <c r="B164" s="119" t="s">
        <v>1217</v>
      </c>
      <c r="C164" s="110" t="s">
        <v>1218</v>
      </c>
      <c r="D164" s="110" t="s">
        <v>285</v>
      </c>
      <c r="E164" s="112" t="s">
        <v>1826</v>
      </c>
      <c r="F164" s="112" t="s">
        <v>1826</v>
      </c>
      <c r="G164" s="113">
        <v>1</v>
      </c>
      <c r="H164" s="120">
        <v>259</v>
      </c>
      <c r="I164" s="110">
        <v>259</v>
      </c>
      <c r="J164" s="120"/>
      <c r="K164" s="121" t="str">
        <f>IF(ISBLANK(J164),"0",IF('Workload Summary'!$J164="H",'Workload Summary'!$I164*2,'Workload Summary'!$I164*1))</f>
        <v>0</v>
      </c>
      <c r="L164" s="119"/>
      <c r="M164" s="122">
        <f>IF('Workload Summary'!$L164="Y",'Workload Summary'!$I164,0)</f>
        <v>0</v>
      </c>
      <c r="N164" s="110">
        <v>0.5</v>
      </c>
      <c r="O164" s="110">
        <v>0.5</v>
      </c>
      <c r="P164" s="110" t="s">
        <v>1832</v>
      </c>
    </row>
    <row r="165" spans="1:16" ht="15.75">
      <c r="A165" s="110" t="s">
        <v>282</v>
      </c>
      <c r="B165" s="119" t="s">
        <v>434</v>
      </c>
      <c r="C165" s="110" t="s">
        <v>435</v>
      </c>
      <c r="D165" s="110" t="s">
        <v>285</v>
      </c>
      <c r="E165" s="112" t="s">
        <v>1826</v>
      </c>
      <c r="F165" s="112" t="s">
        <v>1829</v>
      </c>
      <c r="G165" s="113">
        <v>1</v>
      </c>
      <c r="H165" s="120">
        <v>858</v>
      </c>
      <c r="I165" s="110">
        <v>858</v>
      </c>
      <c r="J165" s="120"/>
      <c r="K165" s="121" t="str">
        <f>IF(ISBLANK(J165),"0",IF('Workload Summary'!$J165="H",'Workload Summary'!$I165*2,'Workload Summary'!$I165*1))</f>
        <v>0</v>
      </c>
      <c r="L165" s="119"/>
      <c r="M165" s="122">
        <f>IF('Workload Summary'!$L165="Y",'Workload Summary'!$I165,0)</f>
        <v>0</v>
      </c>
      <c r="N165" s="110">
        <v>1.3</v>
      </c>
      <c r="O165" s="110">
        <v>1.3</v>
      </c>
      <c r="P165" s="110" t="s">
        <v>1833</v>
      </c>
    </row>
    <row r="166" spans="1:16" ht="15.75">
      <c r="A166" s="110" t="s">
        <v>282</v>
      </c>
      <c r="B166" s="119" t="s">
        <v>1825</v>
      </c>
      <c r="C166" s="110" t="s">
        <v>1329</v>
      </c>
      <c r="D166" s="110" t="s">
        <v>1330</v>
      </c>
      <c r="E166" s="112" t="s">
        <v>1826</v>
      </c>
      <c r="F166" s="112" t="s">
        <v>1826</v>
      </c>
      <c r="G166" s="113">
        <v>3</v>
      </c>
      <c r="H166" s="120">
        <v>750</v>
      </c>
      <c r="I166" s="110">
        <v>750</v>
      </c>
      <c r="J166" s="120"/>
      <c r="K166" s="121" t="str">
        <f>IF(ISBLANK(J166),"0",IF('Workload Summary'!$J166="H",'Workload Summary'!$I166*2,'Workload Summary'!$I166*1))</f>
        <v>0</v>
      </c>
      <c r="L166" s="119"/>
      <c r="M166" s="122">
        <f>IF('Workload Summary'!$L166="Y",'Workload Summary'!$I166,0)</f>
        <v>0</v>
      </c>
      <c r="N166" s="110">
        <v>1.2</v>
      </c>
      <c r="O166" s="110">
        <v>1.2</v>
      </c>
      <c r="P166" s="110" t="s">
        <v>1834</v>
      </c>
    </row>
    <row r="167" spans="1:16" ht="15.75">
      <c r="A167" s="110" t="s">
        <v>282</v>
      </c>
      <c r="B167" s="119" t="s">
        <v>1299</v>
      </c>
      <c r="C167" s="110" t="s">
        <v>1300</v>
      </c>
      <c r="D167" s="110" t="s">
        <v>308</v>
      </c>
      <c r="E167" s="112" t="s">
        <v>1826</v>
      </c>
      <c r="F167" s="112" t="s">
        <v>1829</v>
      </c>
      <c r="G167" s="113">
        <v>1</v>
      </c>
      <c r="H167" s="120">
        <v>497</v>
      </c>
      <c r="I167" s="110">
        <v>0</v>
      </c>
      <c r="J167" s="120"/>
      <c r="K167" s="121" t="str">
        <f>IF(ISBLANK(J167),"0",IF('Workload Summary'!$J167="H",'Workload Summary'!$I167*2,'Workload Summary'!$I167*1))</f>
        <v>0</v>
      </c>
      <c r="L167" s="119"/>
      <c r="M167" s="122">
        <f>IF('Workload Summary'!$L167="Y",'Workload Summary'!$I167,0)</f>
        <v>0</v>
      </c>
      <c r="N167" s="110">
        <v>1</v>
      </c>
      <c r="O167" s="110">
        <v>1</v>
      </c>
      <c r="P167" s="110" t="s">
        <v>1835</v>
      </c>
    </row>
    <row r="168" spans="1:16" ht="15.75">
      <c r="A168" s="110" t="s">
        <v>282</v>
      </c>
      <c r="B168" s="119" t="s">
        <v>913</v>
      </c>
      <c r="C168" s="110" t="s">
        <v>914</v>
      </c>
      <c r="D168" s="110" t="s">
        <v>446</v>
      </c>
      <c r="E168" s="112" t="s">
        <v>1826</v>
      </c>
      <c r="F168" s="112" t="s">
        <v>1829</v>
      </c>
      <c r="G168" s="113">
        <v>1</v>
      </c>
      <c r="H168" s="120">
        <v>428</v>
      </c>
      <c r="I168" s="110">
        <v>428</v>
      </c>
      <c r="J168" s="120"/>
      <c r="K168" s="121" t="str">
        <f>IF(ISBLANK(J168),"0",IF('Workload Summary'!$J168="H",'Workload Summary'!$I168*2,'Workload Summary'!$I168*1))</f>
        <v>0</v>
      </c>
      <c r="L168" s="119"/>
      <c r="M168" s="122">
        <f>IF('Workload Summary'!$L168="Y",'Workload Summary'!$I168,0)</f>
        <v>0</v>
      </c>
      <c r="N168" s="110">
        <v>1.5</v>
      </c>
      <c r="O168" s="110">
        <v>1.5</v>
      </c>
      <c r="P168" s="110" t="s">
        <v>1836</v>
      </c>
    </row>
    <row r="169" spans="1:16" ht="15.75">
      <c r="A169" s="110" t="s">
        <v>282</v>
      </c>
      <c r="B169" s="119" t="s">
        <v>739</v>
      </c>
      <c r="C169" s="110" t="s">
        <v>740</v>
      </c>
      <c r="D169" s="110" t="s">
        <v>324</v>
      </c>
      <c r="E169" s="112" t="s">
        <v>1829</v>
      </c>
      <c r="F169" s="112" t="s">
        <v>1837</v>
      </c>
      <c r="G169" s="113">
        <v>2</v>
      </c>
      <c r="H169" s="120">
        <v>1096</v>
      </c>
      <c r="I169" s="110">
        <v>1096</v>
      </c>
      <c r="J169" s="120"/>
      <c r="K169" s="121" t="str">
        <f>IF(ISBLANK(J169),"0",IF('Workload Summary'!$J169="H",'Workload Summary'!$I169*2,'Workload Summary'!$I169*1))</f>
        <v>0</v>
      </c>
      <c r="L169" s="119"/>
      <c r="M169" s="122">
        <f>IF('Workload Summary'!$L169="Y",'Workload Summary'!$I169,0)</f>
        <v>0</v>
      </c>
      <c r="N169" s="110">
        <v>1</v>
      </c>
      <c r="O169" s="110">
        <v>1</v>
      </c>
      <c r="P169" s="110" t="s">
        <v>1789</v>
      </c>
    </row>
    <row r="170" spans="1:16" ht="15.75">
      <c r="A170" s="110" t="s">
        <v>282</v>
      </c>
      <c r="B170" s="119" t="s">
        <v>415</v>
      </c>
      <c r="C170" s="110" t="s">
        <v>416</v>
      </c>
      <c r="D170" s="110" t="s">
        <v>324</v>
      </c>
      <c r="E170" s="112" t="s">
        <v>1829</v>
      </c>
      <c r="F170" s="112" t="s">
        <v>1837</v>
      </c>
      <c r="G170" s="113">
        <v>1</v>
      </c>
      <c r="H170" s="120">
        <v>713</v>
      </c>
      <c r="I170" s="110">
        <v>713</v>
      </c>
      <c r="J170" s="120"/>
      <c r="K170" s="121" t="str">
        <f>IF(ISBLANK(J170),"0",IF('Workload Summary'!$J170="H",'Workload Summary'!$I170*2,'Workload Summary'!$I170*1))</f>
        <v>0</v>
      </c>
      <c r="L170" s="119"/>
      <c r="M170" s="122">
        <f>IF('Workload Summary'!$L170="Y",'Workload Summary'!$I170,0)</f>
        <v>0</v>
      </c>
      <c r="N170" s="110">
        <v>1.2</v>
      </c>
      <c r="O170" s="110">
        <v>1.2</v>
      </c>
      <c r="P170" s="110" t="s">
        <v>1838</v>
      </c>
    </row>
    <row r="171" spans="1:16" ht="15.75">
      <c r="A171" s="110" t="s">
        <v>282</v>
      </c>
      <c r="B171" s="119" t="s">
        <v>1067</v>
      </c>
      <c r="C171" s="110" t="s">
        <v>1068</v>
      </c>
      <c r="D171" s="110" t="s">
        <v>308</v>
      </c>
      <c r="E171" s="112" t="s">
        <v>1829</v>
      </c>
      <c r="F171" s="112" t="s">
        <v>1837</v>
      </c>
      <c r="G171" s="113">
        <v>1</v>
      </c>
      <c r="H171" s="120">
        <v>594</v>
      </c>
      <c r="I171" s="110">
        <v>0</v>
      </c>
      <c r="J171" s="120"/>
      <c r="K171" s="121" t="str">
        <f>IF(ISBLANK(J171),"0",IF('Workload Summary'!$J171="H",'Workload Summary'!$I171*2,'Workload Summary'!$I171*1))</f>
        <v>0</v>
      </c>
      <c r="L171" s="119"/>
      <c r="M171" s="122">
        <f>IF('Workload Summary'!$L171="Y",'Workload Summary'!$I171,0)</f>
        <v>0</v>
      </c>
      <c r="N171" s="110">
        <v>1</v>
      </c>
      <c r="O171" s="110">
        <v>1</v>
      </c>
      <c r="P171" s="110" t="s">
        <v>1769</v>
      </c>
    </row>
    <row r="172" spans="1:16" ht="15.75">
      <c r="A172" s="110" t="s">
        <v>282</v>
      </c>
      <c r="B172" s="119" t="s">
        <v>465</v>
      </c>
      <c r="C172" s="110" t="s">
        <v>466</v>
      </c>
      <c r="D172" s="110" t="s">
        <v>467</v>
      </c>
      <c r="E172" s="112" t="s">
        <v>1829</v>
      </c>
      <c r="F172" s="112" t="s">
        <v>1837</v>
      </c>
      <c r="G172" s="113">
        <v>1</v>
      </c>
      <c r="H172" s="120">
        <v>349</v>
      </c>
      <c r="I172" s="110">
        <v>349</v>
      </c>
      <c r="J172" s="120"/>
      <c r="K172" s="121" t="str">
        <f>IF(ISBLANK(J172),"0",IF('Workload Summary'!$J172="H",'Workload Summary'!$I172*2,'Workload Summary'!$I172*1))</f>
        <v>0</v>
      </c>
      <c r="L172" s="119"/>
      <c r="M172" s="122">
        <f>IF('Workload Summary'!$L172="Y",'Workload Summary'!$I172,0)</f>
        <v>0</v>
      </c>
      <c r="N172" s="110">
        <v>1.1000000000000001</v>
      </c>
      <c r="O172" s="110">
        <v>1.1000000000000001</v>
      </c>
      <c r="P172" s="110" t="s">
        <v>1839</v>
      </c>
    </row>
    <row r="173" spans="1:16" ht="15.75">
      <c r="A173" s="110" t="s">
        <v>282</v>
      </c>
      <c r="B173" s="119" t="s">
        <v>1207</v>
      </c>
      <c r="C173" s="110" t="s">
        <v>1377</v>
      </c>
      <c r="D173" s="110" t="s">
        <v>324</v>
      </c>
      <c r="E173" s="112" t="s">
        <v>1829</v>
      </c>
      <c r="F173" s="112" t="s">
        <v>1837</v>
      </c>
      <c r="G173" s="113">
        <v>1</v>
      </c>
      <c r="H173" s="120">
        <v>767</v>
      </c>
      <c r="I173" s="110">
        <v>767</v>
      </c>
      <c r="J173" s="120"/>
      <c r="K173" s="121" t="str">
        <f>IF(ISBLANK(J173),"0",IF('Workload Summary'!$J173="H",'Workload Summary'!$I173*2,'Workload Summary'!$I173*1))</f>
        <v>0</v>
      </c>
      <c r="L173" s="119"/>
      <c r="M173" s="122">
        <f>IF('Workload Summary'!$L173="Y",'Workload Summary'!$I173,0)</f>
        <v>0</v>
      </c>
      <c r="N173" s="110">
        <v>1.2</v>
      </c>
      <c r="O173" s="110">
        <v>1.2</v>
      </c>
      <c r="P173" s="110" t="s">
        <v>1676</v>
      </c>
    </row>
    <row r="174" spans="1:16" ht="15.75">
      <c r="A174" s="110" t="s">
        <v>282</v>
      </c>
      <c r="B174" s="119" t="s">
        <v>1257</v>
      </c>
      <c r="C174" s="110" t="s">
        <v>1258</v>
      </c>
      <c r="D174" s="110" t="s">
        <v>467</v>
      </c>
      <c r="E174" s="112" t="s">
        <v>1837</v>
      </c>
      <c r="F174" s="112" t="s">
        <v>1837</v>
      </c>
      <c r="G174" s="113">
        <v>1</v>
      </c>
      <c r="H174" s="120">
        <v>175</v>
      </c>
      <c r="I174" s="110">
        <v>175</v>
      </c>
      <c r="J174" s="120"/>
      <c r="K174" s="121" t="str">
        <f>IF(ISBLANK(J174),"0",IF('Workload Summary'!$J174="H",'Workload Summary'!$I174*2,'Workload Summary'!$I174*1))</f>
        <v>0</v>
      </c>
      <c r="L174" s="119"/>
      <c r="M174" s="122">
        <f>IF('Workload Summary'!$L174="Y",'Workload Summary'!$I174,0)</f>
        <v>0</v>
      </c>
      <c r="N174" s="110">
        <v>0.5</v>
      </c>
      <c r="O174" s="110">
        <v>0.5</v>
      </c>
      <c r="P174" s="110" t="s">
        <v>1840</v>
      </c>
    </row>
    <row r="175" spans="1:16" ht="15.75">
      <c r="A175" s="110" t="s">
        <v>282</v>
      </c>
      <c r="B175" s="119" t="s">
        <v>635</v>
      </c>
      <c r="C175" s="110" t="s">
        <v>636</v>
      </c>
      <c r="D175" s="110" t="s">
        <v>308</v>
      </c>
      <c r="E175" s="112" t="s">
        <v>1837</v>
      </c>
      <c r="F175" s="112" t="s">
        <v>1841</v>
      </c>
      <c r="G175" s="113">
        <v>3</v>
      </c>
      <c r="H175" s="120">
        <v>404</v>
      </c>
      <c r="I175" s="110">
        <v>404</v>
      </c>
      <c r="J175" s="120"/>
      <c r="K175" s="121" t="str">
        <f>IF(ISBLANK(J175),"0",IF('Workload Summary'!$J175="H",'Workload Summary'!$I175*2,'Workload Summary'!$I175*1))</f>
        <v>0</v>
      </c>
      <c r="L175" s="119"/>
      <c r="M175" s="122">
        <f>IF('Workload Summary'!$L175="Y",'Workload Summary'!$I175,0)</f>
        <v>0</v>
      </c>
      <c r="N175" s="110">
        <v>1.5</v>
      </c>
      <c r="O175" s="110">
        <v>1.5</v>
      </c>
      <c r="P175" s="110" t="s">
        <v>1842</v>
      </c>
    </row>
    <row r="176" spans="1:16" ht="15.75">
      <c r="A176" s="110" t="s">
        <v>282</v>
      </c>
      <c r="B176" s="119" t="s">
        <v>813</v>
      </c>
      <c r="C176" s="110" t="s">
        <v>814</v>
      </c>
      <c r="D176" s="110" t="s">
        <v>285</v>
      </c>
      <c r="E176" s="112" t="s">
        <v>1837</v>
      </c>
      <c r="F176" s="112" t="s">
        <v>1841</v>
      </c>
      <c r="G176" s="113">
        <v>1</v>
      </c>
      <c r="H176" s="120">
        <v>627</v>
      </c>
      <c r="I176" s="110">
        <v>627</v>
      </c>
      <c r="J176" s="120"/>
      <c r="K176" s="121" t="str">
        <f>IF(ISBLANK(J176),"0",IF('Workload Summary'!$J176="H",'Workload Summary'!$I176*2,'Workload Summary'!$I176*1))</f>
        <v>0</v>
      </c>
      <c r="L176" s="119"/>
      <c r="M176" s="122">
        <f>IF('Workload Summary'!$L176="Y",'Workload Summary'!$I176,0)</f>
        <v>0</v>
      </c>
      <c r="N176" s="110">
        <v>0.6</v>
      </c>
      <c r="O176" s="110">
        <v>0.6</v>
      </c>
      <c r="P176" s="110" t="s">
        <v>1746</v>
      </c>
    </row>
    <row r="177" spans="1:16" ht="15.75">
      <c r="A177" s="110" t="s">
        <v>282</v>
      </c>
      <c r="B177" s="119" t="s">
        <v>513</v>
      </c>
      <c r="C177" s="110" t="s">
        <v>514</v>
      </c>
      <c r="D177" s="110" t="s">
        <v>515</v>
      </c>
      <c r="E177" s="112" t="s">
        <v>1837</v>
      </c>
      <c r="F177" s="112" t="s">
        <v>1837</v>
      </c>
      <c r="G177" s="113">
        <v>1</v>
      </c>
      <c r="H177" s="120">
        <v>536</v>
      </c>
      <c r="I177" s="110">
        <v>536</v>
      </c>
      <c r="J177" s="120"/>
      <c r="K177" s="121" t="str">
        <f>IF(ISBLANK(J177),"0",IF('Workload Summary'!$J177="H",'Workload Summary'!$I177*2,'Workload Summary'!$I177*1))</f>
        <v>0</v>
      </c>
      <c r="L177" s="119"/>
      <c r="M177" s="122">
        <f>IF('Workload Summary'!$L177="Y",'Workload Summary'!$I177,0)</f>
        <v>0</v>
      </c>
      <c r="N177" s="110">
        <v>1.3</v>
      </c>
      <c r="O177" s="110">
        <v>1.3</v>
      </c>
      <c r="P177" s="110" t="s">
        <v>1843</v>
      </c>
    </row>
    <row r="178" spans="1:16" ht="15.75">
      <c r="A178" s="110" t="s">
        <v>282</v>
      </c>
      <c r="B178" s="119" t="s">
        <v>1328</v>
      </c>
      <c r="C178" s="110" t="s">
        <v>1329</v>
      </c>
      <c r="D178" s="110" t="s">
        <v>1330</v>
      </c>
      <c r="E178" s="112" t="s">
        <v>1837</v>
      </c>
      <c r="F178" s="112" t="s">
        <v>1841</v>
      </c>
      <c r="G178" s="113">
        <v>3</v>
      </c>
      <c r="H178" s="120">
        <v>728</v>
      </c>
      <c r="I178" s="110">
        <v>728</v>
      </c>
      <c r="J178" s="120"/>
      <c r="K178" s="121" t="str">
        <f>IF(ISBLANK(J178),"0",IF('Workload Summary'!$J178="H",'Workload Summary'!$I178*2,'Workload Summary'!$I178*1))</f>
        <v>0</v>
      </c>
      <c r="L178" s="119"/>
      <c r="M178" s="122">
        <f>IF('Workload Summary'!$L178="Y",'Workload Summary'!$I178,0)</f>
        <v>0</v>
      </c>
      <c r="N178" s="110">
        <v>1.4</v>
      </c>
      <c r="O178" s="110">
        <v>1.4</v>
      </c>
      <c r="P178" s="110" t="s">
        <v>1844</v>
      </c>
    </row>
    <row r="179" spans="1:16" ht="15.75">
      <c r="A179" s="110" t="s">
        <v>282</v>
      </c>
      <c r="B179" s="119" t="s">
        <v>1328</v>
      </c>
      <c r="C179" s="110" t="s">
        <v>1329</v>
      </c>
      <c r="D179" s="110" t="s">
        <v>1330</v>
      </c>
      <c r="E179" s="112" t="s">
        <v>1837</v>
      </c>
      <c r="F179" s="112" t="s">
        <v>1841</v>
      </c>
      <c r="G179" s="113">
        <v>1</v>
      </c>
      <c r="H179" s="120">
        <v>741</v>
      </c>
      <c r="I179" s="110">
        <v>741</v>
      </c>
      <c r="J179" s="120"/>
      <c r="K179" s="121" t="str">
        <f>IF(ISBLANK(J179),"0",IF('Workload Summary'!$J179="H",'Workload Summary'!$I179*2,'Workload Summary'!$I179*1))</f>
        <v>0</v>
      </c>
      <c r="L179" s="119"/>
      <c r="M179" s="122">
        <f>IF('Workload Summary'!$L179="Y",'Workload Summary'!$I179,0)</f>
        <v>0</v>
      </c>
      <c r="N179" s="110">
        <v>1.3</v>
      </c>
      <c r="O179" s="110">
        <v>1.3</v>
      </c>
      <c r="P179" s="110" t="s">
        <v>1845</v>
      </c>
    </row>
    <row r="180" spans="1:16" ht="15.75">
      <c r="A180" s="110" t="s">
        <v>282</v>
      </c>
      <c r="B180" s="119" t="s">
        <v>1299</v>
      </c>
      <c r="C180" s="110" t="s">
        <v>1300</v>
      </c>
      <c r="D180" s="110" t="s">
        <v>308</v>
      </c>
      <c r="E180" s="112" t="s">
        <v>1841</v>
      </c>
      <c r="F180" s="112" t="s">
        <v>1846</v>
      </c>
      <c r="G180" s="113">
        <v>1</v>
      </c>
      <c r="H180" s="120">
        <v>692</v>
      </c>
      <c r="I180" s="110">
        <v>692</v>
      </c>
      <c r="J180" s="120"/>
      <c r="K180" s="121" t="str">
        <f>IF(ISBLANK(J180),"0",IF('Workload Summary'!$J180="H",'Workload Summary'!$I180*2,'Workload Summary'!$I180*1))</f>
        <v>0</v>
      </c>
      <c r="L180" s="119"/>
      <c r="M180" s="122">
        <f>IF('Workload Summary'!$L180="Y",'Workload Summary'!$I180,0)</f>
        <v>0</v>
      </c>
      <c r="N180" s="110">
        <v>1.3</v>
      </c>
      <c r="O180" s="110">
        <v>1.3</v>
      </c>
      <c r="P180" s="110" t="s">
        <v>1847</v>
      </c>
    </row>
    <row r="181" spans="1:16" ht="15.75">
      <c r="A181" s="110" t="s">
        <v>282</v>
      </c>
      <c r="B181" s="119" t="s">
        <v>1346</v>
      </c>
      <c r="C181" s="110" t="s">
        <v>1347</v>
      </c>
      <c r="D181" s="110" t="s">
        <v>1548</v>
      </c>
      <c r="E181" s="112" t="s">
        <v>1841</v>
      </c>
      <c r="F181" s="112" t="s">
        <v>1841</v>
      </c>
      <c r="G181" s="113">
        <v>1</v>
      </c>
      <c r="H181" s="120">
        <v>151</v>
      </c>
      <c r="I181" s="110">
        <v>151</v>
      </c>
      <c r="J181" s="120"/>
      <c r="K181" s="121" t="str">
        <f>IF(ISBLANK(J181),"0",IF('Workload Summary'!$J181="H",'Workload Summary'!$I181*2,'Workload Summary'!$I181*1))</f>
        <v>0</v>
      </c>
      <c r="L181" s="119"/>
      <c r="M181" s="122">
        <f>IF('Workload Summary'!$L181="Y",'Workload Summary'!$I181,0)</f>
        <v>0</v>
      </c>
      <c r="N181" s="110">
        <v>1</v>
      </c>
      <c r="O181" s="110">
        <v>1</v>
      </c>
      <c r="P181" s="110" t="s">
        <v>1676</v>
      </c>
    </row>
    <row r="182" spans="1:16" ht="15.75">
      <c r="A182" s="110" t="s">
        <v>282</v>
      </c>
      <c r="B182" s="119" t="s">
        <v>1207</v>
      </c>
      <c r="C182" s="110" t="s">
        <v>1383</v>
      </c>
      <c r="D182" s="110" t="s">
        <v>324</v>
      </c>
      <c r="E182" s="112" t="s">
        <v>1841</v>
      </c>
      <c r="F182" s="112" t="s">
        <v>1841</v>
      </c>
      <c r="G182" s="113">
        <v>1</v>
      </c>
      <c r="H182" s="120">
        <v>469</v>
      </c>
      <c r="I182" s="110">
        <v>469</v>
      </c>
      <c r="J182" s="120"/>
      <c r="K182" s="121" t="str">
        <f>IF(ISBLANK(J182),"0",IF('Workload Summary'!$J182="H",'Workload Summary'!$I182*2,'Workload Summary'!$I182*1))</f>
        <v>0</v>
      </c>
      <c r="L182" s="119"/>
      <c r="M182" s="122">
        <f>IF('Workload Summary'!$L182="Y",'Workload Summary'!$I182,0)</f>
        <v>0</v>
      </c>
      <c r="N182" s="110">
        <v>1.1000000000000001</v>
      </c>
      <c r="O182" s="110">
        <v>1.1000000000000001</v>
      </c>
      <c r="P182" s="110" t="s">
        <v>1848</v>
      </c>
    </row>
    <row r="183" spans="1:16" ht="15.75">
      <c r="A183" s="110" t="s">
        <v>282</v>
      </c>
      <c r="B183" s="119" t="s">
        <v>1207</v>
      </c>
      <c r="C183" s="110" t="s">
        <v>1388</v>
      </c>
      <c r="D183" s="110" t="s">
        <v>1187</v>
      </c>
      <c r="E183" s="112" t="s">
        <v>1846</v>
      </c>
      <c r="F183" s="112" t="s">
        <v>1846</v>
      </c>
      <c r="G183" s="113">
        <v>1</v>
      </c>
      <c r="H183" s="120">
        <v>650</v>
      </c>
      <c r="I183" s="110">
        <v>650</v>
      </c>
      <c r="J183" s="120"/>
      <c r="K183" s="121" t="str">
        <f>IF(ISBLANK(J183),"0",IF('Workload Summary'!$J183="H",'Workload Summary'!$I183*2,'Workload Summary'!$I183*1))</f>
        <v>0</v>
      </c>
      <c r="L183" s="119"/>
      <c r="M183" s="122">
        <f>IF('Workload Summary'!$L183="Y",'Workload Summary'!$I183,0)</f>
        <v>0</v>
      </c>
      <c r="N183" s="110">
        <v>1.3</v>
      </c>
      <c r="O183" s="110">
        <v>1.3</v>
      </c>
      <c r="P183" s="110" t="s">
        <v>1676</v>
      </c>
    </row>
    <row r="184" spans="1:16" ht="15.75">
      <c r="A184" s="110" t="s">
        <v>282</v>
      </c>
      <c r="B184" s="119" t="s">
        <v>322</v>
      </c>
      <c r="C184" s="110" t="s">
        <v>323</v>
      </c>
      <c r="D184" s="110" t="s">
        <v>324</v>
      </c>
      <c r="E184" s="112" t="s">
        <v>1846</v>
      </c>
      <c r="F184" s="112" t="s">
        <v>1846</v>
      </c>
      <c r="G184" s="113">
        <v>1</v>
      </c>
      <c r="H184" s="120">
        <v>946</v>
      </c>
      <c r="I184" s="110">
        <v>0</v>
      </c>
      <c r="J184" s="120"/>
      <c r="K184" s="121" t="str">
        <f>IF(ISBLANK(J184),"0",IF('Workload Summary'!$J184="H",'Workload Summary'!$I184*2,'Workload Summary'!$I184*1))</f>
        <v>0</v>
      </c>
      <c r="L184" s="119"/>
      <c r="M184" s="122">
        <f>IF('Workload Summary'!$L184="Y",'Workload Summary'!$I184,0)</f>
        <v>0</v>
      </c>
      <c r="N184" s="110">
        <v>1.8</v>
      </c>
      <c r="O184" s="110">
        <v>1.8</v>
      </c>
      <c r="P184" s="110" t="s">
        <v>1849</v>
      </c>
    </row>
    <row r="185" spans="1:16" ht="15.75">
      <c r="A185" s="110" t="s">
        <v>282</v>
      </c>
      <c r="B185" s="119" t="s">
        <v>1328</v>
      </c>
      <c r="C185" s="110" t="s">
        <v>1329</v>
      </c>
      <c r="D185" s="110" t="s">
        <v>1330</v>
      </c>
      <c r="E185" s="112" t="s">
        <v>1846</v>
      </c>
      <c r="F185" s="112" t="s">
        <v>1850</v>
      </c>
      <c r="G185" s="113">
        <v>1</v>
      </c>
      <c r="H185" s="120">
        <v>687</v>
      </c>
      <c r="I185" s="110">
        <v>687</v>
      </c>
      <c r="J185" s="120"/>
      <c r="K185" s="121" t="str">
        <f>IF(ISBLANK(J185),"0",IF('Workload Summary'!$J185="H",'Workload Summary'!$I185*2,'Workload Summary'!$I185*1))</f>
        <v>0</v>
      </c>
      <c r="L185" s="119"/>
      <c r="M185" s="122">
        <f>IF('Workload Summary'!$L185="Y",'Workload Summary'!$I185,0)</f>
        <v>0</v>
      </c>
      <c r="N185" s="110">
        <v>1.2</v>
      </c>
      <c r="O185" s="110">
        <v>1.2</v>
      </c>
      <c r="P185" s="110" t="s">
        <v>1851</v>
      </c>
    </row>
    <row r="186" spans="1:16" ht="15.75">
      <c r="A186" s="110" t="s">
        <v>282</v>
      </c>
      <c r="B186" s="119" t="s">
        <v>306</v>
      </c>
      <c r="C186" s="110" t="s">
        <v>307</v>
      </c>
      <c r="D186" s="110" t="s">
        <v>308</v>
      </c>
      <c r="E186" s="112" t="s">
        <v>1852</v>
      </c>
      <c r="F186" s="112" t="s">
        <v>1850</v>
      </c>
      <c r="G186" s="113">
        <v>1</v>
      </c>
      <c r="H186" s="120">
        <v>671</v>
      </c>
      <c r="I186" s="110">
        <v>671</v>
      </c>
      <c r="J186" s="120"/>
      <c r="K186" s="121" t="str">
        <f>IF(ISBLANK(J186),"0",IF('Workload Summary'!$J186="H",'Workload Summary'!$I186*2,'Workload Summary'!$I186*1))</f>
        <v>0</v>
      </c>
      <c r="L186" s="119"/>
      <c r="M186" s="122">
        <f>IF('Workload Summary'!$L186="Y",'Workload Summary'!$I186,0)</f>
        <v>0</v>
      </c>
      <c r="N186" s="110">
        <v>1.3</v>
      </c>
      <c r="O186" s="110">
        <v>1.3</v>
      </c>
      <c r="P186" s="110" t="s">
        <v>1742</v>
      </c>
    </row>
    <row r="187" spans="1:16" ht="15.75">
      <c r="A187" s="110" t="s">
        <v>282</v>
      </c>
      <c r="B187" s="119" t="s">
        <v>1207</v>
      </c>
      <c r="C187" s="110" t="s">
        <v>1392</v>
      </c>
      <c r="D187" s="110" t="s">
        <v>285</v>
      </c>
      <c r="E187" s="112" t="s">
        <v>1853</v>
      </c>
      <c r="F187" s="112" t="s">
        <v>1850</v>
      </c>
      <c r="G187" s="113">
        <v>1</v>
      </c>
      <c r="H187" s="120">
        <v>686</v>
      </c>
      <c r="I187" s="110">
        <v>686</v>
      </c>
      <c r="J187" s="120"/>
      <c r="K187" s="121" t="str">
        <f>IF(ISBLANK(J187),"0",IF('Workload Summary'!$J187="H",'Workload Summary'!$I187*2,'Workload Summary'!$I187*1))</f>
        <v>0</v>
      </c>
      <c r="L187" s="119"/>
      <c r="M187" s="122">
        <f>IF('Workload Summary'!$L187="Y",'Workload Summary'!$I187,0)</f>
        <v>0</v>
      </c>
      <c r="N187" s="110">
        <v>1.2</v>
      </c>
      <c r="O187" s="110">
        <v>1.2</v>
      </c>
      <c r="P187" s="110" t="s">
        <v>1676</v>
      </c>
    </row>
    <row r="188" spans="1:16" ht="15.75">
      <c r="A188" s="110" t="s">
        <v>282</v>
      </c>
      <c r="B188" s="119" t="s">
        <v>739</v>
      </c>
      <c r="C188" s="110" t="s">
        <v>740</v>
      </c>
      <c r="D188" s="110" t="s">
        <v>324</v>
      </c>
      <c r="E188" s="112" t="s">
        <v>1853</v>
      </c>
      <c r="F188" s="112" t="s">
        <v>1854</v>
      </c>
      <c r="G188" s="113">
        <v>2</v>
      </c>
      <c r="H188" s="120">
        <v>1052</v>
      </c>
      <c r="I188" s="110">
        <v>1052</v>
      </c>
      <c r="J188" s="120"/>
      <c r="K188" s="121" t="str">
        <f>IF(ISBLANK(J188),"0",IF('Workload Summary'!$J188="H",'Workload Summary'!$I188*2,'Workload Summary'!$I188*1))</f>
        <v>0</v>
      </c>
      <c r="L188" s="119"/>
      <c r="M188" s="122">
        <f>IF('Workload Summary'!$L188="Y",'Workload Summary'!$I188,0)</f>
        <v>0</v>
      </c>
      <c r="N188" s="110">
        <v>0.8</v>
      </c>
      <c r="O188" s="110">
        <v>0.8</v>
      </c>
      <c r="P188" s="110" t="s">
        <v>1855</v>
      </c>
    </row>
    <row r="189" spans="1:16" ht="15.75">
      <c r="A189" s="110" t="s">
        <v>282</v>
      </c>
      <c r="B189" s="119" t="s">
        <v>367</v>
      </c>
      <c r="C189" s="110" t="s">
        <v>368</v>
      </c>
      <c r="D189" s="110" t="s">
        <v>324</v>
      </c>
      <c r="E189" s="112" t="s">
        <v>1853</v>
      </c>
      <c r="F189" s="112" t="s">
        <v>1854</v>
      </c>
      <c r="G189" s="113">
        <v>1</v>
      </c>
      <c r="H189" s="120">
        <v>490</v>
      </c>
      <c r="I189" s="110">
        <v>0</v>
      </c>
      <c r="J189" s="120"/>
      <c r="K189" s="121" t="str">
        <f>IF(ISBLANK(J189),"0",IF('Workload Summary'!$J189="H",'Workload Summary'!$I189*2,'Workload Summary'!$I189*1))</f>
        <v>0</v>
      </c>
      <c r="L189" s="119"/>
      <c r="M189" s="122">
        <f>IF('Workload Summary'!$L189="Y",'Workload Summary'!$I189,0)</f>
        <v>0</v>
      </c>
      <c r="N189" s="110">
        <v>1</v>
      </c>
      <c r="O189" s="110">
        <v>1</v>
      </c>
      <c r="P189" s="110" t="s">
        <v>1856</v>
      </c>
    </row>
    <row r="190" spans="1:16" ht="15.75">
      <c r="A190" s="110" t="s">
        <v>282</v>
      </c>
      <c r="B190" s="119" t="s">
        <v>913</v>
      </c>
      <c r="C190" s="110" t="s">
        <v>914</v>
      </c>
      <c r="D190" s="110" t="s">
        <v>446</v>
      </c>
      <c r="E190" s="112" t="s">
        <v>1850</v>
      </c>
      <c r="F190" s="112" t="s">
        <v>1854</v>
      </c>
      <c r="G190" s="113">
        <v>1</v>
      </c>
      <c r="H190" s="120">
        <v>442</v>
      </c>
      <c r="I190" s="110">
        <v>442</v>
      </c>
      <c r="J190" s="120"/>
      <c r="K190" s="121" t="str">
        <f>IF(ISBLANK(J190),"0",IF('Workload Summary'!$J190="H",'Workload Summary'!$I190*2,'Workload Summary'!$I190*1))</f>
        <v>0</v>
      </c>
      <c r="L190" s="119"/>
      <c r="M190" s="122">
        <f>IF('Workload Summary'!$L190="Y",'Workload Summary'!$I190,0)</f>
        <v>0</v>
      </c>
      <c r="N190" s="110">
        <v>1</v>
      </c>
      <c r="O190" s="110">
        <v>1</v>
      </c>
      <c r="P190" s="110" t="s">
        <v>1857</v>
      </c>
    </row>
    <row r="191" spans="1:16" ht="15.75">
      <c r="A191" s="110" t="s">
        <v>282</v>
      </c>
      <c r="B191" s="119" t="s">
        <v>1328</v>
      </c>
      <c r="C191" s="110" t="s">
        <v>1329</v>
      </c>
      <c r="D191" s="110" t="s">
        <v>324</v>
      </c>
      <c r="E191" s="112" t="s">
        <v>1850</v>
      </c>
      <c r="F191" s="112" t="s">
        <v>1854</v>
      </c>
      <c r="G191" s="113">
        <v>3</v>
      </c>
      <c r="H191" s="120">
        <v>758</v>
      </c>
      <c r="I191" s="110">
        <v>758</v>
      </c>
      <c r="J191" s="120"/>
      <c r="K191" s="121" t="str">
        <f>IF(ISBLANK(J191),"0",IF('Workload Summary'!$J191="H",'Workload Summary'!$I191*2,'Workload Summary'!$I191*1))</f>
        <v>0</v>
      </c>
      <c r="L191" s="119"/>
      <c r="M191" s="122">
        <f>IF('Workload Summary'!$L191="Y",'Workload Summary'!$I191,0)</f>
        <v>0</v>
      </c>
      <c r="N191" s="110">
        <v>1</v>
      </c>
      <c r="O191" s="110">
        <v>1</v>
      </c>
      <c r="P191" s="110" t="s">
        <v>1858</v>
      </c>
    </row>
    <row r="192" spans="1:16" ht="15.75">
      <c r="A192" s="110" t="s">
        <v>282</v>
      </c>
      <c r="B192" s="119" t="s">
        <v>367</v>
      </c>
      <c r="C192" s="110" t="s">
        <v>368</v>
      </c>
      <c r="D192" s="110" t="s">
        <v>324</v>
      </c>
      <c r="E192" s="112" t="s">
        <v>1850</v>
      </c>
      <c r="F192" s="112" t="s">
        <v>1850</v>
      </c>
      <c r="G192" s="113">
        <v>1</v>
      </c>
      <c r="H192" s="120">
        <v>325</v>
      </c>
      <c r="I192" s="110">
        <v>0</v>
      </c>
      <c r="J192" s="120"/>
      <c r="K192" s="121" t="str">
        <f>IF(ISBLANK(J192),"0",IF('Workload Summary'!$J192="H",'Workload Summary'!$I192*2,'Workload Summary'!$I192*1))</f>
        <v>0</v>
      </c>
      <c r="L192" s="119"/>
      <c r="M192" s="122">
        <f>IF('Workload Summary'!$L192="Y",'Workload Summary'!$I192,0)</f>
        <v>0</v>
      </c>
      <c r="N192" s="110">
        <v>1.2</v>
      </c>
      <c r="O192" s="110">
        <v>1.2</v>
      </c>
      <c r="P192" s="110" t="s">
        <v>1859</v>
      </c>
    </row>
    <row r="193" spans="1:16" ht="15.75">
      <c r="A193" s="110" t="s">
        <v>282</v>
      </c>
      <c r="B193" s="119" t="s">
        <v>465</v>
      </c>
      <c r="C193" s="110" t="s">
        <v>466</v>
      </c>
      <c r="D193" s="110" t="s">
        <v>467</v>
      </c>
      <c r="E193" s="112" t="s">
        <v>1854</v>
      </c>
      <c r="F193" s="112" t="s">
        <v>1854</v>
      </c>
      <c r="G193" s="113">
        <v>1</v>
      </c>
      <c r="H193" s="120">
        <v>332</v>
      </c>
      <c r="I193" s="110">
        <v>332</v>
      </c>
      <c r="J193" s="120"/>
      <c r="K193" s="121" t="str">
        <f>IF(ISBLANK(J193),"0",IF('Workload Summary'!$J193="H",'Workload Summary'!$I193*2,'Workload Summary'!$I193*1))</f>
        <v>0</v>
      </c>
      <c r="L193" s="119"/>
      <c r="M193" s="122">
        <f>IF('Workload Summary'!$L193="Y",'Workload Summary'!$I193,0)</f>
        <v>0</v>
      </c>
      <c r="N193" s="110">
        <v>1.1000000000000001</v>
      </c>
      <c r="O193" s="110">
        <v>1.1000000000000001</v>
      </c>
      <c r="P193" s="110" t="s">
        <v>1860</v>
      </c>
    </row>
    <row r="194" spans="1:16" ht="15.75">
      <c r="A194" s="110" t="s">
        <v>282</v>
      </c>
      <c r="B194" s="119" t="s">
        <v>1257</v>
      </c>
      <c r="C194" s="110" t="s">
        <v>1258</v>
      </c>
      <c r="D194" s="110" t="s">
        <v>467</v>
      </c>
      <c r="E194" s="112" t="s">
        <v>1854</v>
      </c>
      <c r="F194" s="112" t="s">
        <v>1854</v>
      </c>
      <c r="G194" s="113">
        <v>1</v>
      </c>
      <c r="H194" s="120">
        <v>741</v>
      </c>
      <c r="I194" s="110">
        <v>741</v>
      </c>
      <c r="J194" s="120"/>
      <c r="K194" s="121" t="str">
        <f>IF(ISBLANK(J194),"0",IF('Workload Summary'!$J194="H",'Workload Summary'!$I194*2,'Workload Summary'!$I194*1))</f>
        <v>0</v>
      </c>
      <c r="L194" s="119"/>
      <c r="M194" s="122">
        <f>IF('Workload Summary'!$L194="Y",'Workload Summary'!$I194,0)</f>
        <v>0</v>
      </c>
      <c r="N194" s="110">
        <v>1.2</v>
      </c>
      <c r="O194" s="110">
        <v>1.2</v>
      </c>
      <c r="P194" s="110" t="s">
        <v>1861</v>
      </c>
    </row>
    <row r="195" spans="1:16" ht="15.75">
      <c r="A195" s="110" t="s">
        <v>282</v>
      </c>
      <c r="B195" s="119" t="s">
        <v>635</v>
      </c>
      <c r="C195" s="110" t="s">
        <v>636</v>
      </c>
      <c r="D195" s="110" t="s">
        <v>308</v>
      </c>
      <c r="E195" s="112" t="s">
        <v>1854</v>
      </c>
      <c r="F195" s="112" t="s">
        <v>1854</v>
      </c>
      <c r="G195" s="113">
        <v>4</v>
      </c>
      <c r="H195" s="120">
        <v>1024</v>
      </c>
      <c r="I195" s="110">
        <v>1024</v>
      </c>
      <c r="J195" s="120"/>
      <c r="K195" s="121" t="str">
        <f>IF(ISBLANK(J195),"0",IF('Workload Summary'!$J195="H",'Workload Summary'!$I195*2,'Workload Summary'!$I195*1))</f>
        <v>0</v>
      </c>
      <c r="L195" s="119"/>
      <c r="M195" s="122">
        <f>IF('Workload Summary'!$L195="Y",'Workload Summary'!$I195,0)</f>
        <v>0</v>
      </c>
      <c r="N195" s="110">
        <v>1.1000000000000001</v>
      </c>
      <c r="O195" s="110">
        <v>1.1000000000000001</v>
      </c>
      <c r="P195" s="110" t="s">
        <v>1862</v>
      </c>
    </row>
    <row r="196" spans="1:16" ht="15.75">
      <c r="A196" s="110" t="s">
        <v>282</v>
      </c>
      <c r="B196" s="119" t="s">
        <v>513</v>
      </c>
      <c r="C196" s="110" t="s">
        <v>514</v>
      </c>
      <c r="D196" s="110" t="s">
        <v>515</v>
      </c>
      <c r="E196" s="112" t="s">
        <v>1854</v>
      </c>
      <c r="F196" s="112" t="s">
        <v>1863</v>
      </c>
      <c r="G196" s="113">
        <v>1</v>
      </c>
      <c r="H196" s="120">
        <v>766</v>
      </c>
      <c r="I196" s="110">
        <v>766</v>
      </c>
      <c r="J196" s="120"/>
      <c r="K196" s="121" t="str">
        <f>IF(ISBLANK(J196),"0",IF('Workload Summary'!$J196="H",'Workload Summary'!$I196*2,'Workload Summary'!$I196*1))</f>
        <v>0</v>
      </c>
      <c r="L196" s="119"/>
      <c r="M196" s="122">
        <f>IF('Workload Summary'!$L196="Y",'Workload Summary'!$I196,0)</f>
        <v>0</v>
      </c>
      <c r="N196" s="110">
        <v>0.8</v>
      </c>
      <c r="O196" s="110">
        <v>0.8</v>
      </c>
      <c r="P196" s="110" t="s">
        <v>1864</v>
      </c>
    </row>
    <row r="197" spans="1:16" s="126" customFormat="1" ht="15.75">
      <c r="A197" s="119" t="s">
        <v>282</v>
      </c>
      <c r="B197" s="119" t="s">
        <v>322</v>
      </c>
      <c r="C197" s="119" t="s">
        <v>323</v>
      </c>
      <c r="D197" s="119" t="s">
        <v>324</v>
      </c>
      <c r="E197" s="124" t="s">
        <v>1854</v>
      </c>
      <c r="F197" s="124" t="s">
        <v>1854</v>
      </c>
      <c r="G197" s="125">
        <v>1</v>
      </c>
      <c r="H197" s="120">
        <v>1348</v>
      </c>
      <c r="I197" s="119">
        <v>1348</v>
      </c>
      <c r="J197" s="120"/>
      <c r="K197" s="121" t="str">
        <f>IF(ISBLANK(J197),"0",IF('Workload Summary'!$J197="H",'Workload Summary'!$I197*2,'Workload Summary'!$I197*1))</f>
        <v>0</v>
      </c>
      <c r="L197" s="119"/>
      <c r="M197" s="122">
        <f>IF('Workload Summary'!$L197="Y",'Workload Summary'!$I197,0)</f>
        <v>0</v>
      </c>
      <c r="N197" s="119">
        <v>1.6</v>
      </c>
      <c r="O197" s="119">
        <v>1.6</v>
      </c>
      <c r="P197" s="119" t="s">
        <v>1865</v>
      </c>
    </row>
    <row r="198" spans="1:16" ht="15.75">
      <c r="A198" s="110" t="s">
        <v>282</v>
      </c>
      <c r="B198" s="119" t="s">
        <v>1740</v>
      </c>
      <c r="C198" s="110" t="s">
        <v>1005</v>
      </c>
      <c r="D198" s="110" t="s">
        <v>285</v>
      </c>
      <c r="E198" s="112" t="s">
        <v>1854</v>
      </c>
      <c r="F198" s="112" t="s">
        <v>1863</v>
      </c>
      <c r="G198" s="113">
        <v>1</v>
      </c>
      <c r="H198" s="120">
        <v>687</v>
      </c>
      <c r="I198" s="110">
        <v>687</v>
      </c>
      <c r="J198" s="120"/>
      <c r="K198" s="121" t="str">
        <f>IF(ISBLANK(J198),"0",IF('Workload Summary'!$J198="H",'Workload Summary'!$I198*2,'Workload Summary'!$I198*1))</f>
        <v>0</v>
      </c>
      <c r="L198" s="119"/>
      <c r="M198" s="122">
        <f>IF('Workload Summary'!$L198="Y",'Workload Summary'!$I198,0)</f>
        <v>0</v>
      </c>
      <c r="N198" s="110">
        <v>1.4</v>
      </c>
      <c r="O198" s="110">
        <v>1.4</v>
      </c>
      <c r="P198" s="110" t="s">
        <v>1706</v>
      </c>
    </row>
    <row r="199" spans="1:16" ht="15.75">
      <c r="A199" s="110" t="s">
        <v>282</v>
      </c>
      <c r="B199" s="119" t="s">
        <v>813</v>
      </c>
      <c r="C199" s="110" t="s">
        <v>814</v>
      </c>
      <c r="D199" s="110" t="s">
        <v>285</v>
      </c>
      <c r="E199" s="112" t="s">
        <v>1854</v>
      </c>
      <c r="F199" s="112" t="s">
        <v>1863</v>
      </c>
      <c r="G199" s="113">
        <v>1</v>
      </c>
      <c r="H199" s="120">
        <v>562</v>
      </c>
      <c r="I199" s="110">
        <v>562</v>
      </c>
      <c r="J199" s="120"/>
      <c r="K199" s="121" t="str">
        <f>IF(ISBLANK(J199),"0",IF('Workload Summary'!$J199="H",'Workload Summary'!$I199*2,'Workload Summary'!$I199*1))</f>
        <v>0</v>
      </c>
      <c r="L199" s="119"/>
      <c r="M199" s="122">
        <f>IF('Workload Summary'!$L199="Y",'Workload Summary'!$I199,0)</f>
        <v>0</v>
      </c>
      <c r="N199" s="110">
        <v>0.9</v>
      </c>
      <c r="O199" s="110">
        <v>0.9</v>
      </c>
      <c r="P199" s="110" t="s">
        <v>1866</v>
      </c>
    </row>
    <row r="200" spans="1:16" ht="15.75">
      <c r="A200" s="110" t="s">
        <v>282</v>
      </c>
      <c r="B200" s="119" t="s">
        <v>813</v>
      </c>
      <c r="C200" s="110" t="s">
        <v>814</v>
      </c>
      <c r="D200" s="110" t="s">
        <v>285</v>
      </c>
      <c r="E200" s="112" t="s">
        <v>1854</v>
      </c>
      <c r="F200" s="112" t="s">
        <v>1863</v>
      </c>
      <c r="G200" s="113">
        <v>1</v>
      </c>
      <c r="H200" s="120">
        <v>635</v>
      </c>
      <c r="I200" s="110">
        <v>635</v>
      </c>
      <c r="J200" s="120"/>
      <c r="K200" s="121" t="str">
        <f>IF(ISBLANK(J200),"0",IF('Workload Summary'!$J200="H",'Workload Summary'!$I200*2,'Workload Summary'!$I200*1))</f>
        <v>0</v>
      </c>
      <c r="L200" s="119"/>
      <c r="M200" s="122">
        <f>IF('Workload Summary'!$L200="Y",'Workload Summary'!$I200,0)</f>
        <v>0</v>
      </c>
      <c r="N200" s="110">
        <v>0.4</v>
      </c>
      <c r="O200" s="110">
        <v>0.4</v>
      </c>
      <c r="P200" s="110" t="s">
        <v>1706</v>
      </c>
    </row>
    <row r="201" spans="1:16" s="126" customFormat="1" ht="15.75">
      <c r="A201" s="119" t="s">
        <v>282</v>
      </c>
      <c r="B201" s="119" t="s">
        <v>1328</v>
      </c>
      <c r="C201" s="119" t="s">
        <v>1329</v>
      </c>
      <c r="D201" s="119" t="s">
        <v>1330</v>
      </c>
      <c r="E201" s="124" t="s">
        <v>1854</v>
      </c>
      <c r="F201" s="124" t="s">
        <v>1863</v>
      </c>
      <c r="G201" s="125">
        <v>1</v>
      </c>
      <c r="H201" s="120">
        <v>691</v>
      </c>
      <c r="I201" s="119">
        <v>691</v>
      </c>
      <c r="J201" s="120"/>
      <c r="K201" s="121" t="str">
        <f>IF(ISBLANK(J201),"0",IF('Workload Summary'!$J201="H",'Workload Summary'!$I201*2,'Workload Summary'!$I201*1))</f>
        <v>0</v>
      </c>
      <c r="L201" s="119"/>
      <c r="M201" s="122">
        <f>IF('Workload Summary'!$L201="Y",'Workload Summary'!$I201,0)</f>
        <v>0</v>
      </c>
      <c r="N201" s="119">
        <v>0.8</v>
      </c>
      <c r="O201" s="119">
        <v>0.8</v>
      </c>
      <c r="P201" s="119" t="s">
        <v>1867</v>
      </c>
    </row>
    <row r="202" spans="1:16" ht="15.75">
      <c r="A202" s="110" t="s">
        <v>282</v>
      </c>
      <c r="B202" s="119" t="s">
        <v>1207</v>
      </c>
      <c r="C202" s="110" t="s">
        <v>1398</v>
      </c>
      <c r="D202" s="110" t="s">
        <v>308</v>
      </c>
      <c r="E202" s="112" t="s">
        <v>1863</v>
      </c>
      <c r="F202" s="124" t="s">
        <v>1863</v>
      </c>
      <c r="G202" s="113">
        <v>1</v>
      </c>
      <c r="H202" s="120">
        <v>647</v>
      </c>
      <c r="I202" s="110">
        <v>647</v>
      </c>
      <c r="J202" s="120"/>
      <c r="K202" s="121" t="str">
        <f>IF(ISBLANK(J202),"0",IF('Workload Summary'!$J202="H",'Workload Summary'!$I202*2,'Workload Summary'!$I202*1))</f>
        <v>0</v>
      </c>
      <c r="L202" s="119"/>
      <c r="M202" s="122">
        <f>IF('Workload Summary'!$L202="Y",'Workload Summary'!$I202,0)</f>
        <v>0</v>
      </c>
      <c r="N202" s="110">
        <v>1.2</v>
      </c>
      <c r="O202" s="110">
        <v>1.2</v>
      </c>
      <c r="P202" s="110" t="s">
        <v>1730</v>
      </c>
    </row>
    <row r="203" spans="1:16" ht="15.75">
      <c r="A203" s="110" t="s">
        <v>282</v>
      </c>
      <c r="B203" s="119" t="s">
        <v>1328</v>
      </c>
      <c r="C203" s="110" t="s">
        <v>1329</v>
      </c>
      <c r="D203" s="110" t="s">
        <v>1330</v>
      </c>
      <c r="E203" s="112" t="s">
        <v>1863</v>
      </c>
      <c r="F203" s="112" t="s">
        <v>1863</v>
      </c>
      <c r="G203" s="113">
        <v>3</v>
      </c>
      <c r="H203" s="120">
        <v>719</v>
      </c>
      <c r="I203" s="110">
        <v>719</v>
      </c>
      <c r="J203" s="120"/>
      <c r="K203" s="121" t="str">
        <f>IF(ISBLANK(J203),"0",IF('Workload Summary'!$J203="H",'Workload Summary'!$I203*2,'Workload Summary'!$I203*1))</f>
        <v>0</v>
      </c>
      <c r="L203" s="119"/>
      <c r="M203" s="122">
        <f>IF('Workload Summary'!$L203="Y",'Workload Summary'!$I203,0)</f>
        <v>0</v>
      </c>
      <c r="N203" s="110">
        <v>0.8</v>
      </c>
      <c r="O203" s="110">
        <v>0.8</v>
      </c>
      <c r="P203" s="110" t="s">
        <v>1868</v>
      </c>
    </row>
    <row r="204" spans="1:16" ht="15.75">
      <c r="A204" s="110" t="s">
        <v>282</v>
      </c>
      <c r="B204" s="119" t="s">
        <v>1217</v>
      </c>
      <c r="C204" s="110" t="s">
        <v>1218</v>
      </c>
      <c r="D204" s="110" t="s">
        <v>285</v>
      </c>
      <c r="E204" s="112" t="s">
        <v>1869</v>
      </c>
      <c r="F204" s="112" t="s">
        <v>1869</v>
      </c>
      <c r="G204" s="113">
        <v>1</v>
      </c>
      <c r="H204" s="120">
        <v>288</v>
      </c>
      <c r="I204" s="110">
        <v>288</v>
      </c>
      <c r="J204" s="120"/>
      <c r="K204" s="121" t="str">
        <f>IF(ISBLANK(J204),"0",IF('Workload Summary'!$J204="H",'Workload Summary'!$I204*2,'Workload Summary'!$I204*1))</f>
        <v>0</v>
      </c>
      <c r="L204" s="119"/>
      <c r="M204" s="122">
        <f>IF('Workload Summary'!$L204="Y",'Workload Summary'!$I204,0)</f>
        <v>0</v>
      </c>
      <c r="N204" s="110">
        <v>0.6</v>
      </c>
      <c r="O204" s="110">
        <v>0.6</v>
      </c>
      <c r="P204" s="110" t="s">
        <v>1870</v>
      </c>
    </row>
    <row r="205" spans="1:16" ht="15.75">
      <c r="A205" s="110" t="s">
        <v>282</v>
      </c>
      <c r="B205" s="119" t="s">
        <v>1346</v>
      </c>
      <c r="C205" s="110" t="s">
        <v>1347</v>
      </c>
      <c r="D205" s="110" t="s">
        <v>1548</v>
      </c>
      <c r="E205" s="112" t="s">
        <v>1869</v>
      </c>
      <c r="F205" s="112" t="s">
        <v>1869</v>
      </c>
      <c r="G205" s="113">
        <v>1</v>
      </c>
      <c r="H205" s="120">
        <v>231</v>
      </c>
      <c r="I205" s="110">
        <v>231</v>
      </c>
      <c r="J205" s="120"/>
      <c r="K205" s="121" t="str">
        <f>IF(ISBLANK(J205),"0",IF('Workload Summary'!$J205="H",'Workload Summary'!$I205*2,'Workload Summary'!$I205*1))</f>
        <v>0</v>
      </c>
      <c r="L205" s="119"/>
      <c r="M205" s="122">
        <f>IF('Workload Summary'!$L205="Y",'Workload Summary'!$I205,0)</f>
        <v>0</v>
      </c>
      <c r="N205" s="110">
        <v>0.8</v>
      </c>
      <c r="O205" s="110">
        <v>0.8</v>
      </c>
      <c r="P205" s="110" t="s">
        <v>1735</v>
      </c>
    </row>
    <row r="206" spans="1:16" ht="15.75">
      <c r="A206" s="110" t="s">
        <v>282</v>
      </c>
      <c r="B206" s="119" t="s">
        <v>1403</v>
      </c>
      <c r="C206" s="110" t="s">
        <v>1404</v>
      </c>
      <c r="D206" s="110" t="s">
        <v>446</v>
      </c>
      <c r="E206" s="112" t="s">
        <v>1869</v>
      </c>
      <c r="F206" s="112" t="s">
        <v>1869</v>
      </c>
      <c r="G206" s="113">
        <v>1</v>
      </c>
      <c r="H206" s="120">
        <v>648</v>
      </c>
      <c r="I206" s="110">
        <v>648</v>
      </c>
      <c r="J206" s="120"/>
      <c r="K206" s="121" t="str">
        <f>IF(ISBLANK(J206),"0",IF('Workload Summary'!$J206="H",'Workload Summary'!$I206*2,'Workload Summary'!$I206*1))</f>
        <v>0</v>
      </c>
      <c r="L206" s="119"/>
      <c r="M206" s="122">
        <f>IF('Workload Summary'!$L206="Y",'Workload Summary'!$I206,0)</f>
        <v>0</v>
      </c>
      <c r="N206" s="110">
        <v>1.2</v>
      </c>
      <c r="O206" s="110">
        <v>1.2</v>
      </c>
      <c r="P206" s="110" t="s">
        <v>1660</v>
      </c>
    </row>
    <row r="207" spans="1:16" ht="15.75">
      <c r="A207" s="110" t="s">
        <v>282</v>
      </c>
      <c r="B207" s="119" t="s">
        <v>1823</v>
      </c>
      <c r="C207" s="110" t="s">
        <v>1145</v>
      </c>
      <c r="D207" s="110" t="s">
        <v>446</v>
      </c>
      <c r="E207" s="112" t="s">
        <v>1869</v>
      </c>
      <c r="F207" s="112" t="s">
        <v>1871</v>
      </c>
      <c r="G207" s="113">
        <v>1</v>
      </c>
      <c r="H207" s="120">
        <v>679</v>
      </c>
      <c r="I207" s="110">
        <v>679</v>
      </c>
      <c r="J207" s="120"/>
      <c r="K207" s="121" t="str">
        <f>IF(ISBLANK(J207),"0",IF('Workload Summary'!$J207="H",'Workload Summary'!$I207*2,'Workload Summary'!$I207*1))</f>
        <v>0</v>
      </c>
      <c r="L207" s="119"/>
      <c r="M207" s="122">
        <f>IF('Workload Summary'!$L207="Y",'Workload Summary'!$I207,0)</f>
        <v>0</v>
      </c>
      <c r="N207" s="110">
        <v>1.3</v>
      </c>
      <c r="O207" s="110">
        <v>1.3</v>
      </c>
      <c r="P207" s="110" t="s">
        <v>1732</v>
      </c>
    </row>
    <row r="208" spans="1:16" ht="15.75">
      <c r="A208" s="110" t="s">
        <v>282</v>
      </c>
      <c r="B208" s="119" t="s">
        <v>1257</v>
      </c>
      <c r="C208" s="110" t="s">
        <v>1258</v>
      </c>
      <c r="D208" s="110" t="s">
        <v>467</v>
      </c>
      <c r="E208" s="112" t="s">
        <v>1871</v>
      </c>
      <c r="F208" s="112" t="s">
        <v>1871</v>
      </c>
      <c r="G208" s="113">
        <v>1</v>
      </c>
      <c r="H208" s="120">
        <v>187</v>
      </c>
      <c r="I208" s="110">
        <v>187</v>
      </c>
      <c r="J208" s="120"/>
      <c r="K208" s="121" t="str">
        <f>IF(ISBLANK(J208),"0",IF('Workload Summary'!$J208="H",'Workload Summary'!$I208*2,'Workload Summary'!$I208*1))</f>
        <v>0</v>
      </c>
      <c r="L208" s="119"/>
      <c r="M208" s="122">
        <f>IF('Workload Summary'!$L208="Y",'Workload Summary'!$I208,0)</f>
        <v>0</v>
      </c>
      <c r="N208" s="110">
        <v>0.5</v>
      </c>
      <c r="O208" s="110">
        <v>0.5</v>
      </c>
      <c r="P208" s="110" t="s">
        <v>1872</v>
      </c>
    </row>
    <row r="209" spans="1:16" ht="15.75">
      <c r="A209" s="110" t="s">
        <v>282</v>
      </c>
      <c r="B209" s="119" t="s">
        <v>1207</v>
      </c>
      <c r="C209" s="110" t="s">
        <v>1407</v>
      </c>
      <c r="D209" s="110" t="s">
        <v>1330</v>
      </c>
      <c r="E209" s="112" t="s">
        <v>1871</v>
      </c>
      <c r="F209" s="112" t="s">
        <v>1871</v>
      </c>
      <c r="G209" s="113">
        <v>1</v>
      </c>
      <c r="H209" s="120">
        <v>649</v>
      </c>
      <c r="I209" s="110">
        <v>649</v>
      </c>
      <c r="J209" s="120"/>
      <c r="K209" s="121" t="str">
        <f>IF(ISBLANK(J209),"0",IF('Workload Summary'!$J209="H",'Workload Summary'!$I209*2,'Workload Summary'!$I209*1))</f>
        <v>0</v>
      </c>
      <c r="L209" s="119"/>
      <c r="M209" s="122">
        <f>IF('Workload Summary'!$L209="Y",'Workload Summary'!$I209,0)</f>
        <v>0</v>
      </c>
      <c r="N209" s="110">
        <v>1.1000000000000001</v>
      </c>
      <c r="O209" s="110">
        <v>1.1000000000000001</v>
      </c>
      <c r="P209" s="110" t="s">
        <v>1676</v>
      </c>
    </row>
    <row r="210" spans="1:16" ht="15.75">
      <c r="A210" s="110" t="s">
        <v>282</v>
      </c>
      <c r="B210" s="119" t="s">
        <v>1110</v>
      </c>
      <c r="C210" s="110" t="s">
        <v>1111</v>
      </c>
      <c r="D210" s="110" t="s">
        <v>308</v>
      </c>
      <c r="E210" s="112" t="s">
        <v>1873</v>
      </c>
      <c r="F210" s="112" t="s">
        <v>1874</v>
      </c>
      <c r="G210" s="113">
        <v>1</v>
      </c>
      <c r="H210" s="120">
        <v>261</v>
      </c>
      <c r="I210" s="110">
        <v>0</v>
      </c>
      <c r="J210" s="120"/>
      <c r="K210" s="121" t="str">
        <f>IF(ISBLANK(J210),"0",IF('Workload Summary'!$J210="H",'Workload Summary'!$I210*2,'Workload Summary'!$I210*1))</f>
        <v>0</v>
      </c>
      <c r="L210" s="119"/>
      <c r="M210" s="122">
        <f>IF('Workload Summary'!$L210="Y",'Workload Summary'!$I210,0)</f>
        <v>0</v>
      </c>
      <c r="N210" s="110">
        <v>0.7</v>
      </c>
      <c r="O210" s="110">
        <v>0.7</v>
      </c>
      <c r="P210" s="110" t="s">
        <v>1875</v>
      </c>
    </row>
    <row r="211" spans="1:16" ht="15.75">
      <c r="A211" s="110" t="s">
        <v>282</v>
      </c>
      <c r="B211" s="119" t="s">
        <v>1346</v>
      </c>
      <c r="C211" s="110" t="s">
        <v>1347</v>
      </c>
      <c r="D211" s="110" t="s">
        <v>1548</v>
      </c>
      <c r="E211" s="112" t="s">
        <v>1874</v>
      </c>
      <c r="F211" s="112" t="s">
        <v>1876</v>
      </c>
      <c r="G211" s="113">
        <v>1</v>
      </c>
      <c r="H211" s="120">
        <v>645</v>
      </c>
      <c r="I211" s="110">
        <v>645</v>
      </c>
      <c r="J211" s="120"/>
      <c r="K211" s="121" t="str">
        <f>IF(ISBLANK(J211),"0",IF('Workload Summary'!$J211="H",'Workload Summary'!$I211*2,'Workload Summary'!$I211*1))</f>
        <v>0</v>
      </c>
      <c r="L211" s="119"/>
      <c r="M211" s="122">
        <f>IF('Workload Summary'!$L211="Y",'Workload Summary'!$I211,0)</f>
        <v>0</v>
      </c>
      <c r="N211" s="110">
        <v>1</v>
      </c>
      <c r="O211" s="110">
        <v>1</v>
      </c>
      <c r="P211" s="110" t="s">
        <v>1746</v>
      </c>
    </row>
    <row r="212" spans="1:16" ht="15.75">
      <c r="A212" s="110" t="s">
        <v>282</v>
      </c>
      <c r="B212" s="119" t="s">
        <v>635</v>
      </c>
      <c r="C212" s="110" t="s">
        <v>636</v>
      </c>
      <c r="D212" s="110" t="s">
        <v>308</v>
      </c>
      <c r="E212" s="112" t="s">
        <v>1874</v>
      </c>
      <c r="F212" s="112" t="s">
        <v>1876</v>
      </c>
      <c r="G212" s="113">
        <v>3</v>
      </c>
      <c r="H212" s="120">
        <v>411</v>
      </c>
      <c r="I212" s="110">
        <v>411</v>
      </c>
      <c r="J212" s="120"/>
      <c r="K212" s="121" t="str">
        <f>IF(ISBLANK(J212),"0",IF('Workload Summary'!$J212="H",'Workload Summary'!$I212*2,'Workload Summary'!$I212*1))</f>
        <v>0</v>
      </c>
      <c r="L212" s="119"/>
      <c r="M212" s="122">
        <f>IF('Workload Summary'!$L212="Y",'Workload Summary'!$I212,0)</f>
        <v>0</v>
      </c>
      <c r="N212" s="110">
        <v>1.3</v>
      </c>
      <c r="O212" s="110">
        <v>1.3</v>
      </c>
      <c r="P212" s="110" t="s">
        <v>1877</v>
      </c>
    </row>
    <row r="213" spans="1:16" ht="15.75">
      <c r="A213" s="110" t="s">
        <v>282</v>
      </c>
      <c r="B213" s="119" t="s">
        <v>322</v>
      </c>
      <c r="C213" s="110" t="s">
        <v>323</v>
      </c>
      <c r="D213" s="110" t="s">
        <v>324</v>
      </c>
      <c r="E213" s="112" t="s">
        <v>1876</v>
      </c>
      <c r="F213" s="112" t="s">
        <v>1876</v>
      </c>
      <c r="G213" s="113">
        <v>1</v>
      </c>
      <c r="H213" s="120">
        <v>286</v>
      </c>
      <c r="I213" s="110">
        <v>286</v>
      </c>
      <c r="J213" s="120"/>
      <c r="K213" s="121" t="str">
        <f>IF(ISBLANK(J213),"0",IF('Workload Summary'!$J213="H",'Workload Summary'!$I213*2,'Workload Summary'!$I213*1))</f>
        <v>0</v>
      </c>
      <c r="L213" s="119"/>
      <c r="M213" s="122">
        <f>IF('Workload Summary'!$L213="Y",'Workload Summary'!$I213,0)</f>
        <v>0</v>
      </c>
      <c r="N213" s="110">
        <v>0.9</v>
      </c>
      <c r="O213" s="110">
        <v>0.9</v>
      </c>
      <c r="P213" s="110" t="s">
        <v>1878</v>
      </c>
    </row>
    <row r="214" spans="1:16" ht="15.75">
      <c r="A214" s="110" t="s">
        <v>282</v>
      </c>
      <c r="B214" s="119" t="s">
        <v>558</v>
      </c>
      <c r="C214" s="110" t="s">
        <v>559</v>
      </c>
      <c r="D214" s="110" t="s">
        <v>324</v>
      </c>
      <c r="E214" s="112" t="s">
        <v>1876</v>
      </c>
      <c r="F214" s="112" t="s">
        <v>1879</v>
      </c>
      <c r="G214" s="113">
        <v>1</v>
      </c>
      <c r="H214" s="120">
        <v>732</v>
      </c>
      <c r="I214" s="110">
        <v>732</v>
      </c>
      <c r="J214" s="120"/>
      <c r="K214" s="121" t="str">
        <f>IF(ISBLANK(J214),"0",IF('Workload Summary'!$J214="H",'Workload Summary'!$I214*2,'Workload Summary'!$I214*1))</f>
        <v>0</v>
      </c>
      <c r="L214" s="119"/>
      <c r="M214" s="122">
        <f>IF('Workload Summary'!$L214="Y",'Workload Summary'!$I214,0)</f>
        <v>0</v>
      </c>
      <c r="N214" s="110">
        <v>1.2</v>
      </c>
      <c r="O214" s="110">
        <v>1.2</v>
      </c>
      <c r="P214" s="110" t="s">
        <v>1880</v>
      </c>
    </row>
    <row r="215" spans="1:16" ht="15.75">
      <c r="A215" s="110" t="s">
        <v>282</v>
      </c>
      <c r="B215" s="119" t="s">
        <v>635</v>
      </c>
      <c r="C215" s="110" t="s">
        <v>636</v>
      </c>
      <c r="D215" s="110" t="s">
        <v>308</v>
      </c>
      <c r="E215" s="112" t="s">
        <v>1876</v>
      </c>
      <c r="F215" s="112" t="s">
        <v>1879</v>
      </c>
      <c r="G215" s="113">
        <v>2</v>
      </c>
      <c r="H215" s="120">
        <v>1007</v>
      </c>
      <c r="I215" s="110">
        <v>1007</v>
      </c>
      <c r="J215" s="120"/>
      <c r="K215" s="121" t="str">
        <f>IF(ISBLANK(J215),"0",IF('Workload Summary'!$J215="H",'Workload Summary'!$I215*2,'Workload Summary'!$I215*1))</f>
        <v>0</v>
      </c>
      <c r="L215" s="119"/>
      <c r="M215" s="122">
        <f>IF('Workload Summary'!$L215="Y",'Workload Summary'!$I215,0)</f>
        <v>0</v>
      </c>
      <c r="N215" s="110">
        <v>0.9</v>
      </c>
      <c r="O215" s="110">
        <v>0.9</v>
      </c>
      <c r="P215" s="110" t="s">
        <v>1881</v>
      </c>
    </row>
    <row r="216" spans="1:16" ht="15.75">
      <c r="A216" s="110" t="s">
        <v>282</v>
      </c>
      <c r="B216" s="119" t="s">
        <v>635</v>
      </c>
      <c r="C216" s="110" t="s">
        <v>636</v>
      </c>
      <c r="D216" s="110" t="s">
        <v>308</v>
      </c>
      <c r="E216" s="112" t="s">
        <v>1876</v>
      </c>
      <c r="F216" s="112" t="s">
        <v>1879</v>
      </c>
      <c r="G216" s="113">
        <v>1</v>
      </c>
      <c r="H216" s="120">
        <v>654</v>
      </c>
      <c r="I216" s="110">
        <v>0</v>
      </c>
      <c r="J216" s="120"/>
      <c r="K216" s="121" t="str">
        <f>IF(ISBLANK(J216),"0",IF('Workload Summary'!$J216="H",'Workload Summary'!$I216*2,'Workload Summary'!$I216*1))</f>
        <v>0</v>
      </c>
      <c r="L216" s="119"/>
      <c r="M216" s="122">
        <f>IF('Workload Summary'!$L216="Y",'Workload Summary'!$I216,0)</f>
        <v>0</v>
      </c>
      <c r="N216" s="110">
        <v>0.9</v>
      </c>
      <c r="O216" s="110">
        <v>0.9</v>
      </c>
      <c r="P216" s="110" t="s">
        <v>1882</v>
      </c>
    </row>
    <row r="217" spans="1:16" ht="15.75">
      <c r="A217" s="110" t="s">
        <v>282</v>
      </c>
      <c r="B217" s="119" t="s">
        <v>739</v>
      </c>
      <c r="C217" s="110" t="s">
        <v>740</v>
      </c>
      <c r="D217" s="110" t="s">
        <v>324</v>
      </c>
      <c r="E217" s="112" t="s">
        <v>1879</v>
      </c>
      <c r="F217" s="112" t="s">
        <v>1879</v>
      </c>
      <c r="G217" s="113">
        <v>2</v>
      </c>
      <c r="H217" s="120">
        <v>995</v>
      </c>
      <c r="I217" s="110">
        <v>995</v>
      </c>
      <c r="J217" s="120"/>
      <c r="K217" s="121" t="str">
        <f>IF(ISBLANK(J217),"0",IF('Workload Summary'!$J217="H",'Workload Summary'!$I217*2,'Workload Summary'!$I217*1))</f>
        <v>0</v>
      </c>
      <c r="L217" s="119"/>
      <c r="M217" s="122">
        <f>IF('Workload Summary'!$L217="Y",'Workload Summary'!$I217,0)</f>
        <v>0</v>
      </c>
      <c r="N217" s="110">
        <v>1.2</v>
      </c>
      <c r="O217" s="110">
        <v>1.2</v>
      </c>
      <c r="P217" s="110" t="s">
        <v>1881</v>
      </c>
    </row>
    <row r="218" spans="1:16" ht="15.75">
      <c r="A218" s="110" t="s">
        <v>282</v>
      </c>
      <c r="B218" s="119" t="s">
        <v>1004</v>
      </c>
      <c r="C218" s="110" t="s">
        <v>1005</v>
      </c>
      <c r="D218" s="110" t="s">
        <v>285</v>
      </c>
      <c r="E218" s="112" t="s">
        <v>1879</v>
      </c>
      <c r="F218" s="112" t="s">
        <v>1879</v>
      </c>
      <c r="G218" s="113">
        <v>1</v>
      </c>
      <c r="H218" s="120">
        <v>475</v>
      </c>
      <c r="I218" s="110">
        <v>475</v>
      </c>
      <c r="J218" s="120"/>
      <c r="K218" s="121" t="str">
        <f>IF(ISBLANK(J218),"0",IF('Workload Summary'!$J218="H",'Workload Summary'!$I218*2,'Workload Summary'!$I218*1))</f>
        <v>0</v>
      </c>
      <c r="L218" s="119"/>
      <c r="M218" s="122">
        <f>IF('Workload Summary'!$L218="Y",'Workload Summary'!$I218,0)</f>
        <v>0</v>
      </c>
      <c r="N218" s="110">
        <v>1.2</v>
      </c>
      <c r="O218" s="110">
        <v>1.2</v>
      </c>
      <c r="P218" s="110" t="s">
        <v>1717</v>
      </c>
    </row>
    <row r="219" spans="1:16" ht="15.75">
      <c r="A219" s="110" t="s">
        <v>282</v>
      </c>
      <c r="B219" s="119" t="s">
        <v>1207</v>
      </c>
      <c r="C219" s="110" t="s">
        <v>1409</v>
      </c>
      <c r="D219" s="110" t="s">
        <v>285</v>
      </c>
      <c r="E219" s="112" t="s">
        <v>1879</v>
      </c>
      <c r="F219" s="112" t="s">
        <v>1879</v>
      </c>
      <c r="G219" s="113">
        <v>1</v>
      </c>
      <c r="H219" s="120">
        <v>182</v>
      </c>
      <c r="I219" s="110">
        <v>182</v>
      </c>
      <c r="J219" s="120"/>
      <c r="K219" s="121" t="str">
        <f>IF(ISBLANK(J219),"0",IF('Workload Summary'!$J219="H",'Workload Summary'!$I219*2,'Workload Summary'!$I219*1))</f>
        <v>0</v>
      </c>
      <c r="L219" s="119"/>
      <c r="M219" s="122">
        <f>IF('Workload Summary'!$L219="Y",'Workload Summary'!$I219,0)</f>
        <v>0</v>
      </c>
      <c r="N219" s="110">
        <v>0.7</v>
      </c>
      <c r="O219" s="110">
        <v>0.7</v>
      </c>
      <c r="P219" s="110" t="s">
        <v>1883</v>
      </c>
    </row>
    <row r="220" spans="1:16" ht="15.75">
      <c r="A220" s="110" t="s">
        <v>282</v>
      </c>
      <c r="B220" s="119" t="s">
        <v>1207</v>
      </c>
      <c r="C220" s="110" t="s">
        <v>1415</v>
      </c>
      <c r="D220" s="110" t="s">
        <v>1187</v>
      </c>
      <c r="E220" s="112" t="s">
        <v>1884</v>
      </c>
      <c r="F220" s="112" t="s">
        <v>1884</v>
      </c>
      <c r="G220" s="113">
        <v>1</v>
      </c>
      <c r="H220" s="120">
        <v>643</v>
      </c>
      <c r="I220" s="110">
        <v>643</v>
      </c>
      <c r="J220" s="120"/>
      <c r="K220" s="121" t="str">
        <f>IF(ISBLANK(J220),"0",IF('Workload Summary'!$J220="H",'Workload Summary'!$I220*2,'Workload Summary'!$I220*1))</f>
        <v>0</v>
      </c>
      <c r="L220" s="119"/>
      <c r="M220" s="122">
        <f>IF('Workload Summary'!$L220="Y",'Workload Summary'!$I220,0)</f>
        <v>0</v>
      </c>
      <c r="N220" s="110">
        <v>1.3</v>
      </c>
      <c r="O220" s="110">
        <v>1.3</v>
      </c>
      <c r="P220" s="110" t="s">
        <v>1885</v>
      </c>
    </row>
    <row r="221" spans="1:16" ht="15.75">
      <c r="A221" s="110" t="s">
        <v>282</v>
      </c>
      <c r="B221" s="119" t="s">
        <v>322</v>
      </c>
      <c r="C221" s="110" t="s">
        <v>323</v>
      </c>
      <c r="D221" s="110" t="s">
        <v>324</v>
      </c>
      <c r="E221" s="112" t="s">
        <v>1886</v>
      </c>
      <c r="F221" s="112" t="s">
        <v>1886</v>
      </c>
      <c r="G221" s="113">
        <v>1</v>
      </c>
      <c r="H221" s="120">
        <v>802</v>
      </c>
      <c r="I221" s="110">
        <v>0</v>
      </c>
      <c r="J221" s="120"/>
      <c r="K221" s="121" t="str">
        <f>IF(ISBLANK(J221),"0",IF('Workload Summary'!$J221="H",'Workload Summary'!$I221*2,'Workload Summary'!$I221*1))</f>
        <v>0</v>
      </c>
      <c r="L221" s="119" t="s">
        <v>1666</v>
      </c>
      <c r="M221" s="122">
        <f>IF('Workload Summary'!$L221="Y",'Workload Summary'!$I221,0)</f>
        <v>0</v>
      </c>
      <c r="N221" s="110">
        <v>1.7</v>
      </c>
      <c r="O221" s="110">
        <v>1.7</v>
      </c>
      <c r="P221" s="110" t="s">
        <v>1887</v>
      </c>
    </row>
    <row r="222" spans="1:16" ht="15.75">
      <c r="A222" s="110" t="s">
        <v>282</v>
      </c>
      <c r="B222" s="119" t="s">
        <v>739</v>
      </c>
      <c r="C222" s="110" t="s">
        <v>740</v>
      </c>
      <c r="D222" s="110" t="s">
        <v>324</v>
      </c>
      <c r="E222" s="112" t="s">
        <v>1888</v>
      </c>
      <c r="F222" s="112" t="s">
        <v>1889</v>
      </c>
      <c r="G222" s="113">
        <v>1</v>
      </c>
      <c r="H222" s="120">
        <v>412</v>
      </c>
      <c r="I222" s="110">
        <v>412</v>
      </c>
      <c r="J222" s="120"/>
      <c r="K222" s="121" t="str">
        <f>IF(ISBLANK(J222),"0",IF('Workload Summary'!$J222="H",'Workload Summary'!$I222*2,'Workload Summary'!$I222*1))</f>
        <v>0</v>
      </c>
      <c r="L222" s="119"/>
      <c r="M222" s="122">
        <f>IF('Workload Summary'!$L222="Y",'Workload Summary'!$I222,0)</f>
        <v>0</v>
      </c>
      <c r="N222" s="110">
        <v>0.8</v>
      </c>
      <c r="O222" s="110">
        <v>0.8</v>
      </c>
      <c r="P222" s="110" t="s">
        <v>1890</v>
      </c>
    </row>
    <row r="223" spans="1:16" ht="15.75">
      <c r="A223" s="110" t="s">
        <v>282</v>
      </c>
      <c r="B223" s="119" t="s">
        <v>635</v>
      </c>
      <c r="C223" s="110" t="s">
        <v>636</v>
      </c>
      <c r="D223" s="110" t="s">
        <v>308</v>
      </c>
      <c r="E223" s="112" t="s">
        <v>1888</v>
      </c>
      <c r="F223" s="112" t="s">
        <v>1889</v>
      </c>
      <c r="G223" s="113">
        <v>1</v>
      </c>
      <c r="H223" s="120">
        <v>643</v>
      </c>
      <c r="I223" s="110">
        <v>0</v>
      </c>
      <c r="J223" s="120"/>
      <c r="K223" s="121" t="str">
        <f>IF(ISBLANK(J223),"0",IF('Workload Summary'!$J223="H",'Workload Summary'!$I223*2,'Workload Summary'!$I223*1))</f>
        <v>0</v>
      </c>
      <c r="L223" s="119"/>
      <c r="M223" s="122">
        <f>IF('Workload Summary'!$L223="Y",'Workload Summary'!$I223,0)</f>
        <v>0</v>
      </c>
      <c r="N223" s="110">
        <v>1.9</v>
      </c>
      <c r="O223" s="110">
        <v>1.9</v>
      </c>
      <c r="P223" s="110" t="s">
        <v>1891</v>
      </c>
    </row>
    <row r="224" spans="1:16" ht="15.75">
      <c r="A224" s="110" t="s">
        <v>282</v>
      </c>
      <c r="B224" s="119" t="s">
        <v>635</v>
      </c>
      <c r="C224" s="110" t="s">
        <v>636</v>
      </c>
      <c r="D224" s="110" t="s">
        <v>308</v>
      </c>
      <c r="E224" s="112" t="s">
        <v>1888</v>
      </c>
      <c r="F224" s="112" t="s">
        <v>1889</v>
      </c>
      <c r="G224" s="113">
        <v>4</v>
      </c>
      <c r="H224" s="120">
        <v>882</v>
      </c>
      <c r="I224" s="110">
        <v>882</v>
      </c>
      <c r="J224" s="120"/>
      <c r="K224" s="121" t="str">
        <f>IF(ISBLANK(J224),"0",IF('Workload Summary'!$J224="H",'Workload Summary'!$I224*2,'Workload Summary'!$I224*1))</f>
        <v>0</v>
      </c>
      <c r="L224" s="119"/>
      <c r="M224" s="122">
        <f>IF('Workload Summary'!$L224="Y",'Workload Summary'!$I224,0)</f>
        <v>0</v>
      </c>
      <c r="N224" s="110">
        <v>1.3</v>
      </c>
      <c r="O224" s="110">
        <v>1.3</v>
      </c>
      <c r="P224" s="110" t="s">
        <v>1892</v>
      </c>
    </row>
    <row r="225" spans="1:16" ht="15.75">
      <c r="A225" s="110" t="s">
        <v>282</v>
      </c>
      <c r="B225" s="119" t="s">
        <v>1207</v>
      </c>
      <c r="C225" s="110" t="s">
        <v>1421</v>
      </c>
      <c r="D225" s="110" t="s">
        <v>308</v>
      </c>
      <c r="E225" s="112" t="s">
        <v>1893</v>
      </c>
      <c r="F225" s="112" t="s">
        <v>1889</v>
      </c>
      <c r="G225" s="113">
        <v>1</v>
      </c>
      <c r="H225" s="120">
        <v>642</v>
      </c>
      <c r="I225" s="110">
        <v>642</v>
      </c>
      <c r="J225" s="120"/>
      <c r="K225" s="121" t="str">
        <f>IF(ISBLANK(J225),"0",IF('Workload Summary'!$J225="H",'Workload Summary'!$I225*2,'Workload Summary'!$I225*1))</f>
        <v>0</v>
      </c>
      <c r="L225" s="119"/>
      <c r="M225" s="122">
        <f>IF('Workload Summary'!$L225="Y",'Workload Summary'!$I225,0)</f>
        <v>0</v>
      </c>
      <c r="N225" s="110">
        <v>1.1000000000000001</v>
      </c>
      <c r="O225" s="110">
        <v>1.1000000000000001</v>
      </c>
      <c r="P225" s="110" t="s">
        <v>1724</v>
      </c>
    </row>
    <row r="226" spans="1:16" ht="15.75">
      <c r="A226" s="110" t="s">
        <v>282</v>
      </c>
      <c r="B226" s="119" t="s">
        <v>635</v>
      </c>
      <c r="C226" s="110" t="s">
        <v>636</v>
      </c>
      <c r="D226" s="110" t="s">
        <v>308</v>
      </c>
      <c r="E226" s="112" t="s">
        <v>1893</v>
      </c>
      <c r="F226" s="112" t="s">
        <v>1894</v>
      </c>
      <c r="G226" s="113">
        <v>3</v>
      </c>
      <c r="H226" s="120">
        <v>358</v>
      </c>
      <c r="I226" s="110">
        <v>358</v>
      </c>
      <c r="J226" s="120"/>
      <c r="K226" s="121" t="str">
        <f>IF(ISBLANK(J226),"0",IF('Workload Summary'!$J226="H",'Workload Summary'!$I226*2,'Workload Summary'!$I226*1))</f>
        <v>0</v>
      </c>
      <c r="L226" s="119"/>
      <c r="M226" s="122">
        <f>IF('Workload Summary'!$L226="Y",'Workload Summary'!$I226,0)</f>
        <v>0</v>
      </c>
      <c r="N226" s="110">
        <v>1.8</v>
      </c>
      <c r="O226" s="110">
        <v>1.8</v>
      </c>
      <c r="P226" s="110" t="s">
        <v>1895</v>
      </c>
    </row>
    <row r="227" spans="1:16" ht="15.75">
      <c r="A227" s="110" t="s">
        <v>282</v>
      </c>
      <c r="B227" s="119" t="s">
        <v>1110</v>
      </c>
      <c r="C227" s="110" t="s">
        <v>1111</v>
      </c>
      <c r="D227" s="110" t="s">
        <v>308</v>
      </c>
      <c r="E227" s="112" t="s">
        <v>1893</v>
      </c>
      <c r="F227" s="112" t="s">
        <v>1894</v>
      </c>
      <c r="G227" s="113">
        <v>1</v>
      </c>
      <c r="H227" s="120">
        <v>292</v>
      </c>
      <c r="I227" s="110">
        <v>0</v>
      </c>
      <c r="J227" s="120"/>
      <c r="K227" s="121" t="str">
        <f>IF(ISBLANK(J227),"0",IF('Workload Summary'!$J227="H",'Workload Summary'!$I227*2,'Workload Summary'!$I227*1))</f>
        <v>0</v>
      </c>
      <c r="L227" s="119"/>
      <c r="M227" s="122">
        <f>IF('Workload Summary'!$L227="Y",'Workload Summary'!$I227,0)</f>
        <v>0</v>
      </c>
      <c r="N227" s="110">
        <v>0.8</v>
      </c>
      <c r="O227" s="110">
        <v>0.8</v>
      </c>
      <c r="P227" s="110" t="s">
        <v>1896</v>
      </c>
    </row>
    <row r="228" spans="1:16" ht="15.75">
      <c r="A228" s="110" t="s">
        <v>282</v>
      </c>
      <c r="B228" s="119" t="s">
        <v>283</v>
      </c>
      <c r="C228" s="110" t="s">
        <v>1636</v>
      </c>
      <c r="D228" s="110" t="s">
        <v>285</v>
      </c>
      <c r="E228" s="112" t="s">
        <v>1889</v>
      </c>
      <c r="F228" s="112" t="s">
        <v>1889</v>
      </c>
      <c r="G228" s="113">
        <v>1</v>
      </c>
      <c r="H228" s="120">
        <v>390</v>
      </c>
      <c r="I228" s="110">
        <v>390</v>
      </c>
      <c r="J228" s="120"/>
      <c r="K228" s="121" t="str">
        <f>IF(ISBLANK(J228),"0",IF('Workload Summary'!$J228="H",'Workload Summary'!$I228*2,'Workload Summary'!$I228*1))</f>
        <v>0</v>
      </c>
      <c r="L228" s="119"/>
      <c r="M228" s="122">
        <f>IF('Workload Summary'!$L228="Y",'Workload Summary'!$I228,0)</f>
        <v>0</v>
      </c>
      <c r="N228" s="110">
        <v>0.5</v>
      </c>
      <c r="O228" s="110">
        <v>0.5</v>
      </c>
      <c r="P228" s="110" t="s">
        <v>1897</v>
      </c>
    </row>
    <row r="229" spans="1:16" ht="15.75">
      <c r="A229" s="110" t="s">
        <v>282</v>
      </c>
      <c r="B229" s="119" t="s">
        <v>465</v>
      </c>
      <c r="C229" s="110" t="s">
        <v>466</v>
      </c>
      <c r="D229" s="110" t="s">
        <v>467</v>
      </c>
      <c r="E229" s="112" t="s">
        <v>1889</v>
      </c>
      <c r="F229" s="112" t="s">
        <v>1894</v>
      </c>
      <c r="G229" s="113">
        <v>1</v>
      </c>
      <c r="H229" s="120">
        <v>224</v>
      </c>
      <c r="I229" s="110">
        <v>224</v>
      </c>
      <c r="J229" s="120"/>
      <c r="K229" s="121" t="str">
        <f>IF(ISBLANK(J229),"0",IF('Workload Summary'!$J229="H",'Workload Summary'!$I229*2,'Workload Summary'!$I229*1))</f>
        <v>0</v>
      </c>
      <c r="L229" s="119"/>
      <c r="M229" s="122">
        <f>IF('Workload Summary'!$L229="Y",'Workload Summary'!$I229,0)</f>
        <v>0</v>
      </c>
      <c r="N229" s="110">
        <v>0.8</v>
      </c>
      <c r="O229" s="110">
        <v>0.8</v>
      </c>
      <c r="P229" s="110" t="s">
        <v>1898</v>
      </c>
    </row>
    <row r="230" spans="1:16" ht="15.75">
      <c r="A230" s="110" t="s">
        <v>282</v>
      </c>
      <c r="B230" s="119" t="s">
        <v>367</v>
      </c>
      <c r="C230" s="110" t="s">
        <v>368</v>
      </c>
      <c r="D230" s="110" t="s">
        <v>324</v>
      </c>
      <c r="E230" s="112" t="s">
        <v>1894</v>
      </c>
      <c r="F230" s="112" t="s">
        <v>1899</v>
      </c>
      <c r="G230" s="113">
        <v>1</v>
      </c>
      <c r="H230" s="120">
        <v>484</v>
      </c>
      <c r="I230" s="110">
        <v>484</v>
      </c>
      <c r="J230" s="120"/>
      <c r="K230" s="121" t="str">
        <f>IF(ISBLANK(J230),"0",IF('Workload Summary'!$J230="H",'Workload Summary'!$I230*2,'Workload Summary'!$I230*1))</f>
        <v>0</v>
      </c>
      <c r="L230" s="119"/>
      <c r="M230" s="122">
        <f>IF('Workload Summary'!$L230="Y",'Workload Summary'!$I230,0)</f>
        <v>0</v>
      </c>
      <c r="N230" s="110">
        <v>0.8</v>
      </c>
      <c r="O230" s="110">
        <v>0.8</v>
      </c>
      <c r="P230" s="110" t="s">
        <v>1900</v>
      </c>
    </row>
    <row r="231" spans="1:16" ht="15.75">
      <c r="A231" s="110" t="s">
        <v>282</v>
      </c>
      <c r="B231" s="119" t="s">
        <v>322</v>
      </c>
      <c r="C231" s="110" t="s">
        <v>323</v>
      </c>
      <c r="D231" s="110" t="s">
        <v>324</v>
      </c>
      <c r="E231" s="112" t="s">
        <v>1894</v>
      </c>
      <c r="F231" s="112" t="s">
        <v>1894</v>
      </c>
      <c r="G231" s="113">
        <v>1</v>
      </c>
      <c r="H231" s="120">
        <v>1231</v>
      </c>
      <c r="I231" s="110">
        <v>1231</v>
      </c>
      <c r="J231" s="120"/>
      <c r="K231" s="121" t="str">
        <f>IF(ISBLANK(J231),"0",IF('Workload Summary'!$J231="H",'Workload Summary'!$I231*2,'Workload Summary'!$I231*1))</f>
        <v>0</v>
      </c>
      <c r="L231" s="119" t="s">
        <v>1666</v>
      </c>
      <c r="M231" s="122">
        <f>IF('Workload Summary'!$L231="Y",'Workload Summary'!$I231,0)</f>
        <v>1231</v>
      </c>
      <c r="N231" s="110">
        <v>1.9</v>
      </c>
      <c r="O231" s="110">
        <v>1.9</v>
      </c>
      <c r="P231" s="110" t="s">
        <v>1901</v>
      </c>
    </row>
    <row r="232" spans="1:16" ht="15.75">
      <c r="A232" s="119" t="s">
        <v>282</v>
      </c>
      <c r="B232" s="119" t="s">
        <v>635</v>
      </c>
      <c r="C232" s="119" t="s">
        <v>636</v>
      </c>
      <c r="D232" s="119" t="s">
        <v>308</v>
      </c>
      <c r="E232" s="124" t="s">
        <v>1894</v>
      </c>
      <c r="F232" s="124" t="s">
        <v>1899</v>
      </c>
      <c r="G232" s="125">
        <v>1</v>
      </c>
      <c r="H232" s="120">
        <v>629</v>
      </c>
      <c r="I232" s="119">
        <v>0</v>
      </c>
      <c r="J232" s="120"/>
      <c r="K232" s="121" t="str">
        <f>IF(ISBLANK(J232),"0",IF('Workload Summary'!$J232="H",'Workload Summary'!$I232*2,'Workload Summary'!$I232*1))</f>
        <v>0</v>
      </c>
      <c r="L232" s="119"/>
      <c r="M232" s="122">
        <f>IF('Workload Summary'!$L232="Y",'Workload Summary'!$I232,0)</f>
        <v>0</v>
      </c>
      <c r="N232" s="119">
        <v>1.4</v>
      </c>
      <c r="O232" s="119">
        <v>1.4</v>
      </c>
      <c r="P232" s="119" t="s">
        <v>1902</v>
      </c>
    </row>
    <row r="233" spans="1:16" ht="15.75">
      <c r="A233" s="119" t="s">
        <v>282</v>
      </c>
      <c r="B233" s="119" t="s">
        <v>739</v>
      </c>
      <c r="C233" s="119" t="s">
        <v>740</v>
      </c>
      <c r="D233" s="119" t="s">
        <v>324</v>
      </c>
      <c r="E233" s="124" t="s">
        <v>1894</v>
      </c>
      <c r="F233" s="124" t="s">
        <v>1899</v>
      </c>
      <c r="G233" s="125">
        <v>1</v>
      </c>
      <c r="H233" s="120">
        <v>405</v>
      </c>
      <c r="I233" s="119">
        <v>405</v>
      </c>
      <c r="J233" s="120"/>
      <c r="K233" s="121" t="str">
        <f>IF(ISBLANK(J233),"0",IF('Workload Summary'!$J233="H",'Workload Summary'!$I233*2,'Workload Summary'!$I233*1))</f>
        <v>0</v>
      </c>
      <c r="L233" s="119"/>
      <c r="M233" s="122">
        <f>IF('Workload Summary'!$L233="Y",'Workload Summary'!$I233,0)</f>
        <v>0</v>
      </c>
      <c r="N233" s="119">
        <v>1.3</v>
      </c>
      <c r="O233" s="119">
        <v>1.3</v>
      </c>
      <c r="P233" s="119" t="s">
        <v>1903</v>
      </c>
    </row>
    <row r="234" spans="1:16" ht="15.75">
      <c r="A234" s="119" t="s">
        <v>282</v>
      </c>
      <c r="B234" s="119" t="s">
        <v>635</v>
      </c>
      <c r="C234" s="119" t="s">
        <v>636</v>
      </c>
      <c r="D234" s="119" t="s">
        <v>308</v>
      </c>
      <c r="E234" s="124" t="s">
        <v>1899</v>
      </c>
      <c r="F234" s="124" t="s">
        <v>1899</v>
      </c>
      <c r="G234" s="125">
        <v>1</v>
      </c>
      <c r="H234" s="120">
        <v>147</v>
      </c>
      <c r="I234" s="119">
        <v>147</v>
      </c>
      <c r="J234" s="120"/>
      <c r="K234" s="121" t="str">
        <f>IF(ISBLANK(J234),"0",IF('Workload Summary'!$J234="H",'Workload Summary'!$I234*2,'Workload Summary'!$I234*1))</f>
        <v>0</v>
      </c>
      <c r="L234" s="119"/>
      <c r="M234" s="122">
        <f>IF('Workload Summary'!$L234="Y",'Workload Summary'!$I234,0)</f>
        <v>0</v>
      </c>
      <c r="N234" s="119">
        <v>1.3</v>
      </c>
      <c r="O234" s="119">
        <v>1.3</v>
      </c>
      <c r="P234" s="119" t="s">
        <v>1904</v>
      </c>
    </row>
    <row r="235" spans="1:16" ht="15.75">
      <c r="A235" s="110" t="s">
        <v>282</v>
      </c>
      <c r="B235" s="119" t="s">
        <v>1740</v>
      </c>
      <c r="C235" s="110" t="s">
        <v>1005</v>
      </c>
      <c r="D235" s="110" t="s">
        <v>285</v>
      </c>
      <c r="E235" s="112" t="s">
        <v>1899</v>
      </c>
      <c r="F235" s="112" t="s">
        <v>1899</v>
      </c>
      <c r="G235" s="113">
        <v>1</v>
      </c>
      <c r="H235" s="120">
        <v>494</v>
      </c>
      <c r="I235" s="110">
        <v>494</v>
      </c>
      <c r="J235" s="120"/>
      <c r="K235" s="121" t="str">
        <f>IF(ISBLANK(J235),"0",IF('Workload Summary'!$J235="H",'Workload Summary'!$I235*2,'Workload Summary'!$I235*1))</f>
        <v>0</v>
      </c>
      <c r="L235" s="119"/>
      <c r="M235" s="122">
        <f>IF('Workload Summary'!$L235="Y",'Workload Summary'!$I235,0)</f>
        <v>0</v>
      </c>
      <c r="N235" s="110">
        <v>0.6</v>
      </c>
      <c r="O235" s="110">
        <v>0.6</v>
      </c>
      <c r="P235" s="110" t="s">
        <v>1905</v>
      </c>
    </row>
    <row r="236" spans="1:16" ht="15.75">
      <c r="A236" s="110" t="s">
        <v>282</v>
      </c>
      <c r="B236" s="119" t="s">
        <v>813</v>
      </c>
      <c r="C236" s="110" t="s">
        <v>814</v>
      </c>
      <c r="D236" s="110" t="s">
        <v>285</v>
      </c>
      <c r="E236" s="112" t="s">
        <v>1899</v>
      </c>
      <c r="F236" s="112" t="s">
        <v>1899</v>
      </c>
      <c r="G236" s="113">
        <v>1</v>
      </c>
      <c r="H236" s="120">
        <v>570</v>
      </c>
      <c r="I236" s="110">
        <v>570</v>
      </c>
      <c r="J236" s="120"/>
      <c r="K236" s="121" t="str">
        <f>IF(ISBLANK(J236),"0",IF('Workload Summary'!$J236="H",'Workload Summary'!$I236*2,'Workload Summary'!$I236*1))</f>
        <v>0</v>
      </c>
      <c r="L236" s="119"/>
      <c r="M236" s="122">
        <f>IF('Workload Summary'!$L236="Y",'Workload Summary'!$I236,0)</f>
        <v>0</v>
      </c>
      <c r="N236" s="110">
        <v>1.1000000000000001</v>
      </c>
      <c r="O236" s="110">
        <v>1.1000000000000001</v>
      </c>
      <c r="P236" s="110" t="s">
        <v>1906</v>
      </c>
    </row>
    <row r="237" spans="1:16" ht="15.75">
      <c r="A237" s="110" t="s">
        <v>282</v>
      </c>
      <c r="B237" s="119" t="s">
        <v>1346</v>
      </c>
      <c r="C237" s="110" t="s">
        <v>1347</v>
      </c>
      <c r="D237" s="110" t="s">
        <v>1548</v>
      </c>
      <c r="E237" s="112" t="s">
        <v>1899</v>
      </c>
      <c r="F237" s="112" t="s">
        <v>1907</v>
      </c>
      <c r="G237" s="113">
        <v>1</v>
      </c>
      <c r="H237" s="120">
        <v>659</v>
      </c>
      <c r="I237" s="110">
        <v>659</v>
      </c>
      <c r="J237" s="120"/>
      <c r="K237" s="121" t="str">
        <f>IF(ISBLANK(J237),"0",IF('Workload Summary'!$J237="H",'Workload Summary'!$I237*2,'Workload Summary'!$I237*1))</f>
        <v>0</v>
      </c>
      <c r="L237" s="119"/>
      <c r="M237" s="122">
        <f>IF('Workload Summary'!$L237="Y",'Workload Summary'!$I237,0)</f>
        <v>0</v>
      </c>
      <c r="N237" s="110">
        <v>1.2</v>
      </c>
      <c r="O237" s="110">
        <v>1.2</v>
      </c>
      <c r="P237" s="110" t="s">
        <v>1706</v>
      </c>
    </row>
    <row r="238" spans="1:16" ht="15.75">
      <c r="A238" s="110" t="s">
        <v>282</v>
      </c>
      <c r="B238" s="119" t="s">
        <v>1207</v>
      </c>
      <c r="C238" s="110" t="s">
        <v>1459</v>
      </c>
      <c r="D238" s="110" t="s">
        <v>467</v>
      </c>
      <c r="E238" s="112" t="s">
        <v>1899</v>
      </c>
      <c r="F238" s="112" t="s">
        <v>1907</v>
      </c>
      <c r="G238" s="113">
        <v>1</v>
      </c>
      <c r="H238" s="120">
        <v>530</v>
      </c>
      <c r="I238" s="110">
        <v>530</v>
      </c>
      <c r="J238" s="120"/>
      <c r="K238" s="121" t="str">
        <f>IF(ISBLANK(J238),"0",IF('Workload Summary'!$J238="H",'Workload Summary'!$I238*2,'Workload Summary'!$I238*1))</f>
        <v>0</v>
      </c>
      <c r="L238" s="119"/>
      <c r="M238" s="122">
        <f>IF('Workload Summary'!$L238="Y",'Workload Summary'!$I238,0)</f>
        <v>0</v>
      </c>
      <c r="N238" s="110">
        <v>1.1000000000000001</v>
      </c>
      <c r="O238" s="110">
        <v>1.1000000000000001</v>
      </c>
      <c r="P238" s="110" t="s">
        <v>1724</v>
      </c>
    </row>
    <row r="239" spans="1:16" ht="15.75">
      <c r="A239" s="110" t="s">
        <v>282</v>
      </c>
      <c r="B239" s="119" t="s">
        <v>1823</v>
      </c>
      <c r="C239" s="110" t="s">
        <v>1145</v>
      </c>
      <c r="D239" s="110" t="s">
        <v>446</v>
      </c>
      <c r="E239" s="112" t="s">
        <v>1899</v>
      </c>
      <c r="F239" s="112" t="s">
        <v>1907</v>
      </c>
      <c r="G239" s="113">
        <v>1</v>
      </c>
      <c r="H239" s="120">
        <v>715</v>
      </c>
      <c r="I239" s="110">
        <v>715</v>
      </c>
      <c r="J239" s="120"/>
      <c r="K239" s="121" t="str">
        <f>IF(ISBLANK(J239),"0",IF('Workload Summary'!$J239="H",'Workload Summary'!$I239*2,'Workload Summary'!$I239*1))</f>
        <v>0</v>
      </c>
      <c r="L239" s="119"/>
      <c r="M239" s="122">
        <f>IF('Workload Summary'!$L239="Y",'Workload Summary'!$I239,0)</f>
        <v>0</v>
      </c>
      <c r="N239" s="110">
        <v>1.2</v>
      </c>
      <c r="O239" s="110">
        <v>1.2</v>
      </c>
      <c r="P239" s="110" t="s">
        <v>1706</v>
      </c>
    </row>
    <row r="240" spans="1:16" ht="15.75">
      <c r="A240" s="119" t="s">
        <v>282</v>
      </c>
      <c r="B240" s="119" t="s">
        <v>635</v>
      </c>
      <c r="C240" s="119" t="s">
        <v>636</v>
      </c>
      <c r="D240" s="119" t="s">
        <v>308</v>
      </c>
      <c r="E240" s="124" t="s">
        <v>1899</v>
      </c>
      <c r="F240" s="124" t="s">
        <v>1907</v>
      </c>
      <c r="G240" s="125">
        <v>1</v>
      </c>
      <c r="H240" s="120">
        <v>315</v>
      </c>
      <c r="I240" s="119">
        <v>315</v>
      </c>
      <c r="J240" s="120"/>
      <c r="K240" s="121" t="str">
        <f>IF(ISBLANK(J240),"0",IF('Workload Summary'!$J240="H",'Workload Summary'!$I240*2,'Workload Summary'!$I240*1))</f>
        <v>0</v>
      </c>
      <c r="L240" s="119"/>
      <c r="M240" s="122">
        <f>IF('Workload Summary'!$L240="Y",'Workload Summary'!$I240,0)</f>
        <v>0</v>
      </c>
      <c r="N240" s="119">
        <v>0.8</v>
      </c>
      <c r="O240" s="119">
        <v>0.8</v>
      </c>
      <c r="P240" s="119" t="s">
        <v>1908</v>
      </c>
    </row>
    <row r="241" spans="1:16" ht="15.75">
      <c r="A241" s="119" t="s">
        <v>282</v>
      </c>
      <c r="B241" s="119" t="s">
        <v>739</v>
      </c>
      <c r="C241" s="119" t="s">
        <v>740</v>
      </c>
      <c r="D241" s="119" t="s">
        <v>324</v>
      </c>
      <c r="E241" s="124" t="s">
        <v>1907</v>
      </c>
      <c r="F241" s="124" t="s">
        <v>1907</v>
      </c>
      <c r="G241" s="125">
        <v>3</v>
      </c>
      <c r="H241" s="120">
        <v>413</v>
      </c>
      <c r="I241" s="119">
        <v>413</v>
      </c>
      <c r="J241" s="120"/>
      <c r="K241" s="121" t="str">
        <f>IF(ISBLANK(J241),"0",IF('Workload Summary'!$J241="H",'Workload Summary'!$I241*2,'Workload Summary'!$I241*1))</f>
        <v>0</v>
      </c>
      <c r="L241" s="119"/>
      <c r="M241" s="122">
        <f>IF('Workload Summary'!$L241="Y",'Workload Summary'!$I241,0)</f>
        <v>0</v>
      </c>
      <c r="N241" s="119">
        <v>1.3</v>
      </c>
      <c r="O241" s="119">
        <v>1.3</v>
      </c>
      <c r="P241" s="119" t="s">
        <v>1909</v>
      </c>
    </row>
    <row r="242" spans="1:16" ht="15.75">
      <c r="A242" s="110" t="s">
        <v>282</v>
      </c>
      <c r="B242" s="119" t="s">
        <v>1185</v>
      </c>
      <c r="C242" s="110" t="s">
        <v>1186</v>
      </c>
      <c r="D242" s="110" t="s">
        <v>1187</v>
      </c>
      <c r="E242" s="112" t="s">
        <v>1907</v>
      </c>
      <c r="F242" s="112" t="s">
        <v>1910</v>
      </c>
      <c r="G242" s="113">
        <v>1</v>
      </c>
      <c r="H242" s="120">
        <v>669</v>
      </c>
      <c r="I242" s="110">
        <v>669</v>
      </c>
      <c r="J242" s="120"/>
      <c r="K242" s="121" t="str">
        <f>IF(ISBLANK(J242),"0",IF('Workload Summary'!$J242="H",'Workload Summary'!$I242*2,'Workload Summary'!$I242*1))</f>
        <v>0</v>
      </c>
      <c r="L242" s="119" t="s">
        <v>1666</v>
      </c>
      <c r="M242" s="122">
        <f>IF('Workload Summary'!$L242="Y",'Workload Summary'!$I242,0)</f>
        <v>669</v>
      </c>
      <c r="N242" s="110">
        <v>1.1000000000000001</v>
      </c>
      <c r="O242" s="110">
        <v>1.1000000000000001</v>
      </c>
      <c r="P242" s="110" t="s">
        <v>1911</v>
      </c>
    </row>
    <row r="243" spans="1:16" ht="15.75">
      <c r="A243" s="110" t="s">
        <v>282</v>
      </c>
      <c r="B243" s="119" t="s">
        <v>1207</v>
      </c>
      <c r="C243" s="110" t="s">
        <v>1465</v>
      </c>
      <c r="D243" s="110" t="s">
        <v>882</v>
      </c>
      <c r="E243" s="112" t="s">
        <v>1907</v>
      </c>
      <c r="F243" s="112" t="s">
        <v>1910</v>
      </c>
      <c r="G243" s="113">
        <v>1</v>
      </c>
      <c r="H243" s="120">
        <v>609</v>
      </c>
      <c r="I243" s="110">
        <v>609</v>
      </c>
      <c r="J243" s="120"/>
      <c r="K243" s="121" t="str">
        <f>IF(ISBLANK(J243),"0",IF('Workload Summary'!$J243="H",'Workload Summary'!$I243*2,'Workload Summary'!$I243*1))</f>
        <v>0</v>
      </c>
      <c r="L243" s="119"/>
      <c r="M243" s="122">
        <f>IF('Workload Summary'!$L243="Y",'Workload Summary'!$I243,0)</f>
        <v>0</v>
      </c>
      <c r="N243" s="110">
        <v>1.3</v>
      </c>
      <c r="O243" s="110">
        <v>1.3</v>
      </c>
      <c r="P243" s="110" t="s">
        <v>1676</v>
      </c>
    </row>
    <row r="244" spans="1:16" ht="15.75">
      <c r="A244" s="110" t="s">
        <v>282</v>
      </c>
      <c r="B244" s="119" t="s">
        <v>1207</v>
      </c>
      <c r="C244" s="110" t="s">
        <v>1471</v>
      </c>
      <c r="D244" s="110" t="s">
        <v>285</v>
      </c>
      <c r="E244" s="112" t="s">
        <v>1910</v>
      </c>
      <c r="F244" s="112" t="s">
        <v>1910</v>
      </c>
      <c r="G244" s="113">
        <v>1</v>
      </c>
      <c r="H244" s="120">
        <v>708</v>
      </c>
      <c r="I244" s="120">
        <v>708</v>
      </c>
      <c r="J244" s="120"/>
      <c r="K244" s="121" t="str">
        <f>IF(ISBLANK(J244),"0",IF('Workload Summary'!$J244="H",'Workload Summary'!$I244*2,'Workload Summary'!$I244*1))</f>
        <v>0</v>
      </c>
      <c r="L244" s="119"/>
      <c r="M244" s="122">
        <f>IF('Workload Summary'!$L244="Y",'Workload Summary'!$I244,0)</f>
        <v>0</v>
      </c>
      <c r="N244" s="110">
        <v>1.3</v>
      </c>
      <c r="O244" s="110">
        <v>1.3</v>
      </c>
      <c r="P244" s="110" t="s">
        <v>1676</v>
      </c>
    </row>
    <row r="245" spans="1:16" ht="15.75">
      <c r="A245" s="110" t="s">
        <v>282</v>
      </c>
      <c r="B245" s="119" t="s">
        <v>880</v>
      </c>
      <c r="C245" s="110" t="s">
        <v>881</v>
      </c>
      <c r="D245" s="110" t="s">
        <v>882</v>
      </c>
      <c r="E245" s="112" t="s">
        <v>1912</v>
      </c>
      <c r="F245" s="112" t="s">
        <v>1913</v>
      </c>
      <c r="G245" s="113">
        <v>1</v>
      </c>
      <c r="H245" s="120">
        <v>938</v>
      </c>
      <c r="I245" s="120">
        <v>938</v>
      </c>
      <c r="J245" s="120" t="s">
        <v>1914</v>
      </c>
      <c r="K245" s="121">
        <f>IF(ISBLANK(J245),"0",IF('Workload Summary'!$J245="H",'Workload Summary'!$I245*2,'Workload Summary'!$I245*1))</f>
        <v>1876</v>
      </c>
      <c r="L245" s="119"/>
      <c r="M245" s="122">
        <f>IF('Workload Summary'!$L245="Y",'Workload Summary'!$I245,0)</f>
        <v>0</v>
      </c>
      <c r="N245" s="110">
        <v>1</v>
      </c>
      <c r="O245" s="110">
        <v>1</v>
      </c>
      <c r="P245" s="110" t="s">
        <v>1915</v>
      </c>
    </row>
    <row r="246" spans="1:16" ht="15.75">
      <c r="A246" s="110" t="s">
        <v>282</v>
      </c>
      <c r="B246" s="119" t="s">
        <v>635</v>
      </c>
      <c r="C246" s="110" t="s">
        <v>636</v>
      </c>
      <c r="D246" s="110" t="s">
        <v>308</v>
      </c>
      <c r="E246" s="112" t="s">
        <v>1916</v>
      </c>
      <c r="F246" s="112" t="s">
        <v>1913</v>
      </c>
      <c r="G246" s="113">
        <v>1</v>
      </c>
      <c r="H246" s="120">
        <v>165</v>
      </c>
      <c r="I246" s="110">
        <v>165</v>
      </c>
      <c r="J246" s="120" t="s">
        <v>1914</v>
      </c>
      <c r="K246" s="121">
        <f>IF(ISBLANK(J246),"0",IF('Workload Summary'!$J246="H",'Workload Summary'!$I246*2,'Workload Summary'!$I246*1))</f>
        <v>330</v>
      </c>
      <c r="L246" s="119"/>
      <c r="M246" s="122">
        <f>IF('Workload Summary'!$L246="Y",'Workload Summary'!$I246,0)</f>
        <v>0</v>
      </c>
      <c r="N246" s="110">
        <v>1.3</v>
      </c>
      <c r="O246" s="110">
        <v>1.3</v>
      </c>
      <c r="P246" s="110" t="s">
        <v>1904</v>
      </c>
    </row>
    <row r="247" spans="1:16" ht="15.75">
      <c r="A247" s="110" t="s">
        <v>282</v>
      </c>
      <c r="B247" s="119" t="s">
        <v>558</v>
      </c>
      <c r="C247" s="110" t="s">
        <v>559</v>
      </c>
      <c r="D247" s="110" t="s">
        <v>324</v>
      </c>
      <c r="E247" s="112" t="s">
        <v>1913</v>
      </c>
      <c r="F247" s="112" t="s">
        <v>1917</v>
      </c>
      <c r="G247" s="113">
        <v>1</v>
      </c>
      <c r="H247" s="120">
        <v>682</v>
      </c>
      <c r="I247" s="120">
        <v>682</v>
      </c>
      <c r="J247" s="120"/>
      <c r="K247" s="121" t="str">
        <f>IF(ISBLANK(J247),"0",IF('Workload Summary'!$J247="H",'Workload Summary'!$I247*2,'Workload Summary'!$I247*1))</f>
        <v>0</v>
      </c>
      <c r="L247" s="119"/>
      <c r="M247" s="122">
        <f>IF('Workload Summary'!$L247="Y",'Workload Summary'!$I247,0)</f>
        <v>0</v>
      </c>
      <c r="N247" s="110">
        <v>1.5</v>
      </c>
      <c r="O247" s="110">
        <v>1.5</v>
      </c>
      <c r="P247" s="110" t="s">
        <v>1918</v>
      </c>
    </row>
    <row r="248" spans="1:16" ht="15.75">
      <c r="A248" s="110" t="s">
        <v>282</v>
      </c>
      <c r="B248" s="119" t="s">
        <v>465</v>
      </c>
      <c r="C248" s="110" t="s">
        <v>466</v>
      </c>
      <c r="D248" s="110" t="s">
        <v>467</v>
      </c>
      <c r="E248" s="112" t="s">
        <v>1913</v>
      </c>
      <c r="F248" s="112" t="s">
        <v>1917</v>
      </c>
      <c r="G248" s="113">
        <v>1</v>
      </c>
      <c r="H248" s="120">
        <v>230</v>
      </c>
      <c r="I248" s="110">
        <v>230</v>
      </c>
      <c r="J248" s="120"/>
      <c r="K248" s="121" t="str">
        <f>IF(ISBLANK(J248),"0",IF('Workload Summary'!$J248="H",'Workload Summary'!$I248*2,'Workload Summary'!$I248*1))</f>
        <v>0</v>
      </c>
      <c r="L248" s="119"/>
      <c r="M248" s="122">
        <f>IF('Workload Summary'!$L248="Y",'Workload Summary'!$I248,0)</f>
        <v>0</v>
      </c>
      <c r="N248" s="110">
        <v>0.8</v>
      </c>
      <c r="O248" s="110">
        <v>0.8</v>
      </c>
      <c r="P248" s="110" t="s">
        <v>1919</v>
      </c>
    </row>
    <row r="249" spans="1:16" ht="15.75">
      <c r="A249" s="110" t="s">
        <v>282</v>
      </c>
      <c r="B249" s="119" t="s">
        <v>739</v>
      </c>
      <c r="C249" s="110" t="s">
        <v>740</v>
      </c>
      <c r="D249" s="110" t="s">
        <v>324</v>
      </c>
      <c r="E249" s="112" t="s">
        <v>1917</v>
      </c>
      <c r="F249" s="112" t="s">
        <v>1917</v>
      </c>
      <c r="G249" s="113">
        <v>1</v>
      </c>
      <c r="H249" s="120">
        <v>249</v>
      </c>
      <c r="I249" s="110">
        <v>249</v>
      </c>
      <c r="J249" s="120"/>
      <c r="K249" s="121" t="str">
        <f>IF(ISBLANK(J249),"0",IF('Workload Summary'!$J249="H",'Workload Summary'!$I249*2,'Workload Summary'!$I249*1))</f>
        <v>0</v>
      </c>
      <c r="L249" s="119"/>
      <c r="M249" s="122">
        <f>IF('Workload Summary'!$L249="Y",'Workload Summary'!$I249,0)</f>
        <v>0</v>
      </c>
      <c r="N249" s="110">
        <v>0.6</v>
      </c>
      <c r="O249" s="110">
        <v>0.6</v>
      </c>
      <c r="P249" s="110" t="s">
        <v>1920</v>
      </c>
    </row>
    <row r="250" spans="1:16" ht="15.75">
      <c r="A250" s="110" t="s">
        <v>282</v>
      </c>
      <c r="B250" s="119" t="s">
        <v>635</v>
      </c>
      <c r="C250" s="110" t="s">
        <v>636</v>
      </c>
      <c r="D250" s="110" t="s">
        <v>308</v>
      </c>
      <c r="E250" s="112" t="s">
        <v>1917</v>
      </c>
      <c r="F250" s="112" t="s">
        <v>1917</v>
      </c>
      <c r="G250" s="113">
        <v>4</v>
      </c>
      <c r="H250" s="120">
        <v>1075</v>
      </c>
      <c r="I250" s="110">
        <v>1075</v>
      </c>
      <c r="J250" s="120"/>
      <c r="K250" s="121" t="str">
        <f>IF(ISBLANK(J250),"0",IF('Workload Summary'!$J250="H",'Workload Summary'!$I250*2,'Workload Summary'!$I250*1))</f>
        <v>0</v>
      </c>
      <c r="L250" s="119"/>
      <c r="M250" s="122">
        <f>IF('Workload Summary'!$L250="Y",'Workload Summary'!$I250,0)</f>
        <v>0</v>
      </c>
      <c r="N250" s="110">
        <v>1.6</v>
      </c>
      <c r="O250" s="110">
        <v>1.6</v>
      </c>
      <c r="P250" s="110" t="s">
        <v>1921</v>
      </c>
    </row>
    <row r="251" spans="1:16" ht="15.75">
      <c r="A251" s="110" t="s">
        <v>282</v>
      </c>
      <c r="B251" s="119" t="s">
        <v>880</v>
      </c>
      <c r="C251" s="110" t="s">
        <v>881</v>
      </c>
      <c r="D251" s="110" t="s">
        <v>882</v>
      </c>
      <c r="E251" s="112" t="s">
        <v>1917</v>
      </c>
      <c r="F251" s="112" t="s">
        <v>1917</v>
      </c>
      <c r="G251" s="113">
        <v>1</v>
      </c>
      <c r="H251" s="120">
        <v>1092</v>
      </c>
      <c r="I251" s="110">
        <v>1092</v>
      </c>
      <c r="J251" s="120"/>
      <c r="K251" s="121" t="str">
        <f>IF(ISBLANK(J251),"0",IF('Workload Summary'!$J251="H",'Workload Summary'!$I251*2,'Workload Summary'!$I251*1))</f>
        <v>0</v>
      </c>
      <c r="L251" s="119"/>
      <c r="M251" s="122">
        <f>IF('Workload Summary'!$L251="Y",'Workload Summary'!$I251,0)</f>
        <v>0</v>
      </c>
      <c r="N251" s="110">
        <v>1.2</v>
      </c>
      <c r="O251" s="110">
        <v>1.2</v>
      </c>
      <c r="P251" s="110" t="s">
        <v>1922</v>
      </c>
    </row>
    <row r="252" spans="1:16" ht="15.75">
      <c r="A252" s="110" t="s">
        <v>282</v>
      </c>
      <c r="B252" s="119" t="s">
        <v>1346</v>
      </c>
      <c r="C252" s="110" t="s">
        <v>1347</v>
      </c>
      <c r="D252" s="110" t="s">
        <v>1548</v>
      </c>
      <c r="E252" s="112" t="s">
        <v>1917</v>
      </c>
      <c r="F252" s="112" t="s">
        <v>1923</v>
      </c>
      <c r="G252" s="113">
        <v>1</v>
      </c>
      <c r="H252" s="120">
        <v>879</v>
      </c>
      <c r="I252" s="110">
        <v>879</v>
      </c>
      <c r="J252" s="120"/>
      <c r="K252" s="121" t="str">
        <f>IF(ISBLANK(J252),"0",IF('Workload Summary'!$J252="H",'Workload Summary'!$I252*2,'Workload Summary'!$I252*1))</f>
        <v>0</v>
      </c>
      <c r="L252" s="119"/>
      <c r="M252" s="122">
        <f>IF('Workload Summary'!$L252="Y",'Workload Summary'!$I252,0)</f>
        <v>0</v>
      </c>
      <c r="N252" s="110">
        <v>0.9</v>
      </c>
      <c r="O252" s="110">
        <v>0.9</v>
      </c>
      <c r="P252" s="110" t="s">
        <v>1759</v>
      </c>
    </row>
    <row r="253" spans="1:16" ht="15.75">
      <c r="A253" s="110" t="s">
        <v>282</v>
      </c>
      <c r="B253" s="119" t="s">
        <v>1110</v>
      </c>
      <c r="C253" s="110" t="s">
        <v>1111</v>
      </c>
      <c r="D253" s="110" t="s">
        <v>308</v>
      </c>
      <c r="E253" s="112" t="s">
        <v>1917</v>
      </c>
      <c r="F253" s="112" t="s">
        <v>1923</v>
      </c>
      <c r="G253" s="113">
        <v>1</v>
      </c>
      <c r="H253" s="120">
        <v>319</v>
      </c>
      <c r="I253" s="120">
        <v>319</v>
      </c>
      <c r="J253" s="120"/>
      <c r="K253" s="121" t="str">
        <f>IF(ISBLANK(J253),"0",IF('Workload Summary'!$J253="H",'Workload Summary'!$I253*2,'Workload Summary'!$I253*1))</f>
        <v>0</v>
      </c>
      <c r="L253" s="119"/>
      <c r="M253" s="122">
        <f>IF('Workload Summary'!$L253="Y",'Workload Summary'!$I253,0)</f>
        <v>0</v>
      </c>
      <c r="N253" s="110">
        <v>0.8</v>
      </c>
      <c r="O253" s="110">
        <v>0.8</v>
      </c>
      <c r="P253" s="110" t="s">
        <v>1924</v>
      </c>
    </row>
    <row r="254" spans="1:16" ht="15.75">
      <c r="A254" s="110" t="s">
        <v>282</v>
      </c>
      <c r="B254" s="119" t="s">
        <v>1299</v>
      </c>
      <c r="C254" s="110" t="s">
        <v>1300</v>
      </c>
      <c r="D254" s="110" t="s">
        <v>308</v>
      </c>
      <c r="E254" s="112" t="s">
        <v>1923</v>
      </c>
      <c r="F254" s="112" t="s">
        <v>1923</v>
      </c>
      <c r="G254" s="113">
        <v>1</v>
      </c>
      <c r="H254" s="120">
        <v>829</v>
      </c>
      <c r="I254" s="110">
        <v>829</v>
      </c>
      <c r="J254" s="120"/>
      <c r="K254" s="121" t="str">
        <f>IF(ISBLANK(J254),"0",IF('Workload Summary'!$J254="H",'Workload Summary'!$I254*2,'Workload Summary'!$I254*1))</f>
        <v>0</v>
      </c>
      <c r="L254" s="119"/>
      <c r="M254" s="122">
        <f>IF('Workload Summary'!$L254="Y",'Workload Summary'!$I254,0)</f>
        <v>0</v>
      </c>
      <c r="N254" s="110">
        <v>1.1000000000000001</v>
      </c>
      <c r="O254" s="110">
        <v>1.1000000000000001</v>
      </c>
      <c r="P254" s="110" t="s">
        <v>1925</v>
      </c>
    </row>
    <row r="255" spans="1:16" ht="15.75">
      <c r="A255" s="110" t="s">
        <v>282</v>
      </c>
      <c r="B255" s="119" t="s">
        <v>1207</v>
      </c>
      <c r="C255" s="110" t="s">
        <v>1476</v>
      </c>
      <c r="D255" s="110" t="s">
        <v>446</v>
      </c>
      <c r="E255" s="112" t="s">
        <v>1923</v>
      </c>
      <c r="F255" s="112" t="s">
        <v>1923</v>
      </c>
      <c r="G255" s="113">
        <v>1</v>
      </c>
      <c r="H255" s="120">
        <v>556</v>
      </c>
      <c r="I255" s="110">
        <v>556</v>
      </c>
      <c r="J255" s="120"/>
      <c r="K255" s="121" t="str">
        <f>IF(ISBLANK(J255),"0",IF('Workload Summary'!$J255="H",'Workload Summary'!$I255*2,'Workload Summary'!$I255*1))</f>
        <v>0</v>
      </c>
      <c r="L255" s="119"/>
      <c r="M255" s="122">
        <f>IF('Workload Summary'!$L255="Y",'Workload Summary'!$I255,0)</f>
        <v>0</v>
      </c>
      <c r="N255" s="110">
        <v>1.3</v>
      </c>
      <c r="O255" s="110">
        <v>1.3</v>
      </c>
      <c r="P255" s="110" t="s">
        <v>1676</v>
      </c>
    </row>
    <row r="256" spans="1:16" ht="15.75">
      <c r="A256" s="110" t="s">
        <v>282</v>
      </c>
      <c r="B256" s="119" t="s">
        <v>1207</v>
      </c>
      <c r="C256" s="110" t="s">
        <v>1482</v>
      </c>
      <c r="D256" s="110" t="s">
        <v>1330</v>
      </c>
      <c r="E256" s="112" t="s">
        <v>1923</v>
      </c>
      <c r="F256" s="112" t="s">
        <v>1923</v>
      </c>
      <c r="G256" s="113">
        <v>1</v>
      </c>
      <c r="H256" s="120">
        <v>647</v>
      </c>
      <c r="I256" s="110">
        <v>647</v>
      </c>
      <c r="J256" s="120"/>
      <c r="K256" s="121" t="str">
        <f>IF(ISBLANK(J256),"0",IF('Workload Summary'!$J256="H",'Workload Summary'!$I256*2,'Workload Summary'!$I256*1))</f>
        <v>0</v>
      </c>
      <c r="L256" s="119"/>
      <c r="M256" s="122">
        <f>IF('Workload Summary'!$L256="Y",'Workload Summary'!$I256,0)</f>
        <v>0</v>
      </c>
      <c r="N256" s="110">
        <v>1.4</v>
      </c>
      <c r="O256" s="110">
        <v>1.4</v>
      </c>
      <c r="P256" s="110" t="s">
        <v>1926</v>
      </c>
    </row>
    <row r="257" spans="1:16" ht="15.75">
      <c r="A257" s="110" t="s">
        <v>282</v>
      </c>
      <c r="B257" s="119" t="s">
        <v>1217</v>
      </c>
      <c r="C257" s="110" t="s">
        <v>1218</v>
      </c>
      <c r="D257" s="110" t="s">
        <v>285</v>
      </c>
      <c r="E257" s="112" t="s">
        <v>1923</v>
      </c>
      <c r="F257" s="112" t="s">
        <v>1927</v>
      </c>
      <c r="G257" s="113">
        <v>1</v>
      </c>
      <c r="H257" s="120">
        <v>552</v>
      </c>
      <c r="I257" s="110">
        <v>552</v>
      </c>
      <c r="J257" s="120"/>
      <c r="K257" s="121" t="str">
        <f>IF(ISBLANK(J257),"0",IF('Workload Summary'!$J257="H",'Workload Summary'!$I257*2,'Workload Summary'!$I257*1))</f>
        <v>0</v>
      </c>
      <c r="L257" s="119"/>
      <c r="M257" s="122">
        <f>IF('Workload Summary'!$L257="Y",'Workload Summary'!$I257,0)</f>
        <v>0</v>
      </c>
      <c r="N257" s="110">
        <v>1.1000000000000001</v>
      </c>
      <c r="O257" s="110">
        <v>1.1000000000000001</v>
      </c>
      <c r="P257" s="110" t="s">
        <v>1746</v>
      </c>
    </row>
    <row r="258" spans="1:16" ht="15.75">
      <c r="A258" s="110" t="s">
        <v>282</v>
      </c>
      <c r="B258" s="119" t="s">
        <v>1823</v>
      </c>
      <c r="C258" s="110" t="s">
        <v>1145</v>
      </c>
      <c r="D258" s="110" t="s">
        <v>446</v>
      </c>
      <c r="E258" s="112" t="s">
        <v>1923</v>
      </c>
      <c r="F258" s="112" t="s">
        <v>1927</v>
      </c>
      <c r="G258" s="113">
        <v>1</v>
      </c>
      <c r="H258" s="120">
        <v>677</v>
      </c>
      <c r="I258" s="110">
        <v>677</v>
      </c>
      <c r="J258" s="120"/>
      <c r="K258" s="121" t="str">
        <f>IF(ISBLANK(J258),"0",IF('Workload Summary'!$J258="H",'Workload Summary'!$I258*2,'Workload Summary'!$I258*1))</f>
        <v>0</v>
      </c>
      <c r="L258" s="119"/>
      <c r="M258" s="122">
        <f>IF('Workload Summary'!$L258="Y",'Workload Summary'!$I258,0)</f>
        <v>0</v>
      </c>
      <c r="N258" s="110">
        <v>1.6</v>
      </c>
      <c r="O258" s="110">
        <v>1.6</v>
      </c>
      <c r="P258" s="110" t="s">
        <v>1759</v>
      </c>
    </row>
    <row r="259" spans="1:16" ht="15.75">
      <c r="A259" s="110" t="s">
        <v>282</v>
      </c>
      <c r="B259" s="119" t="s">
        <v>1257</v>
      </c>
      <c r="C259" s="110" t="s">
        <v>1258</v>
      </c>
      <c r="D259" s="110" t="s">
        <v>467</v>
      </c>
      <c r="E259" s="112" t="s">
        <v>1927</v>
      </c>
      <c r="F259" s="112" t="s">
        <v>1927</v>
      </c>
      <c r="G259" s="113">
        <v>1</v>
      </c>
      <c r="H259" s="120">
        <v>472</v>
      </c>
      <c r="I259" s="110">
        <v>472</v>
      </c>
      <c r="J259" s="120"/>
      <c r="K259" s="121" t="str">
        <f>IF(ISBLANK(J259),"0",IF('Workload Summary'!$J259="H",'Workload Summary'!$I259*2,'Workload Summary'!$I259*1))</f>
        <v>0</v>
      </c>
      <c r="L259" s="119"/>
      <c r="M259" s="122">
        <f>IF('Workload Summary'!$L259="Y",'Workload Summary'!$I259,0)</f>
        <v>0</v>
      </c>
      <c r="N259" s="110">
        <v>1.2</v>
      </c>
      <c r="O259" s="110">
        <v>1.2</v>
      </c>
      <c r="P259" s="110" t="s">
        <v>1928</v>
      </c>
    </row>
    <row r="260" spans="1:16" ht="15.75">
      <c r="A260" s="110" t="s">
        <v>282</v>
      </c>
      <c r="B260" s="119" t="s">
        <v>1207</v>
      </c>
      <c r="C260" s="110" t="s">
        <v>1320</v>
      </c>
      <c r="D260" s="110" t="s">
        <v>1187</v>
      </c>
      <c r="E260" s="112" t="s">
        <v>1927</v>
      </c>
      <c r="F260" s="112" t="s">
        <v>1927</v>
      </c>
      <c r="G260" s="113">
        <v>1</v>
      </c>
      <c r="H260" s="120">
        <v>780</v>
      </c>
      <c r="I260" s="110">
        <v>780</v>
      </c>
      <c r="J260" s="120"/>
      <c r="K260" s="121" t="str">
        <f>IF(ISBLANK(J260),"0",IF('Workload Summary'!$J260="H",'Workload Summary'!$I260*2,'Workload Summary'!$I260*1))</f>
        <v>0</v>
      </c>
      <c r="L260" s="119"/>
      <c r="M260" s="122">
        <f>IF('Workload Summary'!$L260="Y",'Workload Summary'!$I260,0)</f>
        <v>0</v>
      </c>
      <c r="N260" s="110">
        <v>1.2</v>
      </c>
      <c r="O260" s="110">
        <v>1.2</v>
      </c>
      <c r="P260" s="110" t="s">
        <v>1767</v>
      </c>
    </row>
    <row r="261" spans="1:16" ht="15.75">
      <c r="A261" s="110" t="s">
        <v>282</v>
      </c>
      <c r="B261" s="119" t="s">
        <v>1207</v>
      </c>
      <c r="C261" s="110" t="s">
        <v>1525</v>
      </c>
      <c r="D261" s="110" t="s">
        <v>882</v>
      </c>
      <c r="E261" s="112" t="s">
        <v>1927</v>
      </c>
      <c r="F261" s="112" t="s">
        <v>1929</v>
      </c>
      <c r="G261" s="113">
        <v>1</v>
      </c>
      <c r="H261" s="120">
        <v>499</v>
      </c>
      <c r="I261" s="110">
        <v>499</v>
      </c>
      <c r="J261" s="120"/>
      <c r="K261" s="121" t="str">
        <f>IF(ISBLANK(J261),"0",IF('Workload Summary'!$J261="H",'Workload Summary'!$I261*2,'Workload Summary'!$I261*1))</f>
        <v>0</v>
      </c>
      <c r="L261" s="119"/>
      <c r="M261" s="122">
        <f>IF('Workload Summary'!$L261="Y",'Workload Summary'!$I261,0)</f>
        <v>0</v>
      </c>
      <c r="N261" s="110">
        <v>1.2</v>
      </c>
      <c r="O261" s="110">
        <v>1.2</v>
      </c>
      <c r="P261" s="110" t="s">
        <v>1676</v>
      </c>
    </row>
    <row r="262" spans="1:16" ht="15.75">
      <c r="A262" s="110" t="s">
        <v>282</v>
      </c>
      <c r="B262" s="119" t="s">
        <v>1207</v>
      </c>
      <c r="C262" s="110" t="s">
        <v>1482</v>
      </c>
      <c r="D262" s="110" t="s">
        <v>1330</v>
      </c>
      <c r="E262" s="112" t="s">
        <v>1927</v>
      </c>
      <c r="F262" s="112" t="s">
        <v>1929</v>
      </c>
      <c r="G262" s="113">
        <v>1</v>
      </c>
      <c r="H262" s="120">
        <v>689</v>
      </c>
      <c r="I262" s="110">
        <v>689</v>
      </c>
      <c r="J262" s="120"/>
      <c r="K262" s="121" t="str">
        <f>IF(ISBLANK(J262),"0",IF('Workload Summary'!$J262="H",'Workload Summary'!$I262*2,'Workload Summary'!$I262*1))</f>
        <v>0</v>
      </c>
      <c r="L262" s="119"/>
      <c r="M262" s="122">
        <f>IF('Workload Summary'!$L262="Y",'Workload Summary'!$I262,0)</f>
        <v>0</v>
      </c>
      <c r="N262" s="110">
        <v>1.4</v>
      </c>
      <c r="O262" s="110">
        <v>1.4</v>
      </c>
      <c r="P262" s="110" t="s">
        <v>1676</v>
      </c>
    </row>
    <row r="263" spans="1:16" ht="15.75">
      <c r="A263" s="110" t="s">
        <v>282</v>
      </c>
      <c r="B263" s="119" t="s">
        <v>1207</v>
      </c>
      <c r="C263" s="110" t="s">
        <v>1530</v>
      </c>
      <c r="D263" s="110" t="s">
        <v>308</v>
      </c>
      <c r="E263" s="112" t="s">
        <v>1929</v>
      </c>
      <c r="F263" s="112" t="s">
        <v>1929</v>
      </c>
      <c r="G263" s="113">
        <v>1</v>
      </c>
      <c r="H263" s="120">
        <v>603</v>
      </c>
      <c r="I263" s="120">
        <v>603</v>
      </c>
      <c r="J263" s="120"/>
      <c r="K263" s="121" t="str">
        <f>IF(ISBLANK(J263),"0",IF('Workload Summary'!$J263="H",'Workload Summary'!$I263*2,'Workload Summary'!$I263*1))</f>
        <v>0</v>
      </c>
      <c r="L263" s="119"/>
      <c r="M263" s="122">
        <f>IF('Workload Summary'!$L263="Y",'Workload Summary'!$I263,0)</f>
        <v>0</v>
      </c>
      <c r="N263" s="110">
        <v>1.3</v>
      </c>
      <c r="O263" s="110">
        <v>1.3</v>
      </c>
      <c r="P263" s="110" t="s">
        <v>1930</v>
      </c>
    </row>
    <row r="264" spans="1:16" ht="15.75">
      <c r="A264" s="110" t="s">
        <v>282</v>
      </c>
      <c r="B264" s="119" t="s">
        <v>1207</v>
      </c>
      <c r="C264" s="110" t="s">
        <v>1535</v>
      </c>
      <c r="D264" s="110" t="s">
        <v>467</v>
      </c>
      <c r="E264" s="112" t="s">
        <v>1929</v>
      </c>
      <c r="F264" s="112" t="s">
        <v>1929</v>
      </c>
      <c r="G264" s="113">
        <v>1</v>
      </c>
      <c r="H264" s="120">
        <v>600</v>
      </c>
      <c r="I264" s="110">
        <v>600</v>
      </c>
      <c r="J264" s="120"/>
      <c r="K264" s="121" t="str">
        <f>IF(ISBLANK(J264),"0",IF('Workload Summary'!$J264="H",'Workload Summary'!$I264*2,'Workload Summary'!$I264*1))</f>
        <v>0</v>
      </c>
      <c r="L264" s="119"/>
      <c r="M264" s="122">
        <f>IF('Workload Summary'!$L264="Y",'Workload Summary'!$I264,0)</f>
        <v>0</v>
      </c>
      <c r="N264" s="110">
        <v>1</v>
      </c>
      <c r="O264" s="110">
        <v>1</v>
      </c>
      <c r="P264" s="110" t="s">
        <v>1930</v>
      </c>
    </row>
    <row r="265" spans="1:16" ht="15.75">
      <c r="A265" s="110" t="s">
        <v>282</v>
      </c>
      <c r="B265" s="119" t="s">
        <v>558</v>
      </c>
      <c r="C265" s="110" t="s">
        <v>559</v>
      </c>
      <c r="D265" s="110" t="s">
        <v>324</v>
      </c>
      <c r="E265" s="112" t="s">
        <v>1931</v>
      </c>
      <c r="F265" s="112" t="s">
        <v>1932</v>
      </c>
      <c r="G265" s="113">
        <v>1</v>
      </c>
      <c r="H265" s="120">
        <v>696</v>
      </c>
      <c r="I265" s="120">
        <v>696</v>
      </c>
      <c r="J265" s="120"/>
      <c r="K265" s="121" t="str">
        <f>IF(ISBLANK(J265),"0",IF('Workload Summary'!$J265="H",'Workload Summary'!$I265*2,'Workload Summary'!$I265*1))</f>
        <v>0</v>
      </c>
      <c r="L265" s="119"/>
      <c r="M265" s="122">
        <f>IF('Workload Summary'!$L265="Y",'Workload Summary'!$I265,0)</f>
        <v>0</v>
      </c>
      <c r="N265" s="110">
        <v>1.3</v>
      </c>
      <c r="O265" s="110">
        <v>1.3</v>
      </c>
      <c r="P265" s="110" t="s">
        <v>1933</v>
      </c>
    </row>
    <row r="266" spans="1:16" ht="15.75">
      <c r="A266" s="110" t="s">
        <v>282</v>
      </c>
      <c r="B266" s="119" t="s">
        <v>913</v>
      </c>
      <c r="C266" s="110" t="s">
        <v>914</v>
      </c>
      <c r="D266" s="110" t="s">
        <v>446</v>
      </c>
      <c r="E266" s="112" t="s">
        <v>1931</v>
      </c>
      <c r="F266" s="112" t="s">
        <v>1932</v>
      </c>
      <c r="G266" s="113">
        <v>1</v>
      </c>
      <c r="H266" s="120">
        <v>378</v>
      </c>
      <c r="I266" s="110">
        <v>378</v>
      </c>
      <c r="J266" s="120"/>
      <c r="K266" s="121" t="str">
        <f>IF(ISBLANK(J266),"0",IF('Workload Summary'!$J266="H",'Workload Summary'!$I266*2,'Workload Summary'!$I266*1))</f>
        <v>0</v>
      </c>
      <c r="L266" s="119" t="s">
        <v>1666</v>
      </c>
      <c r="M266" s="122">
        <f>IF('Workload Summary'!$L266="Y",'Workload Summary'!$I266,0)</f>
        <v>378</v>
      </c>
      <c r="N266" s="110">
        <v>0.8</v>
      </c>
      <c r="O266" s="110">
        <v>0.8</v>
      </c>
      <c r="P266" s="110" t="s">
        <v>1934</v>
      </c>
    </row>
    <row r="267" spans="1:16" ht="15.75">
      <c r="A267" s="110" t="s">
        <v>282</v>
      </c>
      <c r="B267" s="119" t="s">
        <v>1346</v>
      </c>
      <c r="C267" s="110" t="s">
        <v>1347</v>
      </c>
      <c r="D267" s="110" t="s">
        <v>1548</v>
      </c>
      <c r="E267" s="112" t="s">
        <v>1931</v>
      </c>
      <c r="F267" s="112" t="s">
        <v>1932</v>
      </c>
      <c r="G267" s="113">
        <v>1</v>
      </c>
      <c r="H267" s="120">
        <v>654</v>
      </c>
      <c r="I267" s="110">
        <v>0</v>
      </c>
      <c r="J267" s="120"/>
      <c r="K267" s="121" t="str">
        <f>IF(ISBLANK(J267),"0",IF('Workload Summary'!$J267="H",'Workload Summary'!$I267*2,'Workload Summary'!$I267*1))</f>
        <v>0</v>
      </c>
      <c r="L267" s="119"/>
      <c r="M267" s="122">
        <f>IF('Workload Summary'!$L267="Y",'Workload Summary'!$I267,0)</f>
        <v>0</v>
      </c>
      <c r="N267" s="110">
        <v>1</v>
      </c>
      <c r="O267" s="110">
        <v>1</v>
      </c>
      <c r="P267" s="110" t="s">
        <v>1772</v>
      </c>
    </row>
    <row r="268" spans="1:16" ht="15.75">
      <c r="A268" s="110" t="s">
        <v>282</v>
      </c>
      <c r="B268" s="119" t="s">
        <v>739</v>
      </c>
      <c r="C268" s="110" t="s">
        <v>740</v>
      </c>
      <c r="D268" s="110" t="s">
        <v>324</v>
      </c>
      <c r="E268" s="112" t="s">
        <v>1931</v>
      </c>
      <c r="F268" s="112" t="s">
        <v>1932</v>
      </c>
      <c r="G268" s="113">
        <v>2</v>
      </c>
      <c r="H268" s="120">
        <v>460</v>
      </c>
      <c r="I268" s="110">
        <v>460</v>
      </c>
      <c r="J268" s="120"/>
      <c r="K268" s="121" t="str">
        <f>IF(ISBLANK(J268),"0",IF('Workload Summary'!$J268="H",'Workload Summary'!$I268*2,'Workload Summary'!$I268*1))</f>
        <v>0</v>
      </c>
      <c r="L268" s="119"/>
      <c r="M268" s="122">
        <f>IF('Workload Summary'!$L268="Y",'Workload Summary'!$I268,0)</f>
        <v>0</v>
      </c>
      <c r="N268" s="110">
        <v>1.3</v>
      </c>
      <c r="O268" s="110">
        <v>1.3</v>
      </c>
      <c r="P268" s="110" t="s">
        <v>1935</v>
      </c>
    </row>
    <row r="269" spans="1:16" ht="15.75">
      <c r="A269" s="110" t="s">
        <v>282</v>
      </c>
      <c r="B269" s="119" t="s">
        <v>1823</v>
      </c>
      <c r="C269" s="110" t="s">
        <v>1145</v>
      </c>
      <c r="D269" s="110" t="s">
        <v>446</v>
      </c>
      <c r="E269" s="112" t="s">
        <v>1936</v>
      </c>
      <c r="F269" s="112" t="s">
        <v>1932</v>
      </c>
      <c r="G269" s="113">
        <v>1</v>
      </c>
      <c r="H269" s="120">
        <v>670</v>
      </c>
      <c r="I269" s="110">
        <v>0</v>
      </c>
      <c r="J269" s="120"/>
      <c r="K269" s="121" t="str">
        <f>IF(ISBLANK(J269),"0",IF('Workload Summary'!$J269="H",'Workload Summary'!$I269*2,'Workload Summary'!$I269*1))</f>
        <v>0</v>
      </c>
      <c r="L269" s="119"/>
      <c r="M269" s="122">
        <f>IF('Workload Summary'!$L269="Y",'Workload Summary'!$I269,0)</f>
        <v>0</v>
      </c>
      <c r="N269" s="110">
        <v>1.2</v>
      </c>
      <c r="O269" s="110">
        <v>1.2</v>
      </c>
      <c r="P269" s="110" t="s">
        <v>1772</v>
      </c>
    </row>
    <row r="270" spans="1:16" ht="15.75">
      <c r="A270" s="110" t="s">
        <v>282</v>
      </c>
      <c r="B270" s="119" t="s">
        <v>813</v>
      </c>
      <c r="C270" s="110" t="s">
        <v>814</v>
      </c>
      <c r="D270" s="110" t="s">
        <v>285</v>
      </c>
      <c r="E270" s="112" t="s">
        <v>1936</v>
      </c>
      <c r="F270" s="112" t="s">
        <v>1932</v>
      </c>
      <c r="G270" s="113">
        <v>1</v>
      </c>
      <c r="H270" s="120">
        <v>641</v>
      </c>
      <c r="I270" s="120">
        <v>641</v>
      </c>
      <c r="J270" s="120"/>
      <c r="K270" s="121" t="str">
        <f>IF(ISBLANK(J270),"0",IF('Workload Summary'!$J270="H",'Workload Summary'!$I270*2,'Workload Summary'!$I270*1))</f>
        <v>0</v>
      </c>
      <c r="L270" s="119"/>
      <c r="M270" s="122">
        <f>IF('Workload Summary'!$L270="Y",'Workload Summary'!$I270,0)</f>
        <v>0</v>
      </c>
      <c r="N270" s="110">
        <v>1.1000000000000001</v>
      </c>
      <c r="O270" s="110">
        <v>1.1000000000000001</v>
      </c>
      <c r="P270" s="110" t="s">
        <v>1759</v>
      </c>
    </row>
    <row r="271" spans="1:16" ht="15.75">
      <c r="A271" s="110" t="s">
        <v>282</v>
      </c>
      <c r="B271" s="119" t="s">
        <v>813</v>
      </c>
      <c r="C271" s="110" t="s">
        <v>814</v>
      </c>
      <c r="D271" s="110" t="s">
        <v>285</v>
      </c>
      <c r="E271" s="112" t="s">
        <v>1936</v>
      </c>
      <c r="F271" s="112" t="s">
        <v>1932</v>
      </c>
      <c r="G271" s="113">
        <v>3</v>
      </c>
      <c r="H271" s="120">
        <v>587</v>
      </c>
      <c r="I271" s="120">
        <v>587</v>
      </c>
      <c r="J271" s="120"/>
      <c r="K271" s="121" t="str">
        <f>IF(ISBLANK(J271),"0",IF('Workload Summary'!$J271="H",'Workload Summary'!$I271*2,'Workload Summary'!$I271*1))</f>
        <v>0</v>
      </c>
      <c r="L271" s="119"/>
      <c r="M271" s="122">
        <f>IF('Workload Summary'!$L271="Y",'Workload Summary'!$I271,0)</f>
        <v>0</v>
      </c>
      <c r="N271" s="110">
        <v>1</v>
      </c>
      <c r="O271" s="110">
        <v>1</v>
      </c>
      <c r="P271" s="110" t="s">
        <v>1937</v>
      </c>
    </row>
    <row r="272" spans="1:16" ht="15.75">
      <c r="A272" s="110" t="s">
        <v>282</v>
      </c>
      <c r="B272" s="119" t="s">
        <v>1823</v>
      </c>
      <c r="C272" s="110" t="s">
        <v>1145</v>
      </c>
      <c r="D272" s="110" t="s">
        <v>446</v>
      </c>
      <c r="E272" s="112" t="s">
        <v>1936</v>
      </c>
      <c r="F272" s="112" t="s">
        <v>1938</v>
      </c>
      <c r="G272" s="113">
        <v>2</v>
      </c>
      <c r="H272" s="120">
        <v>1015</v>
      </c>
      <c r="I272" s="120">
        <v>1015</v>
      </c>
      <c r="J272" s="120"/>
      <c r="K272" s="121" t="str">
        <f>IF(ISBLANK(J272),"0",IF('Workload Summary'!$J272="H",'Workload Summary'!$I272*2,'Workload Summary'!$I272*1))</f>
        <v>0</v>
      </c>
      <c r="L272" s="119"/>
      <c r="M272" s="122">
        <f>IF('Workload Summary'!$L272="Y",'Workload Summary'!$I272,0)</f>
        <v>0</v>
      </c>
      <c r="N272" s="110">
        <v>1.2</v>
      </c>
      <c r="O272" s="110">
        <v>1.2</v>
      </c>
      <c r="P272" s="110" t="s">
        <v>1939</v>
      </c>
    </row>
    <row r="273" spans="1:16" ht="15.75">
      <c r="A273" s="110" t="s">
        <v>282</v>
      </c>
      <c r="B273" s="119" t="s">
        <v>1094</v>
      </c>
      <c r="C273" s="110" t="s">
        <v>1095</v>
      </c>
      <c r="D273" s="110" t="s">
        <v>308</v>
      </c>
      <c r="E273" s="112" t="s">
        <v>1936</v>
      </c>
      <c r="F273" s="112" t="s">
        <v>1938</v>
      </c>
      <c r="G273" s="113">
        <v>1</v>
      </c>
      <c r="H273" s="120">
        <v>140</v>
      </c>
      <c r="I273" s="110">
        <v>140</v>
      </c>
      <c r="J273" s="120"/>
      <c r="K273" s="121" t="str">
        <f>IF(ISBLANK(J273),"0",IF('Workload Summary'!$J273="H",'Workload Summary'!$I273*2,'Workload Summary'!$I273*1))</f>
        <v>0</v>
      </c>
      <c r="L273" s="119"/>
      <c r="M273" s="122">
        <f>IF('Workload Summary'!$L273="Y",'Workload Summary'!$I273,0)</f>
        <v>0</v>
      </c>
      <c r="N273" s="110">
        <v>0.6</v>
      </c>
      <c r="O273" s="110">
        <v>0.6</v>
      </c>
      <c r="P273" s="110" t="s">
        <v>1940</v>
      </c>
    </row>
    <row r="274" spans="1:16" ht="15.75">
      <c r="A274" s="110" t="s">
        <v>282</v>
      </c>
      <c r="B274" s="119" t="s">
        <v>1207</v>
      </c>
      <c r="C274" s="110" t="s">
        <v>1482</v>
      </c>
      <c r="D274" s="110" t="s">
        <v>1330</v>
      </c>
      <c r="E274" s="112" t="s">
        <v>1936</v>
      </c>
      <c r="F274" s="112" t="s">
        <v>1932</v>
      </c>
      <c r="G274" s="113">
        <v>1</v>
      </c>
      <c r="H274" s="120">
        <v>616</v>
      </c>
      <c r="I274" s="110">
        <v>616</v>
      </c>
      <c r="J274" s="120"/>
      <c r="K274" s="121" t="str">
        <f>IF(ISBLANK(J274),"0",IF('Workload Summary'!$J274="H",'Workload Summary'!$I274*2,'Workload Summary'!$I274*1))</f>
        <v>0</v>
      </c>
      <c r="L274" s="119"/>
      <c r="M274" s="122">
        <f>IF('Workload Summary'!$L274="Y",'Workload Summary'!$I274,0)</f>
        <v>0</v>
      </c>
      <c r="N274" s="110">
        <v>1.1000000000000001</v>
      </c>
      <c r="O274" s="110">
        <v>1.1000000000000001</v>
      </c>
      <c r="P274" s="110" t="s">
        <v>1941</v>
      </c>
    </row>
    <row r="275" spans="1:16" ht="15.75">
      <c r="A275" s="110" t="s">
        <v>282</v>
      </c>
      <c r="B275" s="119" t="s">
        <v>1004</v>
      </c>
      <c r="C275" s="110" t="s">
        <v>1005</v>
      </c>
      <c r="D275" s="110" t="s">
        <v>285</v>
      </c>
      <c r="E275" s="112" t="s">
        <v>1936</v>
      </c>
      <c r="F275" s="112" t="s">
        <v>1938</v>
      </c>
      <c r="G275" s="113">
        <v>1</v>
      </c>
      <c r="H275" s="120">
        <v>423</v>
      </c>
      <c r="I275" s="110">
        <v>423</v>
      </c>
      <c r="J275" s="120"/>
      <c r="K275" s="121" t="str">
        <f>IF(ISBLANK(J275),"0",IF('Workload Summary'!$J275="H",'Workload Summary'!$I275*2,'Workload Summary'!$I275*1))</f>
        <v>0</v>
      </c>
      <c r="L275" s="119"/>
      <c r="M275" s="122">
        <f>IF('Workload Summary'!$L275="Y",'Workload Summary'!$I275,0)</f>
        <v>0</v>
      </c>
      <c r="N275" s="110">
        <v>1.3</v>
      </c>
      <c r="O275" s="110">
        <v>1.3</v>
      </c>
      <c r="P275" s="110" t="s">
        <v>1942</v>
      </c>
    </row>
    <row r="276" spans="1:16" ht="15.75">
      <c r="A276" s="110" t="s">
        <v>282</v>
      </c>
      <c r="B276" s="119" t="s">
        <v>1004</v>
      </c>
      <c r="C276" s="110" t="s">
        <v>1005</v>
      </c>
      <c r="D276" s="110" t="s">
        <v>285</v>
      </c>
      <c r="E276" s="112" t="s">
        <v>1936</v>
      </c>
      <c r="F276" s="112" t="s">
        <v>1943</v>
      </c>
      <c r="G276" s="113">
        <v>1</v>
      </c>
      <c r="H276" s="120">
        <v>580</v>
      </c>
      <c r="I276" s="120">
        <v>580</v>
      </c>
      <c r="J276" s="120"/>
      <c r="K276" s="121" t="str">
        <f>IF(ISBLANK(J276),"0",IF('Workload Summary'!$J276="H",'Workload Summary'!$I276*2,'Workload Summary'!$I276*1))</f>
        <v>0</v>
      </c>
      <c r="L276" s="119"/>
      <c r="M276" s="122">
        <f>IF('Workload Summary'!$L276="Y",'Workload Summary'!$I276,0)</f>
        <v>0</v>
      </c>
      <c r="N276" s="110">
        <v>1.2</v>
      </c>
      <c r="O276" s="110">
        <v>1.2</v>
      </c>
      <c r="P276" s="110" t="s">
        <v>1759</v>
      </c>
    </row>
    <row r="277" spans="1:16" ht="15.75">
      <c r="A277" s="110" t="s">
        <v>282</v>
      </c>
      <c r="B277" s="119" t="s">
        <v>1823</v>
      </c>
      <c r="C277" s="110" t="s">
        <v>1145</v>
      </c>
      <c r="D277" s="110" t="s">
        <v>446</v>
      </c>
      <c r="E277" s="112" t="s">
        <v>1932</v>
      </c>
      <c r="F277" s="112" t="s">
        <v>1938</v>
      </c>
      <c r="G277" s="113">
        <v>1</v>
      </c>
      <c r="H277" s="120">
        <v>522</v>
      </c>
      <c r="I277" s="110">
        <v>522</v>
      </c>
      <c r="J277" s="120"/>
      <c r="K277" s="121" t="str">
        <f>IF(ISBLANK(J277),"0",IF('Workload Summary'!$J277="H",'Workload Summary'!$I277*2,'Workload Summary'!$I277*1))</f>
        <v>0</v>
      </c>
      <c r="L277" s="119"/>
      <c r="M277" s="122">
        <f>IF('Workload Summary'!$L277="Y",'Workload Summary'!$I277,0)</f>
        <v>0</v>
      </c>
      <c r="N277" s="110">
        <v>0.7</v>
      </c>
      <c r="O277" s="110">
        <v>0.7</v>
      </c>
      <c r="P277" s="110" t="s">
        <v>1944</v>
      </c>
    </row>
    <row r="278" spans="1:16" ht="15.75">
      <c r="A278" s="110" t="s">
        <v>282</v>
      </c>
      <c r="B278" s="119" t="s">
        <v>968</v>
      </c>
      <c r="C278" s="110" t="s">
        <v>969</v>
      </c>
      <c r="D278" s="110" t="s">
        <v>467</v>
      </c>
      <c r="E278" s="112" t="s">
        <v>1932</v>
      </c>
      <c r="F278" s="112" t="s">
        <v>1938</v>
      </c>
      <c r="G278" s="113">
        <v>3</v>
      </c>
      <c r="H278" s="120">
        <v>1026</v>
      </c>
      <c r="I278" s="120">
        <v>1026</v>
      </c>
      <c r="J278" s="120"/>
      <c r="K278" s="121" t="str">
        <f>IF(ISBLANK(J278),"0",IF('Workload Summary'!$J278="H",'Workload Summary'!$I278*2,'Workload Summary'!$I278*1))</f>
        <v>0</v>
      </c>
      <c r="L278" s="119"/>
      <c r="M278" s="122">
        <f>IF('Workload Summary'!$L278="Y",'Workload Summary'!$I278,0)</f>
        <v>0</v>
      </c>
      <c r="N278" s="110">
        <v>1.7</v>
      </c>
      <c r="O278" s="110">
        <v>1.7</v>
      </c>
      <c r="P278" s="110" t="s">
        <v>1945</v>
      </c>
    </row>
    <row r="279" spans="1:16" ht="15.75">
      <c r="A279" s="110" t="s">
        <v>282</v>
      </c>
      <c r="B279" s="119" t="s">
        <v>1207</v>
      </c>
      <c r="C279" s="110" t="s">
        <v>1482</v>
      </c>
      <c r="D279" s="110" t="s">
        <v>1330</v>
      </c>
      <c r="E279" s="112" t="s">
        <v>1932</v>
      </c>
      <c r="F279" s="112" t="s">
        <v>1938</v>
      </c>
      <c r="G279" s="113">
        <v>1</v>
      </c>
      <c r="H279" s="120">
        <v>682</v>
      </c>
      <c r="I279" s="110">
        <v>682</v>
      </c>
      <c r="J279" s="120"/>
      <c r="K279" s="121" t="str">
        <f>IF(ISBLANK(J279),"0",IF('Workload Summary'!$J279="H",'Workload Summary'!$I279*2,'Workload Summary'!$I279*1))</f>
        <v>0</v>
      </c>
      <c r="L279" s="119"/>
      <c r="M279" s="122">
        <f>IF('Workload Summary'!$L279="Y",'Workload Summary'!$I279,0)</f>
        <v>0</v>
      </c>
      <c r="N279" s="110">
        <v>1.4</v>
      </c>
      <c r="O279" s="110">
        <v>1.4</v>
      </c>
      <c r="P279" s="110" t="s">
        <v>1735</v>
      </c>
    </row>
    <row r="280" spans="1:16" ht="15.75">
      <c r="A280" s="110" t="s">
        <v>282</v>
      </c>
      <c r="B280" s="119" t="s">
        <v>1207</v>
      </c>
      <c r="C280" s="110" t="s">
        <v>1482</v>
      </c>
      <c r="D280" s="110" t="s">
        <v>1330</v>
      </c>
      <c r="E280" s="112" t="s">
        <v>1932</v>
      </c>
      <c r="F280" s="112" t="s">
        <v>1943</v>
      </c>
      <c r="G280" s="113">
        <v>1</v>
      </c>
      <c r="H280" s="120">
        <v>682</v>
      </c>
      <c r="I280" s="110">
        <v>682</v>
      </c>
      <c r="J280" s="120"/>
      <c r="K280" s="121" t="str">
        <f>IF(ISBLANK(J280),"0",IF('Workload Summary'!$J280="H",'Workload Summary'!$I280*2,'Workload Summary'!$I280*1))</f>
        <v>0</v>
      </c>
      <c r="L280" s="119"/>
      <c r="M280" s="122">
        <f>IF('Workload Summary'!$L280="Y",'Workload Summary'!$I280,0)</f>
        <v>0</v>
      </c>
      <c r="N280" s="110">
        <v>0.6</v>
      </c>
      <c r="O280" s="110">
        <v>0.6</v>
      </c>
      <c r="P280" s="110" t="s">
        <v>1946</v>
      </c>
    </row>
    <row r="281" spans="1:16" ht="15.75">
      <c r="A281" s="110" t="s">
        <v>282</v>
      </c>
      <c r="B281" s="119" t="s">
        <v>913</v>
      </c>
      <c r="C281" s="110" t="s">
        <v>914</v>
      </c>
      <c r="D281" s="110" t="s">
        <v>446</v>
      </c>
      <c r="E281" s="112" t="s">
        <v>1938</v>
      </c>
      <c r="F281" s="112" t="s">
        <v>1938</v>
      </c>
      <c r="G281" s="113">
        <v>1</v>
      </c>
      <c r="H281" s="120">
        <v>378</v>
      </c>
      <c r="I281" s="120">
        <v>378</v>
      </c>
      <c r="J281" s="120"/>
      <c r="K281" s="121" t="str">
        <f>IF(ISBLANK(J281),"0",IF('Workload Summary'!$J281="H",'Workload Summary'!$I281*2,'Workload Summary'!$I281*1))</f>
        <v>0</v>
      </c>
      <c r="L281" s="119" t="s">
        <v>1666</v>
      </c>
      <c r="M281" s="122">
        <f>IF('Workload Summary'!$L281="Y",'Workload Summary'!$I281,0)</f>
        <v>378</v>
      </c>
      <c r="N281" s="110">
        <v>1.1000000000000001</v>
      </c>
      <c r="O281" s="110">
        <v>1.1000000000000001</v>
      </c>
      <c r="P281" s="110" t="s">
        <v>1947</v>
      </c>
    </row>
    <row r="282" spans="1:16" ht="15.75">
      <c r="A282" s="110" t="s">
        <v>282</v>
      </c>
      <c r="B282" s="119" t="s">
        <v>322</v>
      </c>
      <c r="C282" s="110" t="s">
        <v>323</v>
      </c>
      <c r="D282" s="110" t="s">
        <v>324</v>
      </c>
      <c r="E282" s="112" t="s">
        <v>1938</v>
      </c>
      <c r="F282" s="112" t="s">
        <v>1943</v>
      </c>
      <c r="G282" s="113">
        <v>1</v>
      </c>
      <c r="H282" s="120">
        <v>573</v>
      </c>
      <c r="I282" s="110">
        <v>573</v>
      </c>
      <c r="J282" s="120"/>
      <c r="K282" s="121" t="str">
        <f>IF(ISBLANK(J282),"0",IF('Workload Summary'!$J282="H",'Workload Summary'!$I282*2,'Workload Summary'!$I282*1))</f>
        <v>0</v>
      </c>
      <c r="L282" s="119" t="s">
        <v>1666</v>
      </c>
      <c r="M282" s="122">
        <f>IF('Workload Summary'!$L282="Y",'Workload Summary'!$I282,0)</f>
        <v>573</v>
      </c>
      <c r="N282" s="110">
        <v>1.4</v>
      </c>
      <c r="O282" s="110">
        <v>1.4</v>
      </c>
      <c r="P282" s="110" t="s">
        <v>1948</v>
      </c>
    </row>
    <row r="283" spans="1:16" ht="15.75">
      <c r="A283" s="110" t="s">
        <v>282</v>
      </c>
      <c r="B283" s="119" t="s">
        <v>465</v>
      </c>
      <c r="C283" s="110" t="s">
        <v>466</v>
      </c>
      <c r="D283" s="110" t="s">
        <v>467</v>
      </c>
      <c r="E283" s="112" t="s">
        <v>1938</v>
      </c>
      <c r="F283" s="112" t="s">
        <v>1949</v>
      </c>
      <c r="G283" s="113">
        <v>1</v>
      </c>
      <c r="H283" s="120">
        <v>196</v>
      </c>
      <c r="I283" s="110">
        <v>196</v>
      </c>
      <c r="J283" s="120"/>
      <c r="K283" s="121" t="str">
        <f>IF(ISBLANK(J283),"0",IF('Workload Summary'!$J283="H",'Workload Summary'!$I283*2,'Workload Summary'!$I283*1))</f>
        <v>0</v>
      </c>
      <c r="L283" s="119"/>
      <c r="M283" s="122">
        <f>IF('Workload Summary'!$L283="Y",'Workload Summary'!$I283,0)</f>
        <v>0</v>
      </c>
      <c r="N283" s="110">
        <v>0.5</v>
      </c>
      <c r="O283" s="110">
        <v>0.5</v>
      </c>
      <c r="P283" s="110" t="s">
        <v>1950</v>
      </c>
    </row>
    <row r="284" spans="1:16" ht="15.75">
      <c r="A284" s="110" t="s">
        <v>282</v>
      </c>
      <c r="B284" s="119" t="s">
        <v>1257</v>
      </c>
      <c r="C284" s="110" t="s">
        <v>1258</v>
      </c>
      <c r="D284" s="110" t="s">
        <v>467</v>
      </c>
      <c r="E284" s="112" t="s">
        <v>1938</v>
      </c>
      <c r="F284" s="112" t="s">
        <v>1949</v>
      </c>
      <c r="G284" s="113">
        <v>1</v>
      </c>
      <c r="H284" s="120">
        <v>673</v>
      </c>
      <c r="I284" s="110">
        <v>673</v>
      </c>
      <c r="J284" s="120"/>
      <c r="K284" s="121" t="str">
        <f>IF(ISBLANK(J284),"0",IF('Workload Summary'!$J284="H",'Workload Summary'!$I284*2,'Workload Summary'!$I284*1))</f>
        <v>0</v>
      </c>
      <c r="L284" s="119"/>
      <c r="M284" s="122">
        <f>IF('Workload Summary'!$L284="Y",'Workload Summary'!$I284,0)</f>
        <v>0</v>
      </c>
      <c r="N284" s="110">
        <v>1</v>
      </c>
      <c r="O284" s="110">
        <v>1</v>
      </c>
      <c r="P284" s="110" t="s">
        <v>1734</v>
      </c>
    </row>
    <row r="285" spans="1:16" ht="15.75">
      <c r="A285" s="110" t="s">
        <v>282</v>
      </c>
      <c r="B285" s="119" t="s">
        <v>558</v>
      </c>
      <c r="C285" s="110" t="s">
        <v>559</v>
      </c>
      <c r="D285" s="110" t="s">
        <v>324</v>
      </c>
      <c r="E285" s="112" t="s">
        <v>1938</v>
      </c>
      <c r="F285" s="112" t="s">
        <v>1949</v>
      </c>
      <c r="G285" s="113">
        <v>1</v>
      </c>
      <c r="H285" s="120">
        <v>642</v>
      </c>
      <c r="I285" s="110">
        <v>0</v>
      </c>
      <c r="J285" s="120"/>
      <c r="K285" s="121" t="str">
        <f>IF(ISBLANK(J285),"0",IF('Workload Summary'!$J285="H",'Workload Summary'!$I285*2,'Workload Summary'!$I285*1))</f>
        <v>0</v>
      </c>
      <c r="L285" s="119"/>
      <c r="M285" s="122">
        <f>IF('Workload Summary'!$L285="Y",'Workload Summary'!$I285,0)</f>
        <v>0</v>
      </c>
      <c r="N285" s="110">
        <v>1.7</v>
      </c>
      <c r="O285" s="110">
        <v>1.7</v>
      </c>
      <c r="P285" s="110" t="s">
        <v>1951</v>
      </c>
    </row>
    <row r="286" spans="1:16" ht="15.75">
      <c r="A286" s="110" t="s">
        <v>282</v>
      </c>
      <c r="B286" s="119" t="s">
        <v>1346</v>
      </c>
      <c r="C286" s="110" t="s">
        <v>1347</v>
      </c>
      <c r="D286" s="110" t="s">
        <v>1548</v>
      </c>
      <c r="E286" s="112" t="s">
        <v>1938</v>
      </c>
      <c r="F286" s="112" t="s">
        <v>1943</v>
      </c>
      <c r="G286" s="113">
        <v>1</v>
      </c>
      <c r="H286" s="120">
        <v>100</v>
      </c>
      <c r="I286" s="110">
        <v>100</v>
      </c>
      <c r="J286" s="120"/>
      <c r="K286" s="121" t="str">
        <f>IF(ISBLANK(J286),"0",IF('Workload Summary'!$J286="H",'Workload Summary'!$I286*2,'Workload Summary'!$I286*1))</f>
        <v>0</v>
      </c>
      <c r="L286" s="119"/>
      <c r="M286" s="122">
        <f>IF('Workload Summary'!$L286="Y",'Workload Summary'!$I286,0)</f>
        <v>0</v>
      </c>
      <c r="N286" s="110">
        <v>0.8</v>
      </c>
      <c r="O286" s="110">
        <v>0.8</v>
      </c>
      <c r="P286" s="110" t="s">
        <v>1952</v>
      </c>
    </row>
    <row r="287" spans="1:16" ht="15.75">
      <c r="A287" s="110" t="s">
        <v>282</v>
      </c>
      <c r="B287" s="119" t="s">
        <v>813</v>
      </c>
      <c r="C287" s="110" t="s">
        <v>814</v>
      </c>
      <c r="D287" s="110" t="s">
        <v>285</v>
      </c>
      <c r="E287" s="112" t="s">
        <v>1943</v>
      </c>
      <c r="F287" s="112" t="s">
        <v>1949</v>
      </c>
      <c r="G287" s="113">
        <v>1</v>
      </c>
      <c r="H287" s="120">
        <v>474</v>
      </c>
      <c r="I287" s="110">
        <v>474</v>
      </c>
      <c r="J287" s="120"/>
      <c r="K287" s="121" t="str">
        <f>IF(ISBLANK(J287),"0",IF('Workload Summary'!$J287="H",'Workload Summary'!$I287*2,'Workload Summary'!$I287*1))</f>
        <v>0</v>
      </c>
      <c r="L287" s="119"/>
      <c r="M287" s="122">
        <f>IF('Workload Summary'!$L287="Y",'Workload Summary'!$I287,0)</f>
        <v>0</v>
      </c>
      <c r="N287" s="110">
        <v>1.2</v>
      </c>
      <c r="O287" s="110">
        <v>1.2</v>
      </c>
      <c r="P287" s="110" t="s">
        <v>1953</v>
      </c>
    </row>
    <row r="288" spans="1:16" ht="15.75">
      <c r="A288" s="110" t="s">
        <v>282</v>
      </c>
      <c r="B288" s="119" t="s">
        <v>813</v>
      </c>
      <c r="C288" s="110" t="s">
        <v>814</v>
      </c>
      <c r="D288" s="110" t="s">
        <v>285</v>
      </c>
      <c r="E288" s="112" t="s">
        <v>1943</v>
      </c>
      <c r="F288" s="112" t="s">
        <v>1949</v>
      </c>
      <c r="G288" s="113">
        <v>1</v>
      </c>
      <c r="H288" s="120">
        <v>724</v>
      </c>
      <c r="I288" s="110">
        <v>724</v>
      </c>
      <c r="J288" s="120"/>
      <c r="K288" s="121" t="str">
        <f>IF(ISBLANK(J288),"0",IF('Workload Summary'!$J288="H",'Workload Summary'!$I288*2,'Workload Summary'!$I288*1))</f>
        <v>0</v>
      </c>
      <c r="L288" s="119"/>
      <c r="M288" s="122">
        <f>IF('Workload Summary'!$L288="Y",'Workload Summary'!$I288,0)</f>
        <v>0</v>
      </c>
      <c r="N288" s="110">
        <v>1.3</v>
      </c>
      <c r="O288" s="110">
        <v>1.3</v>
      </c>
      <c r="P288" s="110" t="s">
        <v>1954</v>
      </c>
    </row>
    <row r="289" spans="1:16" ht="15.75">
      <c r="A289" s="110" t="s">
        <v>282</v>
      </c>
      <c r="B289" s="119" t="s">
        <v>739</v>
      </c>
      <c r="C289" s="110" t="s">
        <v>740</v>
      </c>
      <c r="D289" s="110" t="s">
        <v>324</v>
      </c>
      <c r="E289" s="112" t="s">
        <v>1943</v>
      </c>
      <c r="F289" s="112" t="s">
        <v>1949</v>
      </c>
      <c r="G289" s="113">
        <v>2</v>
      </c>
      <c r="H289" s="120">
        <v>403</v>
      </c>
      <c r="I289" s="110">
        <v>403</v>
      </c>
      <c r="J289" s="120"/>
      <c r="K289" s="121" t="str">
        <f>IF(ISBLANK(J289),"0",IF('Workload Summary'!$J289="H",'Workload Summary'!$I289*2,'Workload Summary'!$I289*1))</f>
        <v>0</v>
      </c>
      <c r="L289" s="119"/>
      <c r="M289" s="122">
        <f>IF('Workload Summary'!$L289="Y",'Workload Summary'!$I289,0)</f>
        <v>0</v>
      </c>
      <c r="N289" s="110">
        <v>1.1000000000000001</v>
      </c>
      <c r="O289" s="110">
        <v>1.1000000000000001</v>
      </c>
      <c r="P289" s="110" t="s">
        <v>1955</v>
      </c>
    </row>
    <row r="290" spans="1:16" ht="15.75">
      <c r="A290" s="110" t="s">
        <v>282</v>
      </c>
      <c r="B290" s="119" t="s">
        <v>1217</v>
      </c>
      <c r="C290" s="110" t="s">
        <v>1218</v>
      </c>
      <c r="D290" s="110" t="s">
        <v>285</v>
      </c>
      <c r="E290" s="112" t="s">
        <v>1943</v>
      </c>
      <c r="F290" s="112" t="s">
        <v>1949</v>
      </c>
      <c r="G290" s="113">
        <v>1</v>
      </c>
      <c r="H290" s="120">
        <v>394</v>
      </c>
      <c r="I290" s="120">
        <v>394</v>
      </c>
      <c r="J290" s="120"/>
      <c r="K290" s="121" t="str">
        <f>IF(ISBLANK(J290),"0",IF('Workload Summary'!$J290="H",'Workload Summary'!$I290*2,'Workload Summary'!$I290*1))</f>
        <v>0</v>
      </c>
      <c r="L290" s="119"/>
      <c r="M290" s="122">
        <f>IF('Workload Summary'!$L290="Y",'Workload Summary'!$I290,0)</f>
        <v>0</v>
      </c>
      <c r="N290" s="110">
        <v>1.1000000000000001</v>
      </c>
      <c r="O290" s="110">
        <v>1.1000000000000001</v>
      </c>
      <c r="P290" s="110" t="s">
        <v>1956</v>
      </c>
    </row>
    <row r="291" spans="1:16" ht="15.75">
      <c r="A291" s="110" t="s">
        <v>282</v>
      </c>
      <c r="B291" s="119" t="s">
        <v>1207</v>
      </c>
      <c r="C291" s="110" t="s">
        <v>1482</v>
      </c>
      <c r="D291" s="110" t="s">
        <v>1330</v>
      </c>
      <c r="E291" s="112" t="s">
        <v>1943</v>
      </c>
      <c r="F291" s="112" t="s">
        <v>1949</v>
      </c>
      <c r="G291" s="113">
        <v>1</v>
      </c>
      <c r="H291" s="120">
        <v>481</v>
      </c>
      <c r="I291" s="120">
        <v>481</v>
      </c>
      <c r="J291" s="120"/>
      <c r="K291" s="121" t="str">
        <f>IF(ISBLANK(J291),"0",IF('Workload Summary'!$J291="H",'Workload Summary'!$I291*2,'Workload Summary'!$I291*1))</f>
        <v>0</v>
      </c>
      <c r="L291" s="119"/>
      <c r="M291" s="122">
        <f>IF('Workload Summary'!$L291="Y",'Workload Summary'!$I291,0)</f>
        <v>0</v>
      </c>
      <c r="N291" s="110">
        <v>1.3</v>
      </c>
      <c r="O291" s="110">
        <v>1.3</v>
      </c>
      <c r="P291" s="110" t="s">
        <v>1957</v>
      </c>
    </row>
    <row r="292" spans="1:16" ht="15.75">
      <c r="A292" s="110" t="s">
        <v>282</v>
      </c>
      <c r="B292" s="119" t="s">
        <v>1257</v>
      </c>
      <c r="C292" s="110" t="s">
        <v>1258</v>
      </c>
      <c r="D292" s="110" t="s">
        <v>467</v>
      </c>
      <c r="E292" s="112" t="s">
        <v>1949</v>
      </c>
      <c r="F292" s="112" t="s">
        <v>1958</v>
      </c>
      <c r="G292" s="113">
        <v>2</v>
      </c>
      <c r="H292" s="120">
        <v>933</v>
      </c>
      <c r="I292" s="110">
        <v>933</v>
      </c>
      <c r="J292" s="120"/>
      <c r="K292" s="121" t="str">
        <f>IF(ISBLANK(J292),"0",IF('Workload Summary'!$J292="H",'Workload Summary'!$I292*2,'Workload Summary'!$I292*1))</f>
        <v>0</v>
      </c>
      <c r="L292" s="119"/>
      <c r="M292" s="122">
        <f>IF('Workload Summary'!$L292="Y",'Workload Summary'!$I292,0)</f>
        <v>0</v>
      </c>
      <c r="N292" s="110">
        <v>1.3</v>
      </c>
      <c r="O292" s="110">
        <v>1.3</v>
      </c>
      <c r="P292" s="110" t="s">
        <v>1959</v>
      </c>
    </row>
    <row r="293" spans="1:16" ht="15.75">
      <c r="A293" s="110" t="s">
        <v>282</v>
      </c>
      <c r="B293" s="119" t="s">
        <v>739</v>
      </c>
      <c r="C293" s="110" t="s">
        <v>740</v>
      </c>
      <c r="D293" s="110" t="s">
        <v>324</v>
      </c>
      <c r="E293" s="112" t="s">
        <v>1949</v>
      </c>
      <c r="F293" s="112" t="s">
        <v>1949</v>
      </c>
      <c r="G293" s="113">
        <v>1</v>
      </c>
      <c r="H293" s="120">
        <v>79</v>
      </c>
      <c r="I293" s="110">
        <v>79</v>
      </c>
      <c r="J293" s="120"/>
      <c r="K293" s="121" t="str">
        <f>IF(ISBLANK(J293),"0",IF('Workload Summary'!$J293="H",'Workload Summary'!$I293*2,'Workload Summary'!$I293*1))</f>
        <v>0</v>
      </c>
      <c r="L293" s="119"/>
      <c r="M293" s="122">
        <f>IF('Workload Summary'!$L293="Y",'Workload Summary'!$I293,0)</f>
        <v>0</v>
      </c>
      <c r="N293" s="110">
        <v>0.6</v>
      </c>
      <c r="O293" s="110">
        <v>0.6</v>
      </c>
      <c r="P293" s="110" t="s">
        <v>1952</v>
      </c>
    </row>
    <row r="294" spans="1:16" ht="15.75">
      <c r="A294" s="110" t="s">
        <v>282</v>
      </c>
      <c r="B294" s="119" t="s">
        <v>913</v>
      </c>
      <c r="C294" s="110" t="s">
        <v>914</v>
      </c>
      <c r="D294" s="110" t="s">
        <v>446</v>
      </c>
      <c r="E294" s="112" t="s">
        <v>1949</v>
      </c>
      <c r="F294" s="112" t="s">
        <v>1958</v>
      </c>
      <c r="G294" s="113">
        <v>1</v>
      </c>
      <c r="H294" s="120">
        <v>560</v>
      </c>
      <c r="I294" s="110">
        <v>560</v>
      </c>
      <c r="J294" s="120"/>
      <c r="K294" s="121" t="str">
        <f>IF(ISBLANK(J294),"0",IF('Workload Summary'!$J294="H",'Workload Summary'!$I294*2,'Workload Summary'!$I294*1))</f>
        <v>0</v>
      </c>
      <c r="L294" s="119" t="s">
        <v>1666</v>
      </c>
      <c r="M294" s="122">
        <f>IF('Workload Summary'!$L294="Y",'Workload Summary'!$I294,0)</f>
        <v>560</v>
      </c>
      <c r="N294" s="110">
        <v>1.1000000000000001</v>
      </c>
      <c r="O294" s="110">
        <v>1.1000000000000001</v>
      </c>
      <c r="P294" s="110" t="s">
        <v>1960</v>
      </c>
    </row>
    <row r="295" spans="1:16" ht="15.75">
      <c r="A295" s="110" t="s">
        <v>282</v>
      </c>
      <c r="B295" s="119" t="s">
        <v>1299</v>
      </c>
      <c r="C295" s="110" t="s">
        <v>1300</v>
      </c>
      <c r="D295" s="110" t="s">
        <v>308</v>
      </c>
      <c r="E295" s="112" t="s">
        <v>1949</v>
      </c>
      <c r="F295" s="112" t="s">
        <v>1958</v>
      </c>
      <c r="G295" s="113">
        <v>1</v>
      </c>
      <c r="H295" s="120">
        <v>1084</v>
      </c>
      <c r="I295" s="120">
        <v>0</v>
      </c>
      <c r="J295" s="120"/>
      <c r="K295" s="121" t="str">
        <f>IF(ISBLANK(J295),"0",IF('Workload Summary'!$J295="H",'Workload Summary'!$I295*2,'Workload Summary'!$I295*1))</f>
        <v>0</v>
      </c>
      <c r="L295" s="119"/>
      <c r="M295" s="122">
        <f>IF('Workload Summary'!$L295="Y",'Workload Summary'!$I295,0)</f>
        <v>0</v>
      </c>
      <c r="N295" s="110">
        <v>0.9</v>
      </c>
      <c r="O295" s="110">
        <v>0.9</v>
      </c>
      <c r="P295" s="110" t="s">
        <v>1961</v>
      </c>
    </row>
    <row r="296" spans="1:16" ht="15.75">
      <c r="A296" s="110" t="s">
        <v>282</v>
      </c>
      <c r="B296" s="119" t="s">
        <v>1962</v>
      </c>
      <c r="C296" s="110" t="s">
        <v>1482</v>
      </c>
      <c r="D296" s="110" t="s">
        <v>1330</v>
      </c>
      <c r="E296" s="112" t="s">
        <v>1949</v>
      </c>
      <c r="F296" s="112" t="s">
        <v>1958</v>
      </c>
      <c r="G296" s="113">
        <v>1</v>
      </c>
      <c r="H296" s="120">
        <v>634</v>
      </c>
      <c r="I296" s="110">
        <v>634</v>
      </c>
      <c r="J296" s="120"/>
      <c r="K296" s="121" t="str">
        <f>IF(ISBLANK(J296),"0",IF('Workload Summary'!$J296="H",'Workload Summary'!$I296*2,'Workload Summary'!$I296*1))</f>
        <v>0</v>
      </c>
      <c r="L296" s="119"/>
      <c r="M296" s="122">
        <f>IF('Workload Summary'!$L296="Y",'Workload Summary'!$I296,0)</f>
        <v>0</v>
      </c>
      <c r="N296" s="110">
        <v>1.2</v>
      </c>
      <c r="O296" s="110">
        <v>1.2</v>
      </c>
      <c r="P296" s="110" t="s">
        <v>1746</v>
      </c>
    </row>
    <row r="297" spans="1:16" ht="15.75">
      <c r="A297" s="110" t="s">
        <v>282</v>
      </c>
      <c r="B297" s="119" t="s">
        <v>1962</v>
      </c>
      <c r="C297" s="110" t="s">
        <v>1482</v>
      </c>
      <c r="D297" s="110" t="s">
        <v>1330</v>
      </c>
      <c r="E297" s="112" t="s">
        <v>1949</v>
      </c>
      <c r="F297" s="112" t="s">
        <v>1958</v>
      </c>
      <c r="G297" s="113">
        <v>1</v>
      </c>
      <c r="H297" s="120">
        <v>361</v>
      </c>
      <c r="I297" s="120">
        <v>361</v>
      </c>
      <c r="J297" s="120"/>
      <c r="K297" s="121" t="str">
        <f>IF(ISBLANK(J297),"0",IF('Workload Summary'!$J297="H",'Workload Summary'!$I297*2,'Workload Summary'!$I297*1))</f>
        <v>0</v>
      </c>
      <c r="L297" s="119"/>
      <c r="M297" s="122">
        <f>IF('Workload Summary'!$L297="Y",'Workload Summary'!$I297,0)</f>
        <v>0</v>
      </c>
      <c r="N297" s="110">
        <v>0.8</v>
      </c>
      <c r="O297" s="110">
        <v>0.8</v>
      </c>
      <c r="P297" s="110" t="s">
        <v>1963</v>
      </c>
    </row>
    <row r="298" spans="1:16" ht="15.75">
      <c r="A298" s="110" t="s">
        <v>282</v>
      </c>
      <c r="B298" s="119" t="s">
        <v>558</v>
      </c>
      <c r="C298" s="110" t="s">
        <v>559</v>
      </c>
      <c r="D298" s="110" t="s">
        <v>324</v>
      </c>
      <c r="E298" s="112" t="s">
        <v>1958</v>
      </c>
      <c r="F298" s="112" t="s">
        <v>1958</v>
      </c>
      <c r="G298" s="113">
        <v>1</v>
      </c>
      <c r="H298" s="120">
        <v>602</v>
      </c>
      <c r="I298" s="120">
        <v>602</v>
      </c>
      <c r="J298" s="120"/>
      <c r="K298" s="121" t="str">
        <f>IF(ISBLANK(J298),"0",IF('Workload Summary'!$J298="H",'Workload Summary'!$I298*2,'Workload Summary'!$I298*1))</f>
        <v>0</v>
      </c>
      <c r="L298" s="119"/>
      <c r="M298" s="122">
        <f>IF('Workload Summary'!$L298="Y",'Workload Summary'!$I298,0)</f>
        <v>0</v>
      </c>
      <c r="N298" s="110">
        <v>1.1000000000000001</v>
      </c>
      <c r="O298" s="110">
        <v>1.1000000000000001</v>
      </c>
      <c r="P298" s="110" t="s">
        <v>1964</v>
      </c>
    </row>
    <row r="299" spans="1:16" ht="15.75">
      <c r="A299" s="110" t="s">
        <v>282</v>
      </c>
      <c r="B299" s="119" t="s">
        <v>635</v>
      </c>
      <c r="C299" s="110" t="s">
        <v>636</v>
      </c>
      <c r="D299" s="110" t="s">
        <v>308</v>
      </c>
      <c r="E299" s="112" t="s">
        <v>1958</v>
      </c>
      <c r="F299" s="112" t="s">
        <v>1958</v>
      </c>
      <c r="G299" s="113">
        <v>1</v>
      </c>
      <c r="H299" s="120">
        <v>1056</v>
      </c>
      <c r="I299" s="120">
        <v>1056</v>
      </c>
      <c r="J299" s="120"/>
      <c r="K299" s="121" t="str">
        <f>IF(ISBLANK(J299),"0",IF('Workload Summary'!$J299="H",'Workload Summary'!$I299*2,'Workload Summary'!$I299*1))</f>
        <v>0</v>
      </c>
      <c r="L299" s="119"/>
      <c r="M299" s="122">
        <f>IF('Workload Summary'!$L299="Y",'Workload Summary'!$I299,0)</f>
        <v>0</v>
      </c>
      <c r="N299" s="110">
        <v>0.9</v>
      </c>
      <c r="O299" s="110">
        <v>0.9</v>
      </c>
      <c r="P299" s="110" t="s">
        <v>1965</v>
      </c>
    </row>
    <row r="300" spans="1:16" ht="15.75">
      <c r="A300" s="110" t="s">
        <v>282</v>
      </c>
      <c r="B300" s="119" t="s">
        <v>513</v>
      </c>
      <c r="C300" s="110" t="s">
        <v>514</v>
      </c>
      <c r="D300" s="110" t="s">
        <v>515</v>
      </c>
      <c r="E300" s="112" t="s">
        <v>1958</v>
      </c>
      <c r="F300" s="112" t="s">
        <v>1966</v>
      </c>
      <c r="G300" s="113">
        <v>1</v>
      </c>
      <c r="H300" s="120">
        <v>800</v>
      </c>
      <c r="I300" s="120">
        <v>800</v>
      </c>
      <c r="J300" s="120"/>
      <c r="K300" s="121" t="str">
        <f>IF(ISBLANK(J300),"0",IF('Workload Summary'!$J300="H",'Workload Summary'!$I300*2,'Workload Summary'!$I300*1))</f>
        <v>0</v>
      </c>
      <c r="L300" s="119"/>
      <c r="M300" s="122">
        <f>IF('Workload Summary'!$L300="Y",'Workload Summary'!$I300,0)</f>
        <v>0</v>
      </c>
      <c r="N300" s="110">
        <v>0.8</v>
      </c>
      <c r="O300" s="110">
        <v>0.8</v>
      </c>
      <c r="P300" s="110" t="s">
        <v>1967</v>
      </c>
    </row>
    <row r="301" spans="1:16" ht="15.75">
      <c r="A301" s="110" t="s">
        <v>282</v>
      </c>
      <c r="B301" s="119" t="s">
        <v>558</v>
      </c>
      <c r="C301" s="110" t="s">
        <v>559</v>
      </c>
      <c r="D301" s="110" t="s">
        <v>324</v>
      </c>
      <c r="E301" s="112" t="s">
        <v>1958</v>
      </c>
      <c r="F301" s="112" t="s">
        <v>1958</v>
      </c>
      <c r="G301" s="113">
        <v>1</v>
      </c>
      <c r="H301" s="120">
        <v>511</v>
      </c>
      <c r="I301" s="120">
        <v>511</v>
      </c>
      <c r="J301" s="120"/>
      <c r="K301" s="121" t="str">
        <f>IF(ISBLANK(J301),"0",IF('Workload Summary'!$J301="H",'Workload Summary'!$I301*2,'Workload Summary'!$I301*1))</f>
        <v>0</v>
      </c>
      <c r="L301" s="119"/>
      <c r="M301" s="122">
        <f>IF('Workload Summary'!$L301="Y",'Workload Summary'!$I301,0)</f>
        <v>0</v>
      </c>
      <c r="N301" s="110">
        <v>0.7</v>
      </c>
      <c r="O301" s="110">
        <v>0.7</v>
      </c>
      <c r="P301" s="110" t="s">
        <v>1953</v>
      </c>
    </row>
    <row r="302" spans="1:16" ht="15.75">
      <c r="A302" s="110" t="s">
        <v>282</v>
      </c>
      <c r="B302" s="119" t="s">
        <v>1740</v>
      </c>
      <c r="C302" s="110" t="s">
        <v>1005</v>
      </c>
      <c r="D302" s="110" t="s">
        <v>285</v>
      </c>
      <c r="E302" s="112" t="s">
        <v>1958</v>
      </c>
      <c r="F302" s="112" t="s">
        <v>1966</v>
      </c>
      <c r="G302" s="113">
        <v>1</v>
      </c>
      <c r="H302" s="120">
        <v>243</v>
      </c>
      <c r="I302" s="120">
        <v>243</v>
      </c>
      <c r="J302" s="120"/>
      <c r="K302" s="121" t="str">
        <f>IF(ISBLANK(J302),"0",IF('Workload Summary'!$J302="H",'Workload Summary'!$I302*2,'Workload Summary'!$I302*1))</f>
        <v>0</v>
      </c>
      <c r="L302" s="119"/>
      <c r="M302" s="122">
        <f>IF('Workload Summary'!$L302="Y",'Workload Summary'!$I302,0)</f>
        <v>0</v>
      </c>
      <c r="N302" s="110">
        <v>0.8</v>
      </c>
      <c r="O302" s="110">
        <v>0.8</v>
      </c>
      <c r="P302" s="110" t="s">
        <v>1968</v>
      </c>
    </row>
    <row r="303" spans="1:16" ht="15.75">
      <c r="A303" s="110" t="s">
        <v>282</v>
      </c>
      <c r="B303" s="119" t="s">
        <v>1962</v>
      </c>
      <c r="C303" s="110" t="s">
        <v>1482</v>
      </c>
      <c r="D303" s="110" t="s">
        <v>1330</v>
      </c>
      <c r="E303" s="112" t="s">
        <v>1958</v>
      </c>
      <c r="F303" s="112" t="s">
        <v>1958</v>
      </c>
      <c r="G303" s="113">
        <v>1</v>
      </c>
      <c r="H303" s="120">
        <v>96</v>
      </c>
      <c r="I303" s="110">
        <v>96</v>
      </c>
      <c r="J303" s="120"/>
      <c r="K303" s="121" t="str">
        <f>IF(ISBLANK(J303),"0",IF('Workload Summary'!$J303="H",'Workload Summary'!$I303*2,'Workload Summary'!$I303*1))</f>
        <v>0</v>
      </c>
      <c r="L303" s="119"/>
      <c r="M303" s="122">
        <f>IF('Workload Summary'!$L303="Y",'Workload Summary'!$I303,0)</f>
        <v>0</v>
      </c>
      <c r="N303" s="110">
        <v>0.3</v>
      </c>
      <c r="O303" s="110">
        <v>0.3</v>
      </c>
      <c r="P303" s="110" t="s">
        <v>1969</v>
      </c>
    </row>
    <row r="304" spans="1:16" ht="15.75">
      <c r="A304" s="110" t="s">
        <v>282</v>
      </c>
      <c r="B304" s="119" t="s">
        <v>1962</v>
      </c>
      <c r="C304" s="110" t="s">
        <v>1482</v>
      </c>
      <c r="D304" s="110" t="s">
        <v>1330</v>
      </c>
      <c r="E304" s="112" t="s">
        <v>1958</v>
      </c>
      <c r="F304" s="112" t="s">
        <v>1970</v>
      </c>
      <c r="G304" s="113">
        <v>1</v>
      </c>
      <c r="H304" s="120">
        <v>362</v>
      </c>
      <c r="I304" s="110">
        <v>362</v>
      </c>
      <c r="J304" s="120"/>
      <c r="K304" s="121" t="str">
        <f>IF(ISBLANK(J304),"0",IF('Workload Summary'!$J304="H",'Workload Summary'!$I304*2,'Workload Summary'!$I304*1))</f>
        <v>0</v>
      </c>
      <c r="L304" s="119"/>
      <c r="M304" s="122">
        <f>IF('Workload Summary'!$L304="Y",'Workload Summary'!$I304,0)</f>
        <v>0</v>
      </c>
      <c r="N304" s="110">
        <v>0.8</v>
      </c>
      <c r="O304" s="110">
        <v>0.8</v>
      </c>
      <c r="P304" s="110" t="s">
        <v>1971</v>
      </c>
    </row>
    <row r="305" spans="1:16" ht="15.75">
      <c r="A305" s="110" t="s">
        <v>282</v>
      </c>
      <c r="B305" s="119" t="s">
        <v>1962</v>
      </c>
      <c r="C305" s="110" t="s">
        <v>1482</v>
      </c>
      <c r="D305" s="110" t="s">
        <v>1330</v>
      </c>
      <c r="E305" s="112" t="s">
        <v>1958</v>
      </c>
      <c r="F305" s="112" t="s">
        <v>1970</v>
      </c>
      <c r="G305" s="113">
        <v>1</v>
      </c>
      <c r="H305" s="120">
        <v>272</v>
      </c>
      <c r="I305" s="110">
        <v>272</v>
      </c>
      <c r="J305" s="120"/>
      <c r="K305" s="121" t="str">
        <f>IF(ISBLANK(J305),"0",IF('Workload Summary'!$J305="H",'Workload Summary'!$I305*2,'Workload Summary'!$I305*1))</f>
        <v>0</v>
      </c>
      <c r="L305" s="119"/>
      <c r="M305" s="122">
        <f>IF('Workload Summary'!$L305="Y",'Workload Summary'!$I305,0)</f>
        <v>0</v>
      </c>
      <c r="N305" s="110">
        <v>0.6</v>
      </c>
      <c r="O305" s="110">
        <v>0.6</v>
      </c>
      <c r="P305" s="110" t="s">
        <v>1972</v>
      </c>
    </row>
    <row r="306" spans="1:16" ht="15.75">
      <c r="A306" s="110" t="s">
        <v>282</v>
      </c>
      <c r="B306" s="119" t="s">
        <v>813</v>
      </c>
      <c r="C306" s="110" t="s">
        <v>814</v>
      </c>
      <c r="D306" s="110" t="s">
        <v>285</v>
      </c>
      <c r="E306" s="112" t="s">
        <v>1958</v>
      </c>
      <c r="F306" s="112" t="s">
        <v>1966</v>
      </c>
      <c r="G306" s="113">
        <v>3</v>
      </c>
      <c r="H306" s="120">
        <v>600</v>
      </c>
      <c r="I306" s="110">
        <v>600</v>
      </c>
      <c r="J306" s="120"/>
      <c r="K306" s="121" t="str">
        <f>IF(ISBLANK(J306),"0",IF('Workload Summary'!$J306="H",'Workload Summary'!$I306*2,'Workload Summary'!$I306*1))</f>
        <v>0</v>
      </c>
      <c r="L306" s="119"/>
      <c r="M306" s="122">
        <f>IF('Workload Summary'!$L306="Y",'Workload Summary'!$I306,0)</f>
        <v>0</v>
      </c>
      <c r="N306" s="110">
        <v>0.6</v>
      </c>
      <c r="O306" s="110">
        <v>0.6</v>
      </c>
      <c r="P306" s="110" t="s">
        <v>1973</v>
      </c>
    </row>
    <row r="307" spans="1:16" ht="15.75">
      <c r="A307" s="110" t="s">
        <v>282</v>
      </c>
      <c r="B307" s="119" t="s">
        <v>813</v>
      </c>
      <c r="C307" s="110" t="s">
        <v>814</v>
      </c>
      <c r="D307" s="110" t="s">
        <v>285</v>
      </c>
      <c r="E307" s="112" t="s">
        <v>1958</v>
      </c>
      <c r="F307" s="112" t="s">
        <v>1966</v>
      </c>
      <c r="G307" s="113">
        <v>1</v>
      </c>
      <c r="H307" s="120">
        <v>639</v>
      </c>
      <c r="I307" s="120">
        <v>0</v>
      </c>
      <c r="J307" s="120"/>
      <c r="K307" s="121" t="str">
        <f>IF(ISBLANK(J307),"0",IF('Workload Summary'!$J307="H",'Workload Summary'!$I307*2,'Workload Summary'!$I307*1))</f>
        <v>0</v>
      </c>
      <c r="L307" s="119"/>
      <c r="M307" s="122">
        <f>IF('Workload Summary'!$L307="Y",'Workload Summary'!$I307,0)</f>
        <v>0</v>
      </c>
      <c r="N307" s="110">
        <v>0.4</v>
      </c>
      <c r="O307" s="110">
        <v>0.4</v>
      </c>
      <c r="P307" s="110" t="s">
        <v>1772</v>
      </c>
    </row>
    <row r="308" spans="1:16" ht="15.75">
      <c r="A308" s="110" t="s">
        <v>282</v>
      </c>
      <c r="B308" s="119" t="s">
        <v>1257</v>
      </c>
      <c r="C308" s="110" t="s">
        <v>1258</v>
      </c>
      <c r="D308" s="110" t="s">
        <v>467</v>
      </c>
      <c r="E308" s="112" t="s">
        <v>1958</v>
      </c>
      <c r="F308" s="112" t="s">
        <v>1974</v>
      </c>
      <c r="G308" s="113">
        <v>1</v>
      </c>
      <c r="H308" s="120">
        <v>631</v>
      </c>
      <c r="I308" s="120">
        <v>0</v>
      </c>
      <c r="J308" s="120"/>
      <c r="K308" s="121" t="str">
        <f>IF(ISBLANK(J308),"0",IF('Workload Summary'!$J308="H",'Workload Summary'!$I308*2,'Workload Summary'!$I308*1))</f>
        <v>0</v>
      </c>
      <c r="L308" s="119"/>
      <c r="M308" s="122">
        <f>IF('Workload Summary'!$L308="Y",'Workload Summary'!$I308,0)</f>
        <v>0</v>
      </c>
      <c r="N308" s="110">
        <v>1</v>
      </c>
      <c r="O308" s="110">
        <v>1</v>
      </c>
      <c r="P308" s="110" t="s">
        <v>1772</v>
      </c>
    </row>
    <row r="309" spans="1:16" ht="15.75">
      <c r="A309" s="110" t="s">
        <v>282</v>
      </c>
      <c r="B309" s="119" t="s">
        <v>1823</v>
      </c>
      <c r="C309" s="110" t="s">
        <v>1145</v>
      </c>
      <c r="D309" s="110" t="s">
        <v>446</v>
      </c>
      <c r="E309" s="112" t="s">
        <v>1975</v>
      </c>
      <c r="F309" s="112" t="s">
        <v>1966</v>
      </c>
      <c r="G309" s="113">
        <v>1</v>
      </c>
      <c r="H309" s="120">
        <v>487</v>
      </c>
      <c r="I309" s="110">
        <v>487</v>
      </c>
      <c r="J309" s="120"/>
      <c r="K309" s="121" t="str">
        <f>IF(ISBLANK(J309),"0",IF('Workload Summary'!$J309="H",'Workload Summary'!$I309*2,'Workload Summary'!$I309*1))</f>
        <v>0</v>
      </c>
      <c r="L309" s="119"/>
      <c r="M309" s="122">
        <f>IF('Workload Summary'!$L309="Y",'Workload Summary'!$I309,0)</f>
        <v>0</v>
      </c>
      <c r="N309" s="110">
        <v>0.6</v>
      </c>
      <c r="O309" s="110">
        <v>0.6</v>
      </c>
      <c r="P309" s="110" t="s">
        <v>1976</v>
      </c>
    </row>
    <row r="310" spans="1:16" ht="15.75">
      <c r="A310" s="110" t="s">
        <v>282</v>
      </c>
      <c r="B310" s="119" t="s">
        <v>1420</v>
      </c>
      <c r="C310" s="110" t="s">
        <v>1421</v>
      </c>
      <c r="D310" s="110" t="s">
        <v>1548</v>
      </c>
      <c r="E310" s="112" t="s">
        <v>1975</v>
      </c>
      <c r="F310" s="112" t="s">
        <v>1966</v>
      </c>
      <c r="G310" s="113">
        <v>1</v>
      </c>
      <c r="H310" s="120">
        <v>651</v>
      </c>
      <c r="I310" s="120">
        <v>651</v>
      </c>
      <c r="J310" s="120"/>
      <c r="K310" s="121" t="str">
        <f>IF(ISBLANK(J310),"0",IF('Workload Summary'!$J310="H",'Workload Summary'!$I310*2,'Workload Summary'!$I310*1))</f>
        <v>0</v>
      </c>
      <c r="L310" s="119"/>
      <c r="M310" s="122">
        <f>IF('Workload Summary'!$L310="Y",'Workload Summary'!$I310,0)</f>
        <v>0</v>
      </c>
      <c r="N310" s="110">
        <v>1</v>
      </c>
      <c r="O310" s="110">
        <v>1</v>
      </c>
      <c r="P310" s="110" t="s">
        <v>1977</v>
      </c>
    </row>
    <row r="311" spans="1:16" ht="15.75">
      <c r="A311" s="110" t="s">
        <v>282</v>
      </c>
      <c r="B311" s="119" t="s">
        <v>1420</v>
      </c>
      <c r="C311" s="110" t="s">
        <v>1421</v>
      </c>
      <c r="D311" s="110" t="s">
        <v>1548</v>
      </c>
      <c r="E311" s="112" t="s">
        <v>1975</v>
      </c>
      <c r="F311" s="112" t="s">
        <v>1966</v>
      </c>
      <c r="G311" s="113">
        <v>2</v>
      </c>
      <c r="H311" s="120">
        <v>607</v>
      </c>
      <c r="I311" s="110">
        <v>607</v>
      </c>
      <c r="J311" s="120"/>
      <c r="K311" s="121" t="str">
        <f>IF(ISBLANK(J311),"0",IF('Workload Summary'!$J311="H",'Workload Summary'!$I311*2,'Workload Summary'!$I311*1))</f>
        <v>0</v>
      </c>
      <c r="L311" s="119"/>
      <c r="M311" s="122">
        <f>IF('Workload Summary'!$L311="Y",'Workload Summary'!$I311,0)</f>
        <v>0</v>
      </c>
      <c r="N311" s="110">
        <v>1.3</v>
      </c>
      <c r="O311" s="110">
        <v>1.3</v>
      </c>
      <c r="P311" s="110" t="s">
        <v>1978</v>
      </c>
    </row>
    <row r="312" spans="1:16" ht="15.75">
      <c r="A312" s="110" t="s">
        <v>282</v>
      </c>
      <c r="B312" s="119" t="s">
        <v>1420</v>
      </c>
      <c r="C312" s="110" t="s">
        <v>1421</v>
      </c>
      <c r="D312" s="110" t="s">
        <v>1548</v>
      </c>
      <c r="E312" s="112" t="s">
        <v>1975</v>
      </c>
      <c r="F312" s="112" t="s">
        <v>1966</v>
      </c>
      <c r="G312" s="113">
        <v>1</v>
      </c>
      <c r="H312" s="120">
        <v>298</v>
      </c>
      <c r="I312" s="120">
        <v>298</v>
      </c>
      <c r="J312" s="120"/>
      <c r="K312" s="121" t="str">
        <f>IF(ISBLANK(J312),"0",IF('Workload Summary'!$J312="H",'Workload Summary'!$I312*2,'Workload Summary'!$I312*1))</f>
        <v>0</v>
      </c>
      <c r="L312" s="119"/>
      <c r="M312" s="122">
        <f>IF('Workload Summary'!$L312="Y",'Workload Summary'!$I312,0)</f>
        <v>0</v>
      </c>
      <c r="N312" s="110">
        <v>0.3</v>
      </c>
      <c r="O312" s="110">
        <v>0.3</v>
      </c>
      <c r="P312" s="110" t="s">
        <v>1979</v>
      </c>
    </row>
    <row r="313" spans="1:16" ht="15.75">
      <c r="A313" s="110" t="s">
        <v>282</v>
      </c>
      <c r="B313" s="119" t="s">
        <v>1823</v>
      </c>
      <c r="C313" s="110" t="s">
        <v>1145</v>
      </c>
      <c r="D313" s="110" t="s">
        <v>446</v>
      </c>
      <c r="E313" s="112" t="s">
        <v>1975</v>
      </c>
      <c r="F313" s="112" t="s">
        <v>1966</v>
      </c>
      <c r="G313" s="113">
        <v>2</v>
      </c>
      <c r="H313" s="120">
        <v>884</v>
      </c>
      <c r="I313" s="120">
        <v>884</v>
      </c>
      <c r="J313" s="120"/>
      <c r="K313" s="121" t="str">
        <f>IF(ISBLANK(J313),"0",IF('Workload Summary'!$J313="H",'Workload Summary'!$I313*2,'Workload Summary'!$I313*1))</f>
        <v>0</v>
      </c>
      <c r="L313" s="119"/>
      <c r="M313" s="122">
        <f>IF('Workload Summary'!$L313="Y",'Workload Summary'!$I313,0)</f>
        <v>0</v>
      </c>
      <c r="N313" s="110">
        <v>1.7</v>
      </c>
      <c r="O313" s="110">
        <v>1.7</v>
      </c>
      <c r="P313" s="110" t="s">
        <v>1980</v>
      </c>
    </row>
    <row r="314" spans="1:16" ht="15.75">
      <c r="A314" s="110" t="s">
        <v>282</v>
      </c>
      <c r="B314" s="119" t="s">
        <v>739</v>
      </c>
      <c r="C314" s="110" t="s">
        <v>740</v>
      </c>
      <c r="D314" s="110" t="s">
        <v>324</v>
      </c>
      <c r="E314" s="112" t="s">
        <v>1975</v>
      </c>
      <c r="F314" s="112" t="s">
        <v>1970</v>
      </c>
      <c r="G314" s="113">
        <v>1</v>
      </c>
      <c r="H314" s="120">
        <v>407</v>
      </c>
      <c r="I314" s="110">
        <v>407</v>
      </c>
      <c r="J314" s="120"/>
      <c r="K314" s="121" t="str">
        <f>IF(ISBLANK(J314),"0",IF('Workload Summary'!$J314="H",'Workload Summary'!$I314*2,'Workload Summary'!$I314*1))</f>
        <v>0</v>
      </c>
      <c r="L314" s="119"/>
      <c r="M314" s="122">
        <f>IF('Workload Summary'!$L314="Y",'Workload Summary'!$I314,0)</f>
        <v>0</v>
      </c>
      <c r="N314" s="110">
        <v>0.6</v>
      </c>
      <c r="O314" s="110">
        <v>0.6</v>
      </c>
      <c r="P314" s="110" t="s">
        <v>1981</v>
      </c>
    </row>
    <row r="315" spans="1:16" ht="15.75">
      <c r="A315" s="110" t="s">
        <v>282</v>
      </c>
      <c r="B315" s="119" t="s">
        <v>444</v>
      </c>
      <c r="C315" s="110" t="s">
        <v>445</v>
      </c>
      <c r="D315" s="110" t="s">
        <v>446</v>
      </c>
      <c r="E315" s="112" t="s">
        <v>1975</v>
      </c>
      <c r="F315" s="112" t="s">
        <v>1982</v>
      </c>
      <c r="G315" s="113">
        <v>1</v>
      </c>
      <c r="H315" s="120">
        <v>417</v>
      </c>
      <c r="I315" s="110">
        <v>0</v>
      </c>
      <c r="J315" s="120"/>
      <c r="K315" s="121" t="str">
        <f>IF(ISBLANK(J315),"0",IF('Workload Summary'!$J315="H",'Workload Summary'!$I315*2,'Workload Summary'!$I315*1))</f>
        <v>0</v>
      </c>
      <c r="L315" s="119"/>
      <c r="M315" s="122">
        <f>IF('Workload Summary'!$L315="Y",'Workload Summary'!$I315,0)</f>
        <v>0</v>
      </c>
      <c r="N315" s="110">
        <v>1</v>
      </c>
      <c r="O315" s="110">
        <v>1</v>
      </c>
      <c r="P315" s="110" t="s">
        <v>1983</v>
      </c>
    </row>
    <row r="316" spans="1:16" ht="15.75">
      <c r="A316" s="110" t="s">
        <v>282</v>
      </c>
      <c r="B316" s="119" t="s">
        <v>558</v>
      </c>
      <c r="C316" s="110" t="s">
        <v>559</v>
      </c>
      <c r="D316" s="110" t="s">
        <v>324</v>
      </c>
      <c r="E316" s="112" t="s">
        <v>1984</v>
      </c>
      <c r="F316" s="112" t="s">
        <v>1970</v>
      </c>
      <c r="G316" s="113">
        <v>1</v>
      </c>
      <c r="H316" s="120">
        <v>829</v>
      </c>
      <c r="I316" s="120">
        <v>829</v>
      </c>
      <c r="J316" s="120"/>
      <c r="K316" s="121" t="str">
        <f>IF(ISBLANK(J316),"0",IF('Workload Summary'!$J316="H",'Workload Summary'!$I316*2,'Workload Summary'!$I316*1))</f>
        <v>0</v>
      </c>
      <c r="L316" s="119"/>
      <c r="M316" s="122">
        <f>IF('Workload Summary'!$L316="Y",'Workload Summary'!$I316,0)</f>
        <v>0</v>
      </c>
      <c r="N316" s="110">
        <v>1.4</v>
      </c>
      <c r="O316" s="110">
        <v>1.4</v>
      </c>
      <c r="P316" s="110" t="s">
        <v>1985</v>
      </c>
    </row>
    <row r="317" spans="1:16" ht="15.75">
      <c r="A317" s="110" t="s">
        <v>282</v>
      </c>
      <c r="B317" s="119" t="s">
        <v>739</v>
      </c>
      <c r="C317" s="110" t="s">
        <v>740</v>
      </c>
      <c r="D317" s="110" t="s">
        <v>324</v>
      </c>
      <c r="E317" s="112" t="s">
        <v>1984</v>
      </c>
      <c r="F317" s="112" t="s">
        <v>1970</v>
      </c>
      <c r="G317" s="113">
        <v>1</v>
      </c>
      <c r="H317" s="120">
        <v>108</v>
      </c>
      <c r="I317" s="110">
        <v>108</v>
      </c>
      <c r="J317" s="120"/>
      <c r="K317" s="121" t="str">
        <f>IF(ISBLANK(J317),"0",IF('Workload Summary'!$J317="H",'Workload Summary'!$I317*2,'Workload Summary'!$I317*1))</f>
        <v>0</v>
      </c>
      <c r="L317" s="119"/>
      <c r="M317" s="122">
        <f>IF('Workload Summary'!$L317="Y",'Workload Summary'!$I317,0)</f>
        <v>0</v>
      </c>
      <c r="N317" s="110">
        <v>0.7</v>
      </c>
      <c r="O317" s="110">
        <v>0.7</v>
      </c>
      <c r="P317" s="110" t="s">
        <v>1986</v>
      </c>
    </row>
    <row r="318" spans="1:16" ht="15.75">
      <c r="A318" s="110" t="s">
        <v>282</v>
      </c>
      <c r="B318" s="119" t="s">
        <v>1257</v>
      </c>
      <c r="C318" s="110" t="s">
        <v>1258</v>
      </c>
      <c r="D318" s="110" t="s">
        <v>467</v>
      </c>
      <c r="E318" s="112" t="s">
        <v>1966</v>
      </c>
      <c r="F318" s="112" t="s">
        <v>1970</v>
      </c>
      <c r="G318" s="113">
        <v>1</v>
      </c>
      <c r="H318" s="120">
        <v>348</v>
      </c>
      <c r="I318" s="120">
        <v>348</v>
      </c>
      <c r="J318" s="120"/>
      <c r="K318" s="121" t="str">
        <f>IF(ISBLANK(J318),"0",IF('Workload Summary'!$J318="H",'Workload Summary'!$I318*2,'Workload Summary'!$I318*1))</f>
        <v>0</v>
      </c>
      <c r="L318" s="119"/>
      <c r="M318" s="122">
        <f>IF('Workload Summary'!$L318="Y",'Workload Summary'!$I318,0)</f>
        <v>0</v>
      </c>
      <c r="N318" s="110">
        <v>1.5</v>
      </c>
      <c r="O318" s="110">
        <v>1.5</v>
      </c>
      <c r="P318" s="110" t="s">
        <v>1987</v>
      </c>
    </row>
    <row r="319" spans="1:16" ht="15.75">
      <c r="A319" s="110" t="s">
        <v>282</v>
      </c>
      <c r="B319" s="119" t="s">
        <v>1988</v>
      </c>
      <c r="C319" s="110" t="s">
        <v>323</v>
      </c>
      <c r="D319" s="110" t="s">
        <v>324</v>
      </c>
      <c r="E319" s="112" t="s">
        <v>1966</v>
      </c>
      <c r="F319" s="112" t="s">
        <v>1970</v>
      </c>
      <c r="G319" s="113">
        <v>1</v>
      </c>
      <c r="H319" s="120">
        <v>683</v>
      </c>
      <c r="I319" s="120">
        <v>0</v>
      </c>
      <c r="J319" s="120"/>
      <c r="K319" s="121" t="str">
        <f>IF(ISBLANK(J319),"0",IF('Workload Summary'!$J319="H",'Workload Summary'!$I319*2,'Workload Summary'!$I319*1))</f>
        <v>0</v>
      </c>
      <c r="L319" s="119" t="s">
        <v>1666</v>
      </c>
      <c r="M319" s="122">
        <f>IF('Workload Summary'!$L319="Y",'Workload Summary'!$I319,0)</f>
        <v>0</v>
      </c>
      <c r="N319" s="110">
        <v>1.5</v>
      </c>
      <c r="O319" s="110">
        <v>1.5</v>
      </c>
      <c r="P319" s="110" t="s">
        <v>1989</v>
      </c>
    </row>
    <row r="320" spans="1:16" ht="15.75">
      <c r="A320" s="110" t="s">
        <v>282</v>
      </c>
      <c r="B320" s="119" t="s">
        <v>813</v>
      </c>
      <c r="C320" s="110" t="s">
        <v>814</v>
      </c>
      <c r="D320" s="110" t="s">
        <v>285</v>
      </c>
      <c r="E320" s="112" t="s">
        <v>1966</v>
      </c>
      <c r="F320" s="112" t="s">
        <v>1970</v>
      </c>
      <c r="G320" s="113">
        <v>2</v>
      </c>
      <c r="H320" s="120">
        <v>509</v>
      </c>
      <c r="I320" s="120">
        <v>509</v>
      </c>
      <c r="J320" s="120"/>
      <c r="K320" s="121" t="str">
        <f>IF(ISBLANK(J320),"0",IF('Workload Summary'!$J320="H",'Workload Summary'!$I320*2,'Workload Summary'!$I320*1))</f>
        <v>0</v>
      </c>
      <c r="L320" s="119"/>
      <c r="M320" s="122">
        <f>IF('Workload Summary'!$L320="Y",'Workload Summary'!$I320,0)</f>
        <v>0</v>
      </c>
      <c r="N320" s="110">
        <v>1</v>
      </c>
      <c r="O320" s="110">
        <v>1</v>
      </c>
      <c r="P320" s="110" t="s">
        <v>1985</v>
      </c>
    </row>
    <row r="321" spans="1:16" ht="15.75">
      <c r="A321" s="110" t="s">
        <v>282</v>
      </c>
      <c r="B321" s="119" t="s">
        <v>1217</v>
      </c>
      <c r="C321" s="110" t="s">
        <v>1218</v>
      </c>
      <c r="D321" s="110" t="s">
        <v>285</v>
      </c>
      <c r="E321" s="112" t="s">
        <v>1966</v>
      </c>
      <c r="F321" s="112" t="s">
        <v>1970</v>
      </c>
      <c r="G321" s="113">
        <v>1</v>
      </c>
      <c r="H321" s="120">
        <v>701</v>
      </c>
      <c r="I321" s="120">
        <v>701</v>
      </c>
      <c r="J321" s="120"/>
      <c r="K321" s="121" t="str">
        <f>IF(ISBLANK(J321),"0",IF('Workload Summary'!$J321="H",'Workload Summary'!$I321*2,'Workload Summary'!$I321*1))</f>
        <v>0</v>
      </c>
      <c r="L321" s="119"/>
      <c r="M321" s="122">
        <f>IF('Workload Summary'!$L321="Y",'Workload Summary'!$I321,0)</f>
        <v>0</v>
      </c>
      <c r="N321" s="110">
        <v>0.7</v>
      </c>
      <c r="O321" s="110">
        <v>0.7</v>
      </c>
      <c r="P321" s="110" t="s">
        <v>1706</v>
      </c>
    </row>
    <row r="322" spans="1:16" ht="15.75">
      <c r="A322" s="110" t="s">
        <v>282</v>
      </c>
      <c r="B322" s="119" t="s">
        <v>1962</v>
      </c>
      <c r="C322" s="110" t="s">
        <v>1482</v>
      </c>
      <c r="D322" s="110" t="s">
        <v>1330</v>
      </c>
      <c r="E322" s="112" t="s">
        <v>1966</v>
      </c>
      <c r="F322" s="112" t="s">
        <v>1966</v>
      </c>
      <c r="G322" s="113">
        <v>1</v>
      </c>
      <c r="H322" s="120">
        <v>679</v>
      </c>
      <c r="I322" s="120">
        <v>679</v>
      </c>
      <c r="J322" s="120"/>
      <c r="K322" s="121" t="str">
        <f>IF(ISBLANK(J322),"0",IF('Workload Summary'!$J322="H",'Workload Summary'!$I322*2,'Workload Summary'!$I322*1))</f>
        <v>0</v>
      </c>
      <c r="L322" s="119"/>
      <c r="M322" s="122">
        <f>IF('Workload Summary'!$L322="Y",'Workload Summary'!$I322,0)</f>
        <v>0</v>
      </c>
      <c r="N322" s="110">
        <v>0.8</v>
      </c>
      <c r="O322" s="110">
        <v>0.8</v>
      </c>
      <c r="P322" s="110" t="s">
        <v>1706</v>
      </c>
    </row>
    <row r="323" spans="1:16" ht="15.75">
      <c r="A323" s="110" t="s">
        <v>282</v>
      </c>
      <c r="B323" s="119" t="s">
        <v>1962</v>
      </c>
      <c r="C323" s="110" t="s">
        <v>1482</v>
      </c>
      <c r="D323" s="110" t="s">
        <v>1330</v>
      </c>
      <c r="E323" s="112" t="s">
        <v>1966</v>
      </c>
      <c r="F323" s="112" t="s">
        <v>1966</v>
      </c>
      <c r="G323" s="113">
        <v>1</v>
      </c>
      <c r="H323" s="120">
        <v>399</v>
      </c>
      <c r="I323" s="110">
        <v>399</v>
      </c>
      <c r="J323" s="120"/>
      <c r="K323" s="121" t="str">
        <f>IF(ISBLANK(J323),"0",IF('Workload Summary'!$J323="H",'Workload Summary'!$I323*2,'Workload Summary'!$I323*1))</f>
        <v>0</v>
      </c>
      <c r="L323" s="119"/>
      <c r="M323" s="122">
        <f>IF('Workload Summary'!$L323="Y",'Workload Summary'!$I323,0)</f>
        <v>0</v>
      </c>
      <c r="N323" s="110">
        <v>1.3</v>
      </c>
      <c r="O323" s="110">
        <v>1.3</v>
      </c>
      <c r="P323" s="110" t="s">
        <v>1990</v>
      </c>
    </row>
    <row r="324" spans="1:16" ht="15.75">
      <c r="A324" s="110" t="s">
        <v>282</v>
      </c>
      <c r="B324" s="119" t="s">
        <v>1962</v>
      </c>
      <c r="C324" s="110" t="s">
        <v>1482</v>
      </c>
      <c r="D324" s="110" t="s">
        <v>1330</v>
      </c>
      <c r="E324" s="112" t="s">
        <v>1966</v>
      </c>
      <c r="F324" s="112" t="s">
        <v>1974</v>
      </c>
      <c r="G324" s="113">
        <v>1</v>
      </c>
      <c r="H324" s="120">
        <v>92</v>
      </c>
      <c r="I324" s="110">
        <v>92</v>
      </c>
      <c r="J324" s="120"/>
      <c r="K324" s="121" t="str">
        <f>IF(ISBLANK(J324),"0",IF('Workload Summary'!$J324="H",'Workload Summary'!$I324*2,'Workload Summary'!$I324*1))</f>
        <v>0</v>
      </c>
      <c r="L324" s="119"/>
      <c r="M324" s="122">
        <f>IF('Workload Summary'!$L324="Y",'Workload Summary'!$I324,0)</f>
        <v>0</v>
      </c>
      <c r="N324" s="110">
        <v>0.3</v>
      </c>
      <c r="O324" s="110">
        <v>0.3</v>
      </c>
      <c r="P324" s="110" t="s">
        <v>1991</v>
      </c>
    </row>
    <row r="325" spans="1:16" ht="15.75">
      <c r="A325" s="110" t="s">
        <v>282</v>
      </c>
      <c r="B325" s="119" t="s">
        <v>813</v>
      </c>
      <c r="C325" s="110" t="s">
        <v>814</v>
      </c>
      <c r="D325" s="110" t="s">
        <v>285</v>
      </c>
      <c r="E325" s="112" t="s">
        <v>1966</v>
      </c>
      <c r="F325" s="112" t="s">
        <v>1974</v>
      </c>
      <c r="G325" s="113">
        <v>1</v>
      </c>
      <c r="H325" s="120">
        <v>497</v>
      </c>
      <c r="I325" s="120">
        <v>497</v>
      </c>
      <c r="J325" s="120"/>
      <c r="K325" s="121" t="str">
        <f>IF(ISBLANK(J325),"0",IF('Workload Summary'!$J325="H",'Workload Summary'!$I325*2,'Workload Summary'!$I325*1))</f>
        <v>0</v>
      </c>
      <c r="L325" s="119"/>
      <c r="M325" s="122">
        <f>IF('Workload Summary'!$L325="Y",'Workload Summary'!$I325,0)</f>
        <v>0</v>
      </c>
      <c r="N325" s="110">
        <v>0.7</v>
      </c>
      <c r="O325" s="110">
        <v>0.7</v>
      </c>
      <c r="P325" s="110" t="s">
        <v>1992</v>
      </c>
    </row>
    <row r="326" spans="1:16" ht="15.75">
      <c r="A326" s="110" t="s">
        <v>282</v>
      </c>
      <c r="B326" s="119" t="s">
        <v>1346</v>
      </c>
      <c r="C326" s="110" t="s">
        <v>1347</v>
      </c>
      <c r="D326" s="110" t="s">
        <v>1548</v>
      </c>
      <c r="E326" s="112" t="s">
        <v>1966</v>
      </c>
      <c r="F326" s="112" t="s">
        <v>1993</v>
      </c>
      <c r="G326" s="113">
        <v>1</v>
      </c>
      <c r="H326" s="120">
        <v>631</v>
      </c>
      <c r="I326" s="110">
        <v>0</v>
      </c>
      <c r="J326" s="120"/>
      <c r="K326" s="121" t="str">
        <f>IF(ISBLANK(J326),"0",IF('Workload Summary'!$J326="H",'Workload Summary'!$I326*2,'Workload Summary'!$I326*1))</f>
        <v>0</v>
      </c>
      <c r="L326" s="119"/>
      <c r="M326" s="122">
        <f>IF('Workload Summary'!$L326="Y",'Workload Summary'!$I326,0)</f>
        <v>0</v>
      </c>
      <c r="N326" s="110">
        <v>0.9</v>
      </c>
      <c r="O326" s="110">
        <v>0.9</v>
      </c>
      <c r="P326" s="110" t="s">
        <v>1752</v>
      </c>
    </row>
    <row r="327" spans="1:16" ht="15.75">
      <c r="A327" s="110" t="s">
        <v>282</v>
      </c>
      <c r="B327" s="119" t="s">
        <v>1257</v>
      </c>
      <c r="C327" s="110" t="s">
        <v>1258</v>
      </c>
      <c r="D327" s="110" t="s">
        <v>467</v>
      </c>
      <c r="E327" s="112" t="s">
        <v>1970</v>
      </c>
      <c r="F327" s="112" t="s">
        <v>1974</v>
      </c>
      <c r="G327" s="113">
        <v>1</v>
      </c>
      <c r="H327" s="120">
        <v>354</v>
      </c>
      <c r="I327" s="110">
        <v>354</v>
      </c>
      <c r="J327" s="120"/>
      <c r="K327" s="121" t="str">
        <f>IF(ISBLANK(J327),"0",IF('Workload Summary'!$J327="H",'Workload Summary'!$I327*2,'Workload Summary'!$I327*1))</f>
        <v>0</v>
      </c>
      <c r="L327" s="119"/>
      <c r="M327" s="122">
        <f>IF('Workload Summary'!$L327="Y",'Workload Summary'!$I327,0)</f>
        <v>0</v>
      </c>
      <c r="N327" s="110">
        <v>1.2</v>
      </c>
      <c r="O327" s="110">
        <v>1.2</v>
      </c>
      <c r="P327" s="110" t="s">
        <v>1994</v>
      </c>
    </row>
    <row r="328" spans="1:16" ht="15.75">
      <c r="A328" s="110" t="s">
        <v>282</v>
      </c>
      <c r="B328" s="119" t="s">
        <v>1094</v>
      </c>
      <c r="C328" s="110" t="s">
        <v>1095</v>
      </c>
      <c r="D328" s="110" t="s">
        <v>308</v>
      </c>
      <c r="E328" s="112" t="s">
        <v>1970</v>
      </c>
      <c r="F328" s="112" t="s">
        <v>1995</v>
      </c>
      <c r="G328" s="113">
        <v>1</v>
      </c>
      <c r="H328" s="120">
        <v>293</v>
      </c>
      <c r="I328" s="110">
        <v>293</v>
      </c>
      <c r="J328" s="120"/>
      <c r="K328" s="121" t="str">
        <f>IF(ISBLANK(J328),"0",IF('Workload Summary'!$J328="H",'Workload Summary'!$I328*2,'Workload Summary'!$I328*1))</f>
        <v>0</v>
      </c>
      <c r="L328" s="119"/>
      <c r="M328" s="122">
        <f>IF('Workload Summary'!$L328="Y",'Workload Summary'!$I328,0)</f>
        <v>0</v>
      </c>
      <c r="N328" s="110">
        <v>0.8</v>
      </c>
      <c r="O328" s="110">
        <v>0.8</v>
      </c>
      <c r="P328" s="110" t="s">
        <v>1996</v>
      </c>
    </row>
    <row r="329" spans="1:16" ht="15.75">
      <c r="A329" s="110" t="s">
        <v>282</v>
      </c>
      <c r="B329" s="119" t="s">
        <v>1217</v>
      </c>
      <c r="C329" s="110" t="s">
        <v>1482</v>
      </c>
      <c r="D329" s="110" t="s">
        <v>1330</v>
      </c>
      <c r="E329" s="112" t="s">
        <v>1974</v>
      </c>
      <c r="F329" s="112" t="s">
        <v>1982</v>
      </c>
      <c r="G329" s="113">
        <v>1</v>
      </c>
      <c r="H329" s="120">
        <v>210</v>
      </c>
      <c r="I329" s="110">
        <v>210</v>
      </c>
      <c r="J329" s="120"/>
      <c r="K329" s="121" t="str">
        <f>IF(ISBLANK(J329),"0",IF('Workload Summary'!$J329="H",'Workload Summary'!$I329*2,'Workload Summary'!$I329*1))</f>
        <v>0</v>
      </c>
      <c r="L329" s="119"/>
      <c r="M329" s="122">
        <f>IF('Workload Summary'!$L329="Y",'Workload Summary'!$I329,0)</f>
        <v>0</v>
      </c>
      <c r="N329" s="110">
        <v>1</v>
      </c>
      <c r="O329" s="110">
        <v>1</v>
      </c>
      <c r="P329" s="110" t="s">
        <v>1997</v>
      </c>
    </row>
    <row r="330" spans="1:16" ht="15.75">
      <c r="A330" s="110" t="s">
        <v>282</v>
      </c>
      <c r="B330" s="119" t="s">
        <v>1217</v>
      </c>
      <c r="C330" s="110" t="s">
        <v>1482</v>
      </c>
      <c r="D330" s="110" t="s">
        <v>1330</v>
      </c>
      <c r="E330" s="112" t="s">
        <v>1970</v>
      </c>
      <c r="F330" s="112" t="s">
        <v>1974</v>
      </c>
      <c r="G330" s="113">
        <v>1</v>
      </c>
      <c r="H330" s="120">
        <v>628</v>
      </c>
      <c r="I330" s="120">
        <v>628</v>
      </c>
      <c r="J330" s="120"/>
      <c r="K330" s="121" t="str">
        <f>IF(ISBLANK(J330),"0",IF('Workload Summary'!$J330="H",'Workload Summary'!$I330*2,'Workload Summary'!$I330*1))</f>
        <v>0</v>
      </c>
      <c r="L330" s="119"/>
      <c r="M330" s="122">
        <f>IF('Workload Summary'!$L330="Y",'Workload Summary'!$I330,0)</f>
        <v>0</v>
      </c>
      <c r="N330" s="110">
        <v>0.8</v>
      </c>
      <c r="O330" s="110">
        <v>0.8</v>
      </c>
      <c r="P330" s="110" t="s">
        <v>1934</v>
      </c>
    </row>
    <row r="331" spans="1:16" ht="15.75">
      <c r="A331" s="110" t="s">
        <v>282</v>
      </c>
      <c r="B331" s="119" t="s">
        <v>1217</v>
      </c>
      <c r="C331" s="110" t="s">
        <v>1482</v>
      </c>
      <c r="D331" s="110" t="s">
        <v>1330</v>
      </c>
      <c r="E331" s="112" t="s">
        <v>1970</v>
      </c>
      <c r="F331" s="112" t="s">
        <v>1974</v>
      </c>
      <c r="G331" s="113">
        <v>1</v>
      </c>
      <c r="H331" s="120">
        <v>433</v>
      </c>
      <c r="I331" s="120">
        <v>433</v>
      </c>
      <c r="J331" s="120"/>
      <c r="K331" s="121" t="str">
        <f>IF(ISBLANK(J331),"0",IF('Workload Summary'!$J331="H",'Workload Summary'!$I331*2,'Workload Summary'!$I331*1))</f>
        <v>0</v>
      </c>
      <c r="L331" s="119"/>
      <c r="M331" s="122">
        <f>IF('Workload Summary'!$L331="Y",'Workload Summary'!$I331,0)</f>
        <v>0</v>
      </c>
      <c r="N331" s="110">
        <v>0.3</v>
      </c>
      <c r="O331" s="110">
        <v>0.3</v>
      </c>
      <c r="P331" s="110" t="s">
        <v>1998</v>
      </c>
    </row>
    <row r="332" spans="1:16" ht="15.75">
      <c r="A332" s="110" t="s">
        <v>282</v>
      </c>
      <c r="B332" s="119" t="s">
        <v>1217</v>
      </c>
      <c r="C332" s="110" t="s">
        <v>1482</v>
      </c>
      <c r="D332" s="110" t="s">
        <v>1330</v>
      </c>
      <c r="E332" s="112" t="s">
        <v>1970</v>
      </c>
      <c r="F332" s="112" t="s">
        <v>1974</v>
      </c>
      <c r="G332" s="113">
        <v>1</v>
      </c>
      <c r="H332" s="120">
        <v>472</v>
      </c>
      <c r="I332" s="120">
        <v>472</v>
      </c>
      <c r="J332" s="120"/>
      <c r="K332" s="121" t="str">
        <f>IF(ISBLANK(J332),"0",IF('Workload Summary'!$J332="H",'Workload Summary'!$I332*2,'Workload Summary'!$I332*1))</f>
        <v>0</v>
      </c>
      <c r="L332" s="119"/>
      <c r="M332" s="122">
        <f>IF('Workload Summary'!$L332="Y",'Workload Summary'!$I332,0)</f>
        <v>0</v>
      </c>
      <c r="N332" s="110">
        <v>0.7</v>
      </c>
      <c r="O332" s="110">
        <v>0.7</v>
      </c>
      <c r="P332" s="110" t="s">
        <v>1999</v>
      </c>
    </row>
    <row r="333" spans="1:16" ht="15.75">
      <c r="A333" s="110" t="s">
        <v>282</v>
      </c>
      <c r="B333" s="119" t="s">
        <v>1217</v>
      </c>
      <c r="C333" s="110" t="s">
        <v>1482</v>
      </c>
      <c r="D333" s="110" t="s">
        <v>1330</v>
      </c>
      <c r="E333" s="112" t="s">
        <v>1970</v>
      </c>
      <c r="F333" s="112" t="s">
        <v>1974</v>
      </c>
      <c r="G333" s="113">
        <v>1</v>
      </c>
      <c r="H333" s="120">
        <v>398</v>
      </c>
      <c r="I333" s="120">
        <v>398</v>
      </c>
      <c r="J333" s="120"/>
      <c r="K333" s="121" t="str">
        <f>IF(ISBLANK(J333),"0",IF('Workload Summary'!$J333="H",'Workload Summary'!$I333*2,'Workload Summary'!$I333*1))</f>
        <v>0</v>
      </c>
      <c r="L333" s="119"/>
      <c r="M333" s="122">
        <f>IF('Workload Summary'!$L333="Y",'Workload Summary'!$I333,0)</f>
        <v>0</v>
      </c>
      <c r="N333" s="110">
        <v>1.1000000000000001</v>
      </c>
      <c r="O333" s="110">
        <v>1.1000000000000001</v>
      </c>
      <c r="P333" s="110" t="s">
        <v>2000</v>
      </c>
    </row>
    <row r="334" spans="1:16" ht="15.75">
      <c r="A334" s="110" t="s">
        <v>282</v>
      </c>
      <c r="B334" s="119" t="s">
        <v>1067</v>
      </c>
      <c r="C334" s="110" t="s">
        <v>1068</v>
      </c>
      <c r="D334" s="110" t="s">
        <v>308</v>
      </c>
      <c r="E334" s="112" t="s">
        <v>1974</v>
      </c>
      <c r="F334" s="112" t="s">
        <v>1982</v>
      </c>
      <c r="G334" s="113">
        <v>1</v>
      </c>
      <c r="H334" s="120">
        <v>645</v>
      </c>
      <c r="I334" s="110">
        <v>0</v>
      </c>
      <c r="J334" s="120"/>
      <c r="K334" s="121" t="str">
        <f>IF(ISBLANK(J334),"0",IF('Workload Summary'!$J334="H",'Workload Summary'!$I334*2,'Workload Summary'!$I334*1))</f>
        <v>0</v>
      </c>
      <c r="L334" s="119"/>
      <c r="M334" s="122">
        <f>IF('Workload Summary'!$L334="Y",'Workload Summary'!$I334,0)</f>
        <v>0</v>
      </c>
      <c r="N334" s="110">
        <v>0.6</v>
      </c>
      <c r="O334" s="110">
        <v>0.6</v>
      </c>
      <c r="P334" s="110" t="s">
        <v>1785</v>
      </c>
    </row>
    <row r="335" spans="1:16" ht="15.75">
      <c r="A335" s="110" t="s">
        <v>282</v>
      </c>
      <c r="B335" s="119" t="s">
        <v>558</v>
      </c>
      <c r="C335" s="110" t="s">
        <v>559</v>
      </c>
      <c r="D335" s="110" t="s">
        <v>324</v>
      </c>
      <c r="E335" s="112" t="s">
        <v>1974</v>
      </c>
      <c r="F335" s="112" t="s">
        <v>1974</v>
      </c>
      <c r="G335" s="113">
        <v>1</v>
      </c>
      <c r="H335" s="120">
        <v>270</v>
      </c>
      <c r="I335" s="110">
        <v>270</v>
      </c>
      <c r="J335" s="120"/>
      <c r="K335" s="121" t="str">
        <f>IF(ISBLANK(J335),"0",IF('Workload Summary'!$J335="H",'Workload Summary'!$I335*2,'Workload Summary'!$I335*1))</f>
        <v>0</v>
      </c>
      <c r="L335" s="119"/>
      <c r="M335" s="122">
        <f>IF('Workload Summary'!$L335="Y",'Workload Summary'!$I335,0)</f>
        <v>0</v>
      </c>
      <c r="N335" s="110">
        <v>1</v>
      </c>
      <c r="O335" s="110">
        <v>1</v>
      </c>
      <c r="P335" s="110" t="s">
        <v>2001</v>
      </c>
    </row>
    <row r="336" spans="1:16" ht="15.75">
      <c r="A336" s="110" t="s">
        <v>282</v>
      </c>
      <c r="B336" s="119" t="s">
        <v>1823</v>
      </c>
      <c r="C336" s="110" t="s">
        <v>1145</v>
      </c>
      <c r="D336" s="110" t="s">
        <v>446</v>
      </c>
      <c r="E336" s="112" t="s">
        <v>1970</v>
      </c>
      <c r="F336" s="112" t="s">
        <v>1974</v>
      </c>
      <c r="G336" s="113">
        <v>1</v>
      </c>
      <c r="H336" s="120">
        <v>825</v>
      </c>
      <c r="I336" s="110">
        <v>825</v>
      </c>
      <c r="J336" s="120"/>
      <c r="K336" s="121" t="str">
        <f>IF(ISBLANK(J336),"0",IF('Workload Summary'!$J336="H",'Workload Summary'!$I336*2,'Workload Summary'!$I336*1))</f>
        <v>0</v>
      </c>
      <c r="L336" s="119"/>
      <c r="M336" s="122">
        <f>IF('Workload Summary'!$L336="Y",'Workload Summary'!$I336,0)</f>
        <v>0</v>
      </c>
      <c r="N336" s="110">
        <v>1.7</v>
      </c>
      <c r="O336" s="110">
        <v>1.7</v>
      </c>
      <c r="P336" s="110" t="s">
        <v>2002</v>
      </c>
    </row>
    <row r="337" spans="1:16" ht="15.75">
      <c r="A337" s="110" t="s">
        <v>282</v>
      </c>
      <c r="B337" s="119" t="s">
        <v>1823</v>
      </c>
      <c r="C337" s="110" t="s">
        <v>1145</v>
      </c>
      <c r="D337" s="110" t="s">
        <v>446</v>
      </c>
      <c r="E337" s="112" t="s">
        <v>1970</v>
      </c>
      <c r="F337" s="112" t="s">
        <v>1974</v>
      </c>
      <c r="G337" s="113">
        <v>1</v>
      </c>
      <c r="H337" s="120">
        <v>519</v>
      </c>
      <c r="I337" s="110">
        <v>519</v>
      </c>
      <c r="J337" s="120"/>
      <c r="K337" s="121" t="str">
        <f>IF(ISBLANK(J337),"0",IF('Workload Summary'!$J337="H",'Workload Summary'!$I337*2,'Workload Summary'!$I337*1))</f>
        <v>0</v>
      </c>
      <c r="L337" s="119"/>
      <c r="M337" s="122">
        <f>IF('Workload Summary'!$L337="Y",'Workload Summary'!$I337,0)</f>
        <v>0</v>
      </c>
      <c r="N337" s="110">
        <v>0.4</v>
      </c>
      <c r="O337" s="110">
        <v>0.4</v>
      </c>
      <c r="P337" s="110" t="s">
        <v>2003</v>
      </c>
    </row>
    <row r="338" spans="1:16" ht="15.75">
      <c r="A338" s="110" t="s">
        <v>282</v>
      </c>
      <c r="B338" s="119" t="s">
        <v>1962</v>
      </c>
      <c r="C338" s="110" t="s">
        <v>1482</v>
      </c>
      <c r="D338" s="110" t="s">
        <v>1330</v>
      </c>
      <c r="E338" s="112" t="s">
        <v>1974</v>
      </c>
      <c r="F338" s="112" t="s">
        <v>1982</v>
      </c>
      <c r="G338" s="113">
        <v>1</v>
      </c>
      <c r="H338" s="120">
        <v>216</v>
      </c>
      <c r="I338" s="110">
        <v>216</v>
      </c>
      <c r="J338" s="120"/>
      <c r="K338" s="121" t="str">
        <f>IF(ISBLANK(J338),"0",IF('Workload Summary'!$J338="H",'Workload Summary'!$I338*2,'Workload Summary'!$I338*1))</f>
        <v>0</v>
      </c>
      <c r="L338" s="119"/>
      <c r="M338" s="122">
        <f>IF('Workload Summary'!$L338="Y",'Workload Summary'!$I338,0)</f>
        <v>0</v>
      </c>
      <c r="N338" s="110">
        <v>0.7</v>
      </c>
      <c r="O338" s="110">
        <v>0.7</v>
      </c>
      <c r="P338" s="110" t="s">
        <v>2004</v>
      </c>
    </row>
    <row r="339" spans="1:16" ht="15.75">
      <c r="A339" s="110" t="s">
        <v>282</v>
      </c>
      <c r="B339" s="119" t="s">
        <v>1420</v>
      </c>
      <c r="C339" s="110" t="s">
        <v>1421</v>
      </c>
      <c r="D339" s="110" t="s">
        <v>1548</v>
      </c>
      <c r="E339" s="112" t="s">
        <v>1974</v>
      </c>
      <c r="F339" s="112" t="s">
        <v>1982</v>
      </c>
      <c r="G339" s="113">
        <v>1</v>
      </c>
      <c r="H339" s="120">
        <v>721</v>
      </c>
      <c r="I339" s="110">
        <v>721</v>
      </c>
      <c r="J339" s="120"/>
      <c r="K339" s="121" t="str">
        <f>IF(ISBLANK(J339),"0",IF('Workload Summary'!$J339="H",'Workload Summary'!$I339*2,'Workload Summary'!$I339*1))</f>
        <v>0</v>
      </c>
      <c r="L339" s="119"/>
      <c r="M339" s="122">
        <f>IF('Workload Summary'!$L339="Y",'Workload Summary'!$I339,0)</f>
        <v>0</v>
      </c>
      <c r="N339" s="110">
        <v>1.7</v>
      </c>
      <c r="O339" s="110">
        <v>1.7</v>
      </c>
      <c r="P339" s="110" t="s">
        <v>2005</v>
      </c>
    </row>
    <row r="340" spans="1:16" ht="15.75">
      <c r="A340" s="110" t="s">
        <v>282</v>
      </c>
      <c r="B340" s="119" t="s">
        <v>1420</v>
      </c>
      <c r="C340" s="110" t="s">
        <v>1421</v>
      </c>
      <c r="D340" s="110" t="s">
        <v>1548</v>
      </c>
      <c r="E340" s="112" t="s">
        <v>1974</v>
      </c>
      <c r="F340" s="112" t="s">
        <v>1982</v>
      </c>
      <c r="G340" s="113">
        <v>1</v>
      </c>
      <c r="H340" s="120">
        <v>523</v>
      </c>
      <c r="I340" s="110">
        <v>523</v>
      </c>
      <c r="J340" s="120"/>
      <c r="K340" s="121" t="str">
        <f>IF(ISBLANK(J340),"0",IF('Workload Summary'!$J340="H",'Workload Summary'!$I340*2,'Workload Summary'!$I340*1))</f>
        <v>0</v>
      </c>
      <c r="L340" s="119"/>
      <c r="M340" s="122">
        <f>IF('Workload Summary'!$L340="Y",'Workload Summary'!$I340,0)</f>
        <v>0</v>
      </c>
      <c r="N340" s="110">
        <v>1</v>
      </c>
      <c r="O340" s="110">
        <v>1</v>
      </c>
      <c r="P340" s="110" t="s">
        <v>2006</v>
      </c>
    </row>
    <row r="341" spans="1:16" ht="15.75">
      <c r="A341" s="110" t="s">
        <v>282</v>
      </c>
      <c r="B341" s="119" t="s">
        <v>1420</v>
      </c>
      <c r="C341" s="110" t="s">
        <v>1421</v>
      </c>
      <c r="D341" s="110" t="s">
        <v>1548</v>
      </c>
      <c r="E341" s="112" t="s">
        <v>1974</v>
      </c>
      <c r="F341" s="112" t="s">
        <v>1982</v>
      </c>
      <c r="G341" s="113">
        <v>1</v>
      </c>
      <c r="H341" s="120">
        <v>102</v>
      </c>
      <c r="I341" s="110">
        <v>102</v>
      </c>
      <c r="J341" s="120"/>
      <c r="K341" s="121" t="str">
        <f>IF(ISBLANK(J341),"0",IF('Workload Summary'!$J341="H",'Workload Summary'!$I341*2,'Workload Summary'!$I341*1))</f>
        <v>0</v>
      </c>
      <c r="L341" s="119"/>
      <c r="M341" s="122">
        <f>IF('Workload Summary'!$L341="Y",'Workload Summary'!$I341,0)</f>
        <v>0</v>
      </c>
      <c r="N341" s="110">
        <v>0.5</v>
      </c>
      <c r="O341" s="110">
        <v>0.5</v>
      </c>
      <c r="P341" s="110" t="s">
        <v>2007</v>
      </c>
    </row>
    <row r="342" spans="1:16" ht="15.75">
      <c r="A342" s="110" t="s">
        <v>282</v>
      </c>
      <c r="B342" s="119" t="s">
        <v>367</v>
      </c>
      <c r="C342" s="110" t="s">
        <v>368</v>
      </c>
      <c r="D342" s="110" t="s">
        <v>324</v>
      </c>
      <c r="E342" s="112" t="s">
        <v>1974</v>
      </c>
      <c r="F342" s="112" t="s">
        <v>1993</v>
      </c>
      <c r="G342" s="113">
        <v>1</v>
      </c>
      <c r="H342" s="120">
        <v>315</v>
      </c>
      <c r="I342" s="110">
        <v>315</v>
      </c>
      <c r="J342" s="120"/>
      <c r="K342" s="121" t="str">
        <f>IF(ISBLANK(J342),"0",IF('Workload Summary'!$J342="H",'Workload Summary'!$I342*2,'Workload Summary'!$I342*1))</f>
        <v>0</v>
      </c>
      <c r="L342" s="119"/>
      <c r="M342" s="122">
        <f>IF('Workload Summary'!$L342="Y",'Workload Summary'!$I342,0)</f>
        <v>0</v>
      </c>
      <c r="N342" s="110">
        <v>1.3</v>
      </c>
      <c r="O342" s="110">
        <v>1.3</v>
      </c>
      <c r="P342" s="110" t="s">
        <v>2008</v>
      </c>
    </row>
    <row r="343" spans="1:16" ht="15.75">
      <c r="A343" s="110" t="s">
        <v>282</v>
      </c>
      <c r="B343" s="119" t="s">
        <v>465</v>
      </c>
      <c r="C343" s="110" t="s">
        <v>466</v>
      </c>
      <c r="D343" s="110" t="s">
        <v>467</v>
      </c>
      <c r="E343" s="112" t="s">
        <v>1995</v>
      </c>
      <c r="F343" s="112" t="s">
        <v>1993</v>
      </c>
      <c r="G343" s="113">
        <v>1</v>
      </c>
      <c r="H343" s="120">
        <v>523</v>
      </c>
      <c r="I343" s="110">
        <v>523</v>
      </c>
      <c r="J343" s="120"/>
      <c r="K343" s="121" t="str">
        <f>IF(ISBLANK(J343),"0",IF('Workload Summary'!$J343="H",'Workload Summary'!$I343*2,'Workload Summary'!$I343*1))</f>
        <v>0</v>
      </c>
      <c r="L343" s="119"/>
      <c r="M343" s="122">
        <f>IF('Workload Summary'!$L343="Y",'Workload Summary'!$I343,0)</f>
        <v>0</v>
      </c>
      <c r="N343" s="110">
        <v>1</v>
      </c>
      <c r="O343" s="110">
        <v>1</v>
      </c>
      <c r="P343" s="110" t="s">
        <v>2009</v>
      </c>
    </row>
    <row r="344" spans="1:16" ht="15.75">
      <c r="A344" s="110" t="s">
        <v>282</v>
      </c>
      <c r="B344" s="119" t="s">
        <v>2010</v>
      </c>
      <c r="C344" s="110" t="s">
        <v>416</v>
      </c>
      <c r="D344" s="110" t="s">
        <v>324</v>
      </c>
      <c r="E344" s="112" t="s">
        <v>976</v>
      </c>
      <c r="F344" s="112" t="s">
        <v>1993</v>
      </c>
      <c r="G344" s="113">
        <v>1</v>
      </c>
      <c r="H344" s="120">
        <v>832</v>
      </c>
      <c r="I344" s="110">
        <v>832</v>
      </c>
      <c r="J344" s="120"/>
      <c r="K344" s="121" t="str">
        <f>IF(ISBLANK(J344),"0",IF('Workload Summary'!$J344="H",'Workload Summary'!$I344*2,'Workload Summary'!$I344*1))</f>
        <v>0</v>
      </c>
      <c r="L344" s="119"/>
      <c r="M344" s="122">
        <f>IF('Workload Summary'!$L344="Y",'Workload Summary'!$I344,0)</f>
        <v>0</v>
      </c>
      <c r="N344" s="110">
        <v>1.7</v>
      </c>
      <c r="O344" s="110">
        <v>1.7</v>
      </c>
      <c r="P344" s="110" t="s">
        <v>2011</v>
      </c>
    </row>
    <row r="345" spans="1:16" ht="15.75">
      <c r="A345" s="110" t="s">
        <v>282</v>
      </c>
      <c r="B345" s="119" t="s">
        <v>1185</v>
      </c>
      <c r="C345" s="110" t="s">
        <v>1186</v>
      </c>
      <c r="D345" s="110" t="s">
        <v>1187</v>
      </c>
      <c r="E345" s="112" t="s">
        <v>2012</v>
      </c>
      <c r="F345" s="112" t="s">
        <v>2013</v>
      </c>
      <c r="G345" s="113">
        <v>1</v>
      </c>
      <c r="H345" s="120">
        <v>603</v>
      </c>
      <c r="I345" s="110">
        <v>603</v>
      </c>
      <c r="J345" s="120"/>
      <c r="K345" s="121" t="str">
        <f>IF(ISBLANK(J345),"0",IF('Workload Summary'!$J345="H",'Workload Summary'!$I345*2,'Workload Summary'!$I345*1))</f>
        <v>0</v>
      </c>
      <c r="L345" s="119" t="s">
        <v>1666</v>
      </c>
      <c r="M345" s="122">
        <f>IF('Workload Summary'!$L345="Y",'Workload Summary'!$I345,0)</f>
        <v>603</v>
      </c>
      <c r="N345" s="110">
        <v>0.8</v>
      </c>
      <c r="O345" s="110">
        <v>0.8</v>
      </c>
      <c r="P345" s="110" t="s">
        <v>2014</v>
      </c>
    </row>
    <row r="346" spans="1:16" ht="15.75">
      <c r="A346" s="110" t="s">
        <v>282</v>
      </c>
      <c r="B346" s="119" t="s">
        <v>322</v>
      </c>
      <c r="C346" s="110" t="s">
        <v>323</v>
      </c>
      <c r="D346" s="110" t="s">
        <v>324</v>
      </c>
      <c r="E346" s="112" t="s">
        <v>2012</v>
      </c>
      <c r="F346" s="112" t="s">
        <v>1993</v>
      </c>
      <c r="G346" s="113">
        <v>1</v>
      </c>
      <c r="H346" s="120">
        <v>928</v>
      </c>
      <c r="I346" s="110">
        <v>0</v>
      </c>
      <c r="J346" s="120"/>
      <c r="K346" s="121" t="str">
        <f>IF(ISBLANK(J346),"0",IF('Workload Summary'!$J346="H",'Workload Summary'!$I346*2,'Workload Summary'!$I346*1))</f>
        <v>0</v>
      </c>
      <c r="L346" s="119" t="s">
        <v>1666</v>
      </c>
      <c r="M346" s="122">
        <f>IF('Workload Summary'!$L346="Y",'Workload Summary'!$I346,0)</f>
        <v>0</v>
      </c>
      <c r="N346" s="110">
        <v>1.5</v>
      </c>
      <c r="O346" s="110">
        <v>1.5</v>
      </c>
      <c r="P346" s="110" t="s">
        <v>2015</v>
      </c>
    </row>
    <row r="347" spans="1:16" ht="15.75">
      <c r="A347" s="110" t="s">
        <v>282</v>
      </c>
      <c r="B347" s="119" t="s">
        <v>367</v>
      </c>
      <c r="C347" s="110" t="s">
        <v>368</v>
      </c>
      <c r="D347" s="110" t="s">
        <v>324</v>
      </c>
      <c r="E347" s="112" t="s">
        <v>2012</v>
      </c>
      <c r="F347" s="112" t="s">
        <v>2013</v>
      </c>
      <c r="G347" s="113">
        <v>1</v>
      </c>
      <c r="H347" s="120">
        <v>129</v>
      </c>
      <c r="I347" s="110">
        <v>0</v>
      </c>
      <c r="J347" s="120"/>
      <c r="K347" s="121" t="str">
        <f>IF(ISBLANK(J347),"0",IF('Workload Summary'!$J347="H",'Workload Summary'!$I347*2,'Workload Summary'!$I347*1))</f>
        <v>0</v>
      </c>
      <c r="L347" s="119"/>
      <c r="M347" s="122">
        <f>IF('Workload Summary'!$L347="Y",'Workload Summary'!$I347,0)</f>
        <v>0</v>
      </c>
      <c r="N347" s="110">
        <v>1.2</v>
      </c>
      <c r="O347" s="110">
        <v>1.2</v>
      </c>
      <c r="P347" s="110" t="s">
        <v>2016</v>
      </c>
    </row>
    <row r="348" spans="1:16" ht="15.75">
      <c r="A348" s="110" t="s">
        <v>282</v>
      </c>
      <c r="B348" s="119" t="s">
        <v>1962</v>
      </c>
      <c r="C348" s="110" t="s">
        <v>1482</v>
      </c>
      <c r="D348" s="110" t="s">
        <v>1330</v>
      </c>
      <c r="E348" s="112" t="s">
        <v>1993</v>
      </c>
      <c r="F348" s="112" t="s">
        <v>2013</v>
      </c>
      <c r="G348" s="113">
        <v>1</v>
      </c>
      <c r="H348" s="120">
        <v>494</v>
      </c>
      <c r="I348" s="110">
        <v>494</v>
      </c>
      <c r="J348" s="120"/>
      <c r="K348" s="121" t="str">
        <f>IF(ISBLANK(J348),"0",IF('Workload Summary'!$J348="H",'Workload Summary'!$I348*2,'Workload Summary'!$I348*1))</f>
        <v>0</v>
      </c>
      <c r="L348" s="119"/>
      <c r="M348" s="122">
        <f>IF('Workload Summary'!$L348="Y",'Workload Summary'!$I348,0)</f>
        <v>0</v>
      </c>
      <c r="N348" s="110">
        <v>1.2</v>
      </c>
      <c r="O348" s="110">
        <v>1.2</v>
      </c>
      <c r="P348" s="110" t="s">
        <v>2017</v>
      </c>
    </row>
    <row r="349" spans="1:16" ht="15.75">
      <c r="A349" s="110" t="s">
        <v>282</v>
      </c>
      <c r="B349" s="119" t="s">
        <v>913</v>
      </c>
      <c r="C349" s="110" t="s">
        <v>914</v>
      </c>
      <c r="D349" s="110" t="s">
        <v>446</v>
      </c>
      <c r="E349" s="112" t="s">
        <v>1993</v>
      </c>
      <c r="F349" s="112" t="s">
        <v>2013</v>
      </c>
      <c r="G349" s="113">
        <v>1</v>
      </c>
      <c r="H349" s="120">
        <v>130</v>
      </c>
      <c r="I349" s="110">
        <v>130</v>
      </c>
      <c r="J349" s="120"/>
      <c r="K349" s="121" t="str">
        <f>IF(ISBLANK(J349),"0",IF('Workload Summary'!$J349="H",'Workload Summary'!$I349*2,'Workload Summary'!$I349*1))</f>
        <v>0</v>
      </c>
      <c r="L349" s="119" t="s">
        <v>1666</v>
      </c>
      <c r="M349" s="122">
        <f>IF('Workload Summary'!$L349="Y",'Workload Summary'!$I349,0)</f>
        <v>130</v>
      </c>
      <c r="N349" s="110">
        <v>0.8</v>
      </c>
      <c r="O349" s="110">
        <v>0.8</v>
      </c>
      <c r="P349" s="110" t="s">
        <v>2018</v>
      </c>
    </row>
    <row r="350" spans="1:16" ht="15.75">
      <c r="A350" s="110" t="s">
        <v>282</v>
      </c>
      <c r="B350" s="119" t="s">
        <v>813</v>
      </c>
      <c r="C350" s="110" t="s">
        <v>814</v>
      </c>
      <c r="D350" s="110" t="s">
        <v>285</v>
      </c>
      <c r="E350" s="112" t="s">
        <v>2013</v>
      </c>
      <c r="F350" s="112" t="s">
        <v>2013</v>
      </c>
      <c r="G350" s="113">
        <v>2</v>
      </c>
      <c r="H350" s="120">
        <v>885</v>
      </c>
      <c r="I350" s="110">
        <v>885</v>
      </c>
      <c r="J350" s="120"/>
      <c r="K350" s="121" t="str">
        <f>IF(ISBLANK(J350),"0",IF('Workload Summary'!$J350="H",'Workload Summary'!$I350*2,'Workload Summary'!$I350*1))</f>
        <v>0</v>
      </c>
      <c r="L350" s="119"/>
      <c r="M350" s="122">
        <f>IF('Workload Summary'!$L350="Y",'Workload Summary'!$I350,0)</f>
        <v>0</v>
      </c>
      <c r="N350" s="110">
        <v>1.1000000000000001</v>
      </c>
      <c r="O350" s="110">
        <v>1.1000000000000001</v>
      </c>
      <c r="P350" s="110" t="s">
        <v>2019</v>
      </c>
    </row>
    <row r="351" spans="1:16" ht="15.75">
      <c r="A351" s="110" t="s">
        <v>282</v>
      </c>
      <c r="B351" s="119" t="s">
        <v>1207</v>
      </c>
      <c r="C351" s="110" t="s">
        <v>1541</v>
      </c>
      <c r="D351" s="110" t="s">
        <v>882</v>
      </c>
      <c r="E351" s="112" t="s">
        <v>2013</v>
      </c>
      <c r="F351" s="112" t="s">
        <v>2013</v>
      </c>
      <c r="G351" s="113">
        <v>1</v>
      </c>
      <c r="H351" s="120">
        <v>668</v>
      </c>
      <c r="I351" s="110">
        <v>668</v>
      </c>
      <c r="J351" s="120"/>
      <c r="K351" s="121" t="str">
        <f>IF(ISBLANK(J351),"0",IF('Workload Summary'!$J351="H",'Workload Summary'!$I351*2,'Workload Summary'!$I351*1))</f>
        <v>0</v>
      </c>
      <c r="L351" s="119"/>
      <c r="M351" s="122">
        <f>IF('Workload Summary'!$L351="Y",'Workload Summary'!$I351,0)</f>
        <v>0</v>
      </c>
      <c r="N351" s="110">
        <v>1.5</v>
      </c>
      <c r="O351" s="110">
        <v>1.5</v>
      </c>
      <c r="P351" s="110" t="s">
        <v>1676</v>
      </c>
    </row>
    <row r="352" spans="1:16" ht="15.75">
      <c r="A352" s="110" t="s">
        <v>282</v>
      </c>
      <c r="B352" s="119" t="s">
        <v>1207</v>
      </c>
      <c r="C352" s="110" t="s">
        <v>1547</v>
      </c>
      <c r="D352" s="110" t="s">
        <v>1548</v>
      </c>
      <c r="E352" s="112" t="s">
        <v>2013</v>
      </c>
      <c r="F352" s="112" t="s">
        <v>2020</v>
      </c>
      <c r="G352" s="113">
        <v>1</v>
      </c>
      <c r="H352" s="120">
        <v>933</v>
      </c>
      <c r="I352" s="110">
        <v>933</v>
      </c>
      <c r="J352" s="120"/>
      <c r="K352" s="121" t="str">
        <f>IF(ISBLANK(J352),"0",IF('Workload Summary'!$J352="H",'Workload Summary'!$I352*2,'Workload Summary'!$I352*1))</f>
        <v>0</v>
      </c>
      <c r="L352" s="119"/>
      <c r="M352" s="122">
        <f>IF('Workload Summary'!$L352="Y",'Workload Summary'!$I352,0)</f>
        <v>0</v>
      </c>
      <c r="N352" s="110">
        <v>1.3</v>
      </c>
      <c r="O352" s="110">
        <v>1.3</v>
      </c>
      <c r="P352" s="110" t="s">
        <v>2021</v>
      </c>
    </row>
    <row r="353" spans="1:16" ht="15.75">
      <c r="A353" s="110" t="s">
        <v>282</v>
      </c>
      <c r="B353" s="119" t="s">
        <v>1563</v>
      </c>
      <c r="C353" s="110" t="s">
        <v>2022</v>
      </c>
      <c r="D353" s="110" t="s">
        <v>1330</v>
      </c>
      <c r="E353" s="112" t="s">
        <v>2020</v>
      </c>
      <c r="F353" s="112" t="s">
        <v>2020</v>
      </c>
      <c r="G353" s="113">
        <v>1</v>
      </c>
      <c r="H353" s="120">
        <v>981</v>
      </c>
      <c r="I353" s="110">
        <v>981</v>
      </c>
      <c r="J353" s="120"/>
      <c r="K353" s="121" t="str">
        <f>IF(ISBLANK(J353),"0",IF('Workload Summary'!$J353="H",'Workload Summary'!$I353*2,'Workload Summary'!$I353*1))</f>
        <v>0</v>
      </c>
      <c r="L353" s="119"/>
      <c r="M353" s="122">
        <f>IF('Workload Summary'!$L353="Y",'Workload Summary'!$I353,0)</f>
        <v>0</v>
      </c>
      <c r="N353" s="110">
        <v>1.3</v>
      </c>
      <c r="O353" s="110">
        <v>1.3</v>
      </c>
      <c r="P353" s="110" t="s">
        <v>2023</v>
      </c>
    </row>
    <row r="354" spans="1:16" ht="15.75">
      <c r="A354" s="110" t="s">
        <v>282</v>
      </c>
      <c r="B354" s="119" t="s">
        <v>322</v>
      </c>
      <c r="C354" s="110" t="s">
        <v>323</v>
      </c>
      <c r="D354" s="110" t="s">
        <v>324</v>
      </c>
      <c r="E354" s="112" t="s">
        <v>2020</v>
      </c>
      <c r="F354" s="112" t="s">
        <v>2020</v>
      </c>
      <c r="G354" s="113">
        <v>1</v>
      </c>
      <c r="H354" s="120">
        <v>1219</v>
      </c>
      <c r="I354" s="110">
        <v>1219</v>
      </c>
      <c r="J354" s="120"/>
      <c r="K354" s="121" t="str">
        <f>IF(ISBLANK(J354),"0",IF('Workload Summary'!$J354="H",'Workload Summary'!$I354*2,'Workload Summary'!$I354*1))</f>
        <v>0</v>
      </c>
      <c r="L354" s="119" t="s">
        <v>1666</v>
      </c>
      <c r="M354" s="122">
        <f>IF('Workload Summary'!$L354="Y",'Workload Summary'!$I354,0)</f>
        <v>1219</v>
      </c>
      <c r="N354" s="110">
        <v>1.5</v>
      </c>
      <c r="O354" s="110">
        <v>1.5</v>
      </c>
      <c r="P354" s="110" t="s">
        <v>2024</v>
      </c>
    </row>
    <row r="355" spans="1:16" ht="15.75">
      <c r="A355" s="110" t="s">
        <v>282</v>
      </c>
      <c r="B355" s="119" t="s">
        <v>1962</v>
      </c>
      <c r="C355" s="110" t="s">
        <v>1482</v>
      </c>
      <c r="D355" s="110" t="s">
        <v>1330</v>
      </c>
      <c r="E355" s="112" t="s">
        <v>2020</v>
      </c>
      <c r="F355" s="112" t="s">
        <v>2020</v>
      </c>
      <c r="G355" s="113">
        <v>1</v>
      </c>
      <c r="H355" s="120">
        <v>216</v>
      </c>
      <c r="I355" s="110">
        <v>216</v>
      </c>
      <c r="J355" s="120"/>
      <c r="K355" s="121" t="str">
        <f>IF(ISBLANK(J355),"0",IF('Workload Summary'!$J355="H",'Workload Summary'!$I355*2,'Workload Summary'!$I355*1))</f>
        <v>0</v>
      </c>
      <c r="L355" s="119"/>
      <c r="M355" s="122">
        <f>IF('Workload Summary'!$L355="Y",'Workload Summary'!$I355,0)</f>
        <v>0</v>
      </c>
      <c r="N355" s="110">
        <v>0.8</v>
      </c>
      <c r="O355" s="110">
        <v>0.8</v>
      </c>
      <c r="P355" s="110" t="s">
        <v>2025</v>
      </c>
    </row>
    <row r="356" spans="1:16" ht="15.75">
      <c r="A356" s="110" t="s">
        <v>282</v>
      </c>
      <c r="B356" s="119" t="s">
        <v>1962</v>
      </c>
      <c r="C356" s="110" t="s">
        <v>1482</v>
      </c>
      <c r="D356" s="110" t="s">
        <v>1330</v>
      </c>
      <c r="E356" s="112" t="s">
        <v>2020</v>
      </c>
      <c r="F356" s="112" t="s">
        <v>2026</v>
      </c>
      <c r="G356" s="113">
        <v>1</v>
      </c>
      <c r="H356" s="120">
        <v>611</v>
      </c>
      <c r="I356" s="110">
        <v>611</v>
      </c>
      <c r="J356" s="120"/>
      <c r="K356" s="121" t="str">
        <f>IF(ISBLANK(J356),"0",IF('Workload Summary'!$J356="H",'Workload Summary'!$I356*2,'Workload Summary'!$I356*1))</f>
        <v>0</v>
      </c>
      <c r="L356" s="119"/>
      <c r="M356" s="122">
        <f>IF('Workload Summary'!$L356="Y",'Workload Summary'!$I356,0)</f>
        <v>0</v>
      </c>
      <c r="N356" s="110">
        <v>0.6</v>
      </c>
      <c r="O356" s="110">
        <v>0.6</v>
      </c>
      <c r="P356" s="110" t="s">
        <v>2027</v>
      </c>
    </row>
    <row r="357" spans="1:16" ht="15.75">
      <c r="A357" s="110" t="s">
        <v>282</v>
      </c>
      <c r="B357" s="119" t="s">
        <v>1207</v>
      </c>
      <c r="C357" s="110" t="s">
        <v>1568</v>
      </c>
      <c r="D357" s="110" t="s">
        <v>515</v>
      </c>
      <c r="E357" s="112" t="s">
        <v>2020</v>
      </c>
      <c r="F357" s="112" t="s">
        <v>2026</v>
      </c>
      <c r="G357" s="113">
        <v>1</v>
      </c>
      <c r="H357" s="120">
        <v>635</v>
      </c>
      <c r="I357" s="110">
        <v>635</v>
      </c>
      <c r="J357" s="120"/>
      <c r="K357" s="121" t="str">
        <f>IF(ISBLANK(J357),"0",IF('Workload Summary'!$J357="H",'Workload Summary'!$I357*2,'Workload Summary'!$I357*1))</f>
        <v>0</v>
      </c>
      <c r="L357" s="119"/>
      <c r="M357" s="122">
        <f>IF('Workload Summary'!$L357="Y",'Workload Summary'!$I357,0)</f>
        <v>0</v>
      </c>
      <c r="N357" s="110">
        <v>1</v>
      </c>
      <c r="O357" s="110">
        <v>1</v>
      </c>
      <c r="P357" s="110" t="s">
        <v>1676</v>
      </c>
    </row>
    <row r="358" spans="1:16" ht="15.75">
      <c r="A358" s="110" t="s">
        <v>282</v>
      </c>
      <c r="B358" s="119" t="s">
        <v>1346</v>
      </c>
      <c r="C358" s="110" t="s">
        <v>1347</v>
      </c>
      <c r="D358" s="110" t="s">
        <v>1548</v>
      </c>
      <c r="E358" s="112" t="s">
        <v>2020</v>
      </c>
      <c r="F358" s="112" t="s">
        <v>2026</v>
      </c>
      <c r="G358" s="113">
        <v>1</v>
      </c>
      <c r="H358" s="120">
        <v>202</v>
      </c>
      <c r="I358" s="110">
        <v>202</v>
      </c>
      <c r="J358" s="120"/>
      <c r="K358" s="121" t="str">
        <f>IF(ISBLANK(J358),"0",IF('Workload Summary'!$J358="H",'Workload Summary'!$I358*2,'Workload Summary'!$I358*1))</f>
        <v>0</v>
      </c>
      <c r="L358" s="119"/>
      <c r="M358" s="122">
        <f>IF('Workload Summary'!$L358="Y",'Workload Summary'!$I358,0)</f>
        <v>0</v>
      </c>
      <c r="N358" s="110">
        <v>0.8</v>
      </c>
      <c r="O358" s="110">
        <v>0.8</v>
      </c>
      <c r="P358" s="110" t="s">
        <v>2028</v>
      </c>
    </row>
    <row r="359" spans="1:16" ht="15.75">
      <c r="A359" s="110" t="s">
        <v>282</v>
      </c>
      <c r="B359" s="119" t="s">
        <v>1346</v>
      </c>
      <c r="C359" s="110" t="s">
        <v>1347</v>
      </c>
      <c r="D359" s="110" t="s">
        <v>1548</v>
      </c>
      <c r="E359" s="112" t="s">
        <v>2020</v>
      </c>
      <c r="F359" s="112" t="s">
        <v>2026</v>
      </c>
      <c r="G359" s="113">
        <v>1</v>
      </c>
      <c r="H359" s="120">
        <v>312</v>
      </c>
      <c r="I359" s="110">
        <v>312</v>
      </c>
      <c r="J359" s="120"/>
      <c r="K359" s="121" t="str">
        <f>IF(ISBLANK(J359),"0",IF('Workload Summary'!$J359="H",'Workload Summary'!$I359*2,'Workload Summary'!$I359*1))</f>
        <v>0</v>
      </c>
      <c r="L359" s="119"/>
      <c r="M359" s="122">
        <f>IF('Workload Summary'!$L359="Y",'Workload Summary'!$I359,0)</f>
        <v>0</v>
      </c>
      <c r="N359" s="110">
        <v>0.9</v>
      </c>
      <c r="O359" s="110">
        <v>0.9</v>
      </c>
      <c r="P359" s="110" t="s">
        <v>2029</v>
      </c>
    </row>
    <row r="360" spans="1:16" ht="15.75">
      <c r="A360" s="110" t="s">
        <v>282</v>
      </c>
      <c r="B360" s="119" t="s">
        <v>913</v>
      </c>
      <c r="C360" s="110" t="s">
        <v>914</v>
      </c>
      <c r="D360" s="110" t="s">
        <v>446</v>
      </c>
      <c r="E360" s="112" t="s">
        <v>2026</v>
      </c>
      <c r="F360" s="112" t="s">
        <v>2030</v>
      </c>
      <c r="G360" s="113">
        <v>1</v>
      </c>
      <c r="H360" s="120">
        <v>168</v>
      </c>
      <c r="I360" s="110">
        <v>168</v>
      </c>
      <c r="J360" s="120"/>
      <c r="K360" s="121" t="str">
        <f>IF(ISBLANK(J360),"0",IF('Workload Summary'!$J360="H",'Workload Summary'!$I360*2,'Workload Summary'!$I360*1))</f>
        <v>0</v>
      </c>
      <c r="L360" s="119" t="s">
        <v>1666</v>
      </c>
      <c r="M360" s="122">
        <f>IF('Workload Summary'!$L360="Y",'Workload Summary'!$I360,0)</f>
        <v>168</v>
      </c>
      <c r="N360" s="110">
        <v>1</v>
      </c>
      <c r="O360" s="110">
        <v>1</v>
      </c>
      <c r="P360" s="110" t="s">
        <v>2031</v>
      </c>
    </row>
    <row r="361" spans="1:16" ht="15.75">
      <c r="A361" s="110" t="s">
        <v>282</v>
      </c>
      <c r="B361" s="119" t="s">
        <v>1110</v>
      </c>
      <c r="C361" s="110" t="s">
        <v>1111</v>
      </c>
      <c r="D361" s="110" t="s">
        <v>308</v>
      </c>
      <c r="E361" s="112" t="s">
        <v>2030</v>
      </c>
      <c r="F361" s="112" t="s">
        <v>2030</v>
      </c>
      <c r="G361" s="113">
        <v>1</v>
      </c>
      <c r="H361" s="120">
        <v>155</v>
      </c>
      <c r="I361" s="110">
        <v>155</v>
      </c>
      <c r="J361" s="120"/>
      <c r="K361" s="121" t="str">
        <f>IF(ISBLANK(J361),"0",IF('Workload Summary'!$J361="H",'Workload Summary'!$I361*2,'Workload Summary'!$I361*1))</f>
        <v>0</v>
      </c>
      <c r="L361" s="119"/>
      <c r="M361" s="122">
        <f>IF('Workload Summary'!$L361="Y",'Workload Summary'!$I361,0)</f>
        <v>0</v>
      </c>
      <c r="N361" s="110">
        <v>0.8</v>
      </c>
      <c r="O361" s="110">
        <v>0.8</v>
      </c>
      <c r="P361" s="110" t="s">
        <v>2032</v>
      </c>
    </row>
    <row r="362" spans="1:16" ht="15.75">
      <c r="A362" s="110" t="s">
        <v>282</v>
      </c>
      <c r="B362" s="119" t="s">
        <v>1110</v>
      </c>
      <c r="C362" s="110" t="s">
        <v>1111</v>
      </c>
      <c r="D362" s="110" t="s">
        <v>308</v>
      </c>
      <c r="E362" s="112" t="s">
        <v>2030</v>
      </c>
      <c r="F362" s="112" t="s">
        <v>2030</v>
      </c>
      <c r="G362" s="113">
        <v>1</v>
      </c>
      <c r="H362" s="120">
        <v>195</v>
      </c>
      <c r="I362" s="110">
        <v>0</v>
      </c>
      <c r="J362" s="120"/>
      <c r="K362" s="121" t="str">
        <f>IF(ISBLANK(J362),"0",IF('Workload Summary'!$J362="H",'Workload Summary'!$I362*2,'Workload Summary'!$I362*1))</f>
        <v>0</v>
      </c>
      <c r="L362" s="119"/>
      <c r="M362" s="122">
        <f>IF('Workload Summary'!$L362="Y",'Workload Summary'!$I362,0)</f>
        <v>0</v>
      </c>
      <c r="N362" s="110">
        <v>0.4</v>
      </c>
      <c r="O362" s="110">
        <v>0.4</v>
      </c>
      <c r="P362" s="110" t="s">
        <v>2033</v>
      </c>
    </row>
    <row r="363" spans="1:16" ht="15.75">
      <c r="A363" s="110" t="s">
        <v>282</v>
      </c>
      <c r="B363" s="119" t="s">
        <v>1207</v>
      </c>
      <c r="C363" s="110" t="s">
        <v>1572</v>
      </c>
      <c r="D363" s="110" t="s">
        <v>285</v>
      </c>
      <c r="E363" s="112" t="s">
        <v>2030</v>
      </c>
      <c r="F363" s="112" t="s">
        <v>2030</v>
      </c>
      <c r="G363" s="113">
        <v>1</v>
      </c>
      <c r="H363" s="120">
        <v>214</v>
      </c>
      <c r="I363" s="110">
        <v>214</v>
      </c>
      <c r="J363" s="120"/>
      <c r="K363" s="121" t="str">
        <f>IF(ISBLANK(J363),"0",IF('Workload Summary'!$J363="H",'Workload Summary'!$I363*2,'Workload Summary'!$I363*1))</f>
        <v>0</v>
      </c>
      <c r="L363" s="119"/>
      <c r="M363" s="122">
        <f>IF('Workload Summary'!$L363="Y",'Workload Summary'!$I363,0)</f>
        <v>0</v>
      </c>
      <c r="N363" s="110">
        <v>0.8</v>
      </c>
      <c r="O363" s="110">
        <v>0.8</v>
      </c>
      <c r="P363" s="110" t="s">
        <v>2034</v>
      </c>
    </row>
    <row r="364" spans="1:16" ht="15.75">
      <c r="A364" s="110" t="s">
        <v>282</v>
      </c>
      <c r="B364" s="119" t="s">
        <v>1207</v>
      </c>
      <c r="C364" s="110" t="s">
        <v>2035</v>
      </c>
      <c r="D364" s="110" t="s">
        <v>285</v>
      </c>
      <c r="E364" s="112" t="s">
        <v>2030</v>
      </c>
      <c r="F364" s="112" t="s">
        <v>2030</v>
      </c>
      <c r="G364" s="113">
        <v>1</v>
      </c>
      <c r="H364" s="120">
        <v>557</v>
      </c>
      <c r="I364" s="110">
        <v>557</v>
      </c>
      <c r="J364" s="120"/>
      <c r="K364" s="121" t="str">
        <f>IF(ISBLANK(J364),"0",IF('Workload Summary'!$J364="H",'Workload Summary'!$I364*2,'Workload Summary'!$I364*1))</f>
        <v>0</v>
      </c>
      <c r="L364" s="119"/>
      <c r="M364" s="122">
        <f>IF('Workload Summary'!$L364="Y",'Workload Summary'!$I364,0)</f>
        <v>0</v>
      </c>
      <c r="N364" s="110">
        <v>1</v>
      </c>
      <c r="O364" s="110">
        <v>1</v>
      </c>
      <c r="P364" s="110" t="s">
        <v>2036</v>
      </c>
    </row>
    <row r="365" spans="1:16" ht="15.75">
      <c r="A365" s="110" t="s">
        <v>282</v>
      </c>
      <c r="B365" s="119" t="s">
        <v>1420</v>
      </c>
      <c r="C365" s="110" t="s">
        <v>1421</v>
      </c>
      <c r="D365" s="110" t="s">
        <v>1548</v>
      </c>
      <c r="E365" s="112" t="s">
        <v>2030</v>
      </c>
      <c r="F365" s="112" t="s">
        <v>2037</v>
      </c>
      <c r="G365" s="113">
        <v>1</v>
      </c>
      <c r="H365" s="120">
        <v>454</v>
      </c>
      <c r="I365" s="110">
        <v>454</v>
      </c>
      <c r="J365" s="120"/>
      <c r="K365" s="121" t="str">
        <f>IF(ISBLANK(J365),"0",IF('Workload Summary'!$J365="H",'Workload Summary'!$I365*2,'Workload Summary'!$I365*1))</f>
        <v>0</v>
      </c>
      <c r="L365" s="119"/>
      <c r="M365" s="122">
        <f>IF('Workload Summary'!$L365="Y",'Workload Summary'!$I365,0)</f>
        <v>0</v>
      </c>
      <c r="N365" s="110">
        <v>1</v>
      </c>
      <c r="O365" s="110">
        <v>1</v>
      </c>
      <c r="P365" s="110" t="s">
        <v>2038</v>
      </c>
    </row>
    <row r="366" spans="1:16" ht="15.75">
      <c r="A366" s="110" t="s">
        <v>282</v>
      </c>
      <c r="B366" s="119" t="s">
        <v>1420</v>
      </c>
      <c r="C366" s="110" t="s">
        <v>1421</v>
      </c>
      <c r="D366" s="110" t="s">
        <v>1548</v>
      </c>
      <c r="E366" s="112" t="s">
        <v>2030</v>
      </c>
      <c r="F366" s="112" t="s">
        <v>2037</v>
      </c>
      <c r="G366" s="113">
        <v>1</v>
      </c>
      <c r="H366" s="120">
        <v>524</v>
      </c>
      <c r="I366" s="110">
        <v>524</v>
      </c>
      <c r="J366" s="120"/>
      <c r="K366" s="121" t="str">
        <f>IF(ISBLANK(J366),"0",IF('Workload Summary'!$J366="H",'Workload Summary'!$I366*2,'Workload Summary'!$I366*1))</f>
        <v>0</v>
      </c>
      <c r="L366" s="119"/>
      <c r="M366" s="122">
        <f>IF('Workload Summary'!$L366="Y",'Workload Summary'!$I366,0)</f>
        <v>0</v>
      </c>
      <c r="N366" s="110">
        <v>1.2</v>
      </c>
      <c r="O366" s="110">
        <v>1.2</v>
      </c>
      <c r="P366" s="110" t="s">
        <v>2039</v>
      </c>
    </row>
    <row r="367" spans="1:16" ht="15.75">
      <c r="A367" s="110" t="s">
        <v>282</v>
      </c>
      <c r="B367" s="119" t="s">
        <v>913</v>
      </c>
      <c r="C367" s="110" t="s">
        <v>914</v>
      </c>
      <c r="D367" s="110" t="s">
        <v>446</v>
      </c>
      <c r="E367" s="112" t="s">
        <v>2040</v>
      </c>
      <c r="F367" s="112" t="s">
        <v>2037</v>
      </c>
      <c r="G367" s="113">
        <v>1</v>
      </c>
      <c r="H367" s="120">
        <v>204</v>
      </c>
      <c r="I367" s="110">
        <v>204</v>
      </c>
      <c r="J367" s="120"/>
      <c r="K367" s="121" t="str">
        <f>IF(ISBLANK(J367),"0",IF('Workload Summary'!$J367="H",'Workload Summary'!$I367*2,'Workload Summary'!$I367*1))</f>
        <v>0</v>
      </c>
      <c r="L367" s="119" t="s">
        <v>1666</v>
      </c>
      <c r="M367" s="122">
        <f>IF('Workload Summary'!$L367="Y",'Workload Summary'!$I367,0)</f>
        <v>204</v>
      </c>
      <c r="N367" s="110">
        <v>1</v>
      </c>
      <c r="O367" s="110">
        <v>1</v>
      </c>
      <c r="P367" s="110" t="s">
        <v>2041</v>
      </c>
    </row>
    <row r="368" spans="1:16" ht="15.75">
      <c r="A368" s="110" t="s">
        <v>282</v>
      </c>
      <c r="B368" s="119" t="s">
        <v>1962</v>
      </c>
      <c r="C368" s="110" t="s">
        <v>1482</v>
      </c>
      <c r="D368" s="110" t="s">
        <v>1330</v>
      </c>
      <c r="E368" s="112" t="s">
        <v>2037</v>
      </c>
      <c r="F368" s="112" t="s">
        <v>2037</v>
      </c>
      <c r="G368" s="113">
        <v>1</v>
      </c>
      <c r="H368" s="120">
        <v>202</v>
      </c>
      <c r="I368" s="110">
        <v>202</v>
      </c>
      <c r="J368" s="120"/>
      <c r="K368" s="121" t="str">
        <f>IF(ISBLANK(J368),"0",IF('Workload Summary'!$J368="H",'Workload Summary'!$I368*2,'Workload Summary'!$I368*1))</f>
        <v>0</v>
      </c>
      <c r="L368" s="119"/>
      <c r="M368" s="122">
        <f>IF('Workload Summary'!$L368="Y",'Workload Summary'!$I368,0)</f>
        <v>0</v>
      </c>
      <c r="N368" s="110">
        <v>1</v>
      </c>
      <c r="O368" s="110">
        <v>1</v>
      </c>
      <c r="P368" s="110" t="s">
        <v>1942</v>
      </c>
    </row>
    <row r="369" spans="1:16" ht="15.75">
      <c r="A369" s="110" t="s">
        <v>282</v>
      </c>
      <c r="B369" s="119" t="s">
        <v>913</v>
      </c>
      <c r="C369" s="110" t="s">
        <v>914</v>
      </c>
      <c r="D369" s="110" t="s">
        <v>446</v>
      </c>
      <c r="E369" s="112" t="s">
        <v>2037</v>
      </c>
      <c r="F369" s="112" t="s">
        <v>2042</v>
      </c>
      <c r="G369" s="113">
        <v>1</v>
      </c>
      <c r="H369" s="120">
        <v>406</v>
      </c>
      <c r="I369" s="110">
        <v>406</v>
      </c>
      <c r="J369" s="120"/>
      <c r="K369" s="121" t="str">
        <f>IF(ISBLANK(J369),"0",IF('Workload Summary'!$J369="H",'Workload Summary'!$I369*2,'Workload Summary'!$I369*1))</f>
        <v>0</v>
      </c>
      <c r="L369" s="119" t="s">
        <v>1666</v>
      </c>
      <c r="M369" s="122">
        <f>IF('Workload Summary'!$L369="Y",'Workload Summary'!$I369,0)</f>
        <v>406</v>
      </c>
      <c r="N369" s="110">
        <v>0.7</v>
      </c>
      <c r="O369" s="110">
        <v>0.7</v>
      </c>
      <c r="P369" s="110" t="s">
        <v>2043</v>
      </c>
    </row>
    <row r="370" spans="1:16" ht="15.75">
      <c r="A370" s="110" t="s">
        <v>282</v>
      </c>
      <c r="B370" s="119" t="s">
        <v>913</v>
      </c>
      <c r="C370" s="110" t="s">
        <v>914</v>
      </c>
      <c r="D370" s="110" t="s">
        <v>446</v>
      </c>
      <c r="E370" s="112" t="s">
        <v>2037</v>
      </c>
      <c r="F370" s="112" t="s">
        <v>2042</v>
      </c>
      <c r="G370" s="113">
        <v>1</v>
      </c>
      <c r="H370" s="120">
        <v>585</v>
      </c>
      <c r="I370" s="110">
        <v>585</v>
      </c>
      <c r="J370" s="120"/>
      <c r="K370" s="121" t="str">
        <f>IF(ISBLANK(J370),"0",IF('Workload Summary'!$J370="H",'Workload Summary'!$I370*2,'Workload Summary'!$I370*1))</f>
        <v>0</v>
      </c>
      <c r="L370" s="119" t="s">
        <v>1666</v>
      </c>
      <c r="M370" s="122">
        <f>IF('Workload Summary'!$L370="Y",'Workload Summary'!$I370,0)</f>
        <v>585</v>
      </c>
      <c r="N370" s="110">
        <v>1.2</v>
      </c>
      <c r="O370" s="110">
        <v>1.2</v>
      </c>
      <c r="P370" s="110" t="s">
        <v>2044</v>
      </c>
    </row>
    <row r="371" spans="1:16" ht="15.75">
      <c r="A371" s="110" t="s">
        <v>282</v>
      </c>
      <c r="B371" s="119" t="s">
        <v>1546</v>
      </c>
      <c r="C371" s="110" t="s">
        <v>1547</v>
      </c>
      <c r="D371" s="110" t="s">
        <v>1548</v>
      </c>
      <c r="E371" s="112" t="s">
        <v>2037</v>
      </c>
      <c r="F371" s="112" t="s">
        <v>2042</v>
      </c>
      <c r="G371" s="113">
        <v>1</v>
      </c>
      <c r="H371" s="120">
        <v>381</v>
      </c>
      <c r="I371" s="110">
        <v>0</v>
      </c>
      <c r="J371" s="120"/>
      <c r="K371" s="121" t="str">
        <f>IF(ISBLANK(J371),"0",IF('Workload Summary'!$J371="H",'Workload Summary'!$I371*2,'Workload Summary'!$I371*1))</f>
        <v>0</v>
      </c>
      <c r="L371" s="119"/>
      <c r="M371" s="122">
        <f>IF('Workload Summary'!$L371="Y",'Workload Summary'!$I371,0)</f>
        <v>0</v>
      </c>
      <c r="N371" s="110">
        <v>1.6</v>
      </c>
      <c r="O371" s="110">
        <v>1.6</v>
      </c>
      <c r="P371" s="110" t="s">
        <v>2045</v>
      </c>
    </row>
    <row r="372" spans="1:16" ht="15.75">
      <c r="A372" s="110" t="s">
        <v>282</v>
      </c>
      <c r="B372" s="119" t="s">
        <v>813</v>
      </c>
      <c r="C372" s="110" t="s">
        <v>814</v>
      </c>
      <c r="D372" s="110" t="s">
        <v>285</v>
      </c>
      <c r="E372" s="112" t="s">
        <v>2037</v>
      </c>
      <c r="F372" s="112" t="s">
        <v>2042</v>
      </c>
      <c r="G372" s="113">
        <v>2</v>
      </c>
      <c r="H372" s="120">
        <v>941</v>
      </c>
      <c r="I372" s="110">
        <v>941</v>
      </c>
      <c r="J372" s="120"/>
      <c r="K372" s="121" t="str">
        <f>IF(ISBLANK(J372),"0",IF('Workload Summary'!$J372="H",'Workload Summary'!$I372*2,'Workload Summary'!$I372*1))</f>
        <v>0</v>
      </c>
      <c r="L372" s="119"/>
      <c r="M372" s="122">
        <f>IF('Workload Summary'!$L372="Y",'Workload Summary'!$I372,0)</f>
        <v>0</v>
      </c>
      <c r="N372" s="110">
        <v>1.3</v>
      </c>
      <c r="O372" s="110">
        <v>1.3</v>
      </c>
      <c r="P372" s="110" t="s">
        <v>2046</v>
      </c>
    </row>
    <row r="373" spans="1:16" ht="15.75">
      <c r="A373" s="110" t="s">
        <v>282</v>
      </c>
      <c r="B373" s="119" t="s">
        <v>1042</v>
      </c>
      <c r="C373" s="110" t="s">
        <v>1043</v>
      </c>
      <c r="D373" s="110" t="s">
        <v>467</v>
      </c>
      <c r="E373" s="112" t="s">
        <v>2037</v>
      </c>
      <c r="F373" s="112" t="s">
        <v>2047</v>
      </c>
      <c r="G373" s="113">
        <v>1</v>
      </c>
      <c r="H373" s="120">
        <v>583</v>
      </c>
      <c r="I373" s="110">
        <v>0</v>
      </c>
      <c r="J373" s="120"/>
      <c r="K373" s="121" t="str">
        <f>IF(ISBLANK(J373),"0",IF('Workload Summary'!$J373="H",'Workload Summary'!$I373*2,'Workload Summary'!$I373*1))</f>
        <v>0</v>
      </c>
      <c r="L373" s="119"/>
      <c r="M373" s="122">
        <f>IF('Workload Summary'!$L373="Y",'Workload Summary'!$I373,0)</f>
        <v>0</v>
      </c>
      <c r="N373" s="110">
        <v>0.8</v>
      </c>
      <c r="O373" s="110">
        <v>0.8</v>
      </c>
      <c r="P373" s="110" t="s">
        <v>1772</v>
      </c>
    </row>
    <row r="374" spans="1:16" ht="15.75">
      <c r="A374" s="110" t="s">
        <v>282</v>
      </c>
      <c r="B374" s="119" t="s">
        <v>1067</v>
      </c>
      <c r="C374" s="110" t="s">
        <v>1068</v>
      </c>
      <c r="D374" s="110" t="s">
        <v>308</v>
      </c>
      <c r="E374" s="112" t="s">
        <v>2042</v>
      </c>
      <c r="F374" s="112" t="s">
        <v>2047</v>
      </c>
      <c r="G374" s="113">
        <v>1</v>
      </c>
      <c r="H374" s="120">
        <v>294</v>
      </c>
      <c r="I374" s="110">
        <v>294</v>
      </c>
      <c r="J374" s="120"/>
      <c r="K374" s="121" t="str">
        <f>IF(ISBLANK(J374),"0",IF('Workload Summary'!$J374="H",'Workload Summary'!$I374*2,'Workload Summary'!$I374*1))</f>
        <v>0</v>
      </c>
      <c r="L374" s="119"/>
      <c r="M374" s="122">
        <f>IF('Workload Summary'!$L374="Y",'Workload Summary'!$I374,0)</f>
        <v>0</v>
      </c>
      <c r="N374" s="110">
        <v>0.8</v>
      </c>
      <c r="O374" s="110">
        <v>0.8</v>
      </c>
      <c r="P374" s="110" t="s">
        <v>2048</v>
      </c>
    </row>
    <row r="375" spans="1:16" ht="15.75">
      <c r="A375" s="110" t="s">
        <v>282</v>
      </c>
      <c r="B375" s="119" t="s">
        <v>1346</v>
      </c>
      <c r="C375" s="110" t="s">
        <v>1347</v>
      </c>
      <c r="D375" s="110" t="s">
        <v>1548</v>
      </c>
      <c r="E375" s="112" t="s">
        <v>2042</v>
      </c>
      <c r="F375" s="112" t="s">
        <v>2047</v>
      </c>
      <c r="G375" s="113">
        <v>1</v>
      </c>
      <c r="H375" s="120">
        <v>261</v>
      </c>
      <c r="I375" s="110">
        <v>261</v>
      </c>
      <c r="J375" s="120"/>
      <c r="K375" s="121" t="str">
        <f>IF(ISBLANK(J375),"0",IF('Workload Summary'!$J375="H",'Workload Summary'!$I375*2,'Workload Summary'!$I375*1))</f>
        <v>0</v>
      </c>
      <c r="L375" s="119"/>
      <c r="M375" s="122">
        <f>IF('Workload Summary'!$L375="Y",'Workload Summary'!$I375,0)</f>
        <v>0</v>
      </c>
      <c r="N375" s="110">
        <v>1.2</v>
      </c>
      <c r="O375" s="110">
        <v>1.2</v>
      </c>
      <c r="P375" s="110" t="s">
        <v>2049</v>
      </c>
    </row>
    <row r="376" spans="1:16" ht="15.75">
      <c r="A376" s="110" t="s">
        <v>282</v>
      </c>
      <c r="B376" s="119" t="s">
        <v>1346</v>
      </c>
      <c r="C376" s="110" t="s">
        <v>1347</v>
      </c>
      <c r="D376" s="110" t="s">
        <v>1548</v>
      </c>
      <c r="E376" s="112" t="s">
        <v>2042</v>
      </c>
      <c r="F376" s="112" t="s">
        <v>2047</v>
      </c>
      <c r="G376" s="113">
        <v>1</v>
      </c>
      <c r="H376" s="120">
        <v>396</v>
      </c>
      <c r="I376" s="110">
        <v>396</v>
      </c>
      <c r="J376" s="120"/>
      <c r="K376" s="121" t="str">
        <f>IF(ISBLANK(J376),"0",IF('Workload Summary'!$J376="H",'Workload Summary'!$I376*2,'Workload Summary'!$I376*1))</f>
        <v>0</v>
      </c>
      <c r="L376" s="119"/>
      <c r="M376" s="122">
        <f>IF('Workload Summary'!$L376="Y",'Workload Summary'!$I376,0)</f>
        <v>0</v>
      </c>
      <c r="N376" s="110">
        <v>0.7</v>
      </c>
      <c r="O376" s="110">
        <v>0.7</v>
      </c>
      <c r="P376" s="110" t="s">
        <v>2050</v>
      </c>
    </row>
    <row r="377" spans="1:16" ht="15.75">
      <c r="A377" s="110" t="s">
        <v>282</v>
      </c>
      <c r="B377" s="119" t="s">
        <v>444</v>
      </c>
      <c r="C377" s="110" t="s">
        <v>445</v>
      </c>
      <c r="D377" s="110" t="s">
        <v>446</v>
      </c>
      <c r="E377" s="112" t="s">
        <v>2042</v>
      </c>
      <c r="F377" s="112" t="s">
        <v>2047</v>
      </c>
      <c r="G377" s="113">
        <v>1</v>
      </c>
      <c r="H377" s="120">
        <v>630</v>
      </c>
      <c r="I377" s="110">
        <v>0</v>
      </c>
      <c r="J377" s="120"/>
      <c r="K377" s="121" t="str">
        <f>IF(ISBLANK(J377),"0",IF('Workload Summary'!$J377="H",'Workload Summary'!$I377*2,'Workload Summary'!$I377*1))</f>
        <v>0</v>
      </c>
      <c r="L377" s="119"/>
      <c r="M377" s="122">
        <f>IF('Workload Summary'!$L377="Y",'Workload Summary'!$I377,0)</f>
        <v>0</v>
      </c>
      <c r="N377" s="110">
        <v>1.6</v>
      </c>
      <c r="O377" s="110">
        <v>1.6</v>
      </c>
      <c r="P377" s="110" t="s">
        <v>1983</v>
      </c>
    </row>
    <row r="378" spans="1:16" ht="15.75">
      <c r="A378" s="110" t="s">
        <v>282</v>
      </c>
      <c r="B378" s="119" t="s">
        <v>739</v>
      </c>
      <c r="C378" s="110" t="s">
        <v>740</v>
      </c>
      <c r="D378" s="110" t="s">
        <v>324</v>
      </c>
      <c r="E378" s="112" t="s">
        <v>2047</v>
      </c>
      <c r="F378" s="112" t="s">
        <v>2047</v>
      </c>
      <c r="G378" s="113">
        <v>2</v>
      </c>
      <c r="H378" s="120">
        <v>999</v>
      </c>
      <c r="I378" s="110">
        <v>0</v>
      </c>
      <c r="J378" s="120"/>
      <c r="K378" s="121" t="str">
        <f>IF(ISBLANK(J378),"0",IF('Workload Summary'!$J378="H",'Workload Summary'!$I378*2,'Workload Summary'!$I378*1))</f>
        <v>0</v>
      </c>
      <c r="L378" s="119"/>
      <c r="M378" s="122">
        <f>IF('Workload Summary'!$L378="Y",'Workload Summary'!$I378,0)</f>
        <v>0</v>
      </c>
      <c r="N378" s="110">
        <v>0.4</v>
      </c>
      <c r="O378" s="110">
        <v>0.4</v>
      </c>
      <c r="P378" s="110" t="s">
        <v>2051</v>
      </c>
    </row>
    <row r="379" spans="1:16" ht="15.75">
      <c r="A379" s="110" t="s">
        <v>282</v>
      </c>
      <c r="B379" s="119" t="s">
        <v>367</v>
      </c>
      <c r="C379" s="110" t="s">
        <v>368</v>
      </c>
      <c r="D379" s="110" t="s">
        <v>324</v>
      </c>
      <c r="E379" s="112" t="s">
        <v>2047</v>
      </c>
      <c r="F379" s="112" t="s">
        <v>2047</v>
      </c>
      <c r="G379" s="113">
        <v>1</v>
      </c>
      <c r="H379" s="120">
        <v>151</v>
      </c>
      <c r="I379" s="110">
        <v>151</v>
      </c>
      <c r="J379" s="120"/>
      <c r="K379" s="121" t="str">
        <f>IF(ISBLANK(J379),"0",IF('Workload Summary'!$J379="H",'Workload Summary'!$I379*2,'Workload Summary'!$I379*1))</f>
        <v>0</v>
      </c>
      <c r="L379" s="119"/>
      <c r="M379" s="122">
        <f>IF('Workload Summary'!$L379="Y",'Workload Summary'!$I379,0)</f>
        <v>0</v>
      </c>
      <c r="N379" s="110">
        <v>1.5</v>
      </c>
      <c r="O379" s="110">
        <v>1.5</v>
      </c>
      <c r="P379" s="110" t="s">
        <v>2052</v>
      </c>
    </row>
    <row r="380" spans="1:16" ht="15.75">
      <c r="A380" s="110" t="s">
        <v>282</v>
      </c>
      <c r="B380" s="119" t="s">
        <v>913</v>
      </c>
      <c r="C380" s="110" t="s">
        <v>914</v>
      </c>
      <c r="D380" s="110" t="s">
        <v>446</v>
      </c>
      <c r="E380" s="112" t="s">
        <v>2047</v>
      </c>
      <c r="F380" s="112" t="s">
        <v>2047</v>
      </c>
      <c r="G380" s="113">
        <v>1</v>
      </c>
      <c r="H380" s="120">
        <v>263</v>
      </c>
      <c r="I380" s="110">
        <v>263</v>
      </c>
      <c r="J380" s="120"/>
      <c r="K380" s="121" t="str">
        <f>IF(ISBLANK(J380),"0",IF('Workload Summary'!$J380="H",'Workload Summary'!$I380*2,'Workload Summary'!$I380*1))</f>
        <v>0</v>
      </c>
      <c r="L380" s="119" t="s">
        <v>1666</v>
      </c>
      <c r="M380" s="122">
        <f>IF('Workload Summary'!$L380="Y",'Workload Summary'!$I380,0)</f>
        <v>263</v>
      </c>
      <c r="N380" s="110">
        <v>0.6</v>
      </c>
      <c r="O380" s="110">
        <v>0.6</v>
      </c>
      <c r="P380" s="110" t="s">
        <v>2053</v>
      </c>
    </row>
    <row r="381" spans="1:16" ht="15.75">
      <c r="A381" s="110" t="s">
        <v>282</v>
      </c>
      <c r="B381" s="119" t="s">
        <v>913</v>
      </c>
      <c r="C381" s="110" t="s">
        <v>914</v>
      </c>
      <c r="D381" s="110" t="s">
        <v>446</v>
      </c>
      <c r="E381" s="112" t="s">
        <v>2047</v>
      </c>
      <c r="F381" s="112" t="s">
        <v>2054</v>
      </c>
      <c r="G381" s="113">
        <v>1</v>
      </c>
      <c r="H381" s="120">
        <v>499</v>
      </c>
      <c r="I381" s="110">
        <v>499</v>
      </c>
      <c r="J381" s="120"/>
      <c r="K381" s="121" t="str">
        <f>IF(ISBLANK(J381),"0",IF('Workload Summary'!$J381="H",'Workload Summary'!$I381*2,'Workload Summary'!$I381*1))</f>
        <v>0</v>
      </c>
      <c r="L381" s="119" t="s">
        <v>1666</v>
      </c>
      <c r="M381" s="122">
        <f>IF('Workload Summary'!$L381="Y",'Workload Summary'!$I381,0)</f>
        <v>499</v>
      </c>
      <c r="N381" s="110">
        <v>1.3</v>
      </c>
      <c r="O381" s="110">
        <v>1.3</v>
      </c>
      <c r="P381" s="110" t="s">
        <v>2055</v>
      </c>
    </row>
    <row r="382" spans="1:16" ht="15.75">
      <c r="A382" s="110" t="s">
        <v>282</v>
      </c>
      <c r="B382" s="119" t="s">
        <v>1962</v>
      </c>
      <c r="C382" s="110" t="s">
        <v>1482</v>
      </c>
      <c r="D382" s="110" t="s">
        <v>1330</v>
      </c>
      <c r="E382" s="112" t="s">
        <v>2047</v>
      </c>
      <c r="F382" s="112" t="s">
        <v>2054</v>
      </c>
      <c r="G382" s="113">
        <v>1</v>
      </c>
      <c r="H382" s="120">
        <v>212</v>
      </c>
      <c r="I382" s="110">
        <v>212</v>
      </c>
      <c r="J382" s="120"/>
      <c r="K382" s="121" t="str">
        <f>IF(ISBLANK(J382),"0",IF('Workload Summary'!$J382="H",'Workload Summary'!$I382*2,'Workload Summary'!$I382*1))</f>
        <v>0</v>
      </c>
      <c r="L382" s="119"/>
      <c r="M382" s="122">
        <f>IF('Workload Summary'!$L382="Y",'Workload Summary'!$I382,0)</f>
        <v>0</v>
      </c>
      <c r="N382" s="110">
        <v>0.8</v>
      </c>
      <c r="O382" s="110">
        <v>0.8</v>
      </c>
      <c r="P382" s="110" t="s">
        <v>1968</v>
      </c>
    </row>
    <row r="383" spans="1:16" ht="15.75">
      <c r="A383" s="110" t="s">
        <v>282</v>
      </c>
      <c r="B383" s="119" t="s">
        <v>1207</v>
      </c>
      <c r="C383" s="110" t="s">
        <v>1577</v>
      </c>
      <c r="D383" s="110" t="s">
        <v>515</v>
      </c>
      <c r="E383" s="112" t="s">
        <v>2047</v>
      </c>
      <c r="F383" s="112" t="s">
        <v>2054</v>
      </c>
      <c r="G383" s="113">
        <v>1</v>
      </c>
      <c r="H383" s="120">
        <v>650</v>
      </c>
      <c r="I383" s="110">
        <v>650</v>
      </c>
      <c r="J383" s="120"/>
      <c r="K383" s="121" t="str">
        <f>IF(ISBLANK(J383),"0",IF('Workload Summary'!$J383="H",'Workload Summary'!$I383*2,'Workload Summary'!$I383*1))</f>
        <v>0</v>
      </c>
      <c r="L383" s="119"/>
      <c r="M383" s="122">
        <f>IF('Workload Summary'!$L383="Y",'Workload Summary'!$I383,0)</f>
        <v>0</v>
      </c>
      <c r="N383" s="110">
        <v>1.5</v>
      </c>
      <c r="O383" s="110">
        <v>1.5</v>
      </c>
      <c r="P383" s="110" t="s">
        <v>1676</v>
      </c>
    </row>
    <row r="384" spans="1:16" ht="15.75">
      <c r="A384" s="110" t="s">
        <v>282</v>
      </c>
      <c r="B384" s="119" t="s">
        <v>913</v>
      </c>
      <c r="C384" s="110" t="s">
        <v>914</v>
      </c>
      <c r="D384" s="110" t="s">
        <v>446</v>
      </c>
      <c r="E384" s="112" t="s">
        <v>2054</v>
      </c>
      <c r="F384" s="112" t="s">
        <v>2054</v>
      </c>
      <c r="G384" s="113">
        <v>1</v>
      </c>
      <c r="H384" s="120">
        <v>554</v>
      </c>
      <c r="I384" s="110">
        <v>554</v>
      </c>
      <c r="J384" s="120"/>
      <c r="K384" s="121" t="str">
        <f>IF(ISBLANK(J384),"0",IF('Workload Summary'!$J384="H",'Workload Summary'!$I384*2,'Workload Summary'!$I384*1))</f>
        <v>0</v>
      </c>
      <c r="L384" s="119" t="s">
        <v>1666</v>
      </c>
      <c r="M384" s="122">
        <f>IF('Workload Summary'!$L384="Y",'Workload Summary'!$I384,0)</f>
        <v>554</v>
      </c>
      <c r="N384" s="110">
        <v>0.8</v>
      </c>
      <c r="O384" s="110">
        <v>0.8</v>
      </c>
      <c r="P384" s="110" t="s">
        <v>2056</v>
      </c>
    </row>
    <row r="385" spans="1:16" ht="15.75">
      <c r="A385" s="110" t="s">
        <v>282</v>
      </c>
      <c r="B385" s="119" t="s">
        <v>1004</v>
      </c>
      <c r="C385" s="110" t="s">
        <v>1005</v>
      </c>
      <c r="D385" s="110" t="s">
        <v>285</v>
      </c>
      <c r="E385" s="112" t="s">
        <v>2054</v>
      </c>
      <c r="F385" s="112" t="s">
        <v>2057</v>
      </c>
      <c r="G385" s="113">
        <v>2</v>
      </c>
      <c r="H385" s="120">
        <v>456</v>
      </c>
      <c r="I385" s="110">
        <v>456</v>
      </c>
      <c r="J385" s="120"/>
      <c r="K385" s="121" t="str">
        <f>IF(ISBLANK(J385),"0",IF('Workload Summary'!$J385="H",'Workload Summary'!$I385*2,'Workload Summary'!$I385*1))</f>
        <v>0</v>
      </c>
      <c r="L385" s="119"/>
      <c r="M385" s="122">
        <f>IF('Workload Summary'!$L385="Y",'Workload Summary'!$I385,0)</f>
        <v>0</v>
      </c>
      <c r="N385" s="110">
        <v>1</v>
      </c>
      <c r="O385" s="110">
        <v>1</v>
      </c>
      <c r="P385" s="110" t="s">
        <v>2027</v>
      </c>
    </row>
    <row r="386" spans="1:16" ht="15.75">
      <c r="A386" s="110" t="s">
        <v>282</v>
      </c>
      <c r="B386" s="119" t="s">
        <v>813</v>
      </c>
      <c r="C386" s="110" t="s">
        <v>814</v>
      </c>
      <c r="D386" s="110" t="s">
        <v>285</v>
      </c>
      <c r="E386" s="112" t="s">
        <v>2054</v>
      </c>
      <c r="F386" s="112" t="s">
        <v>2057</v>
      </c>
      <c r="G386" s="113">
        <v>2</v>
      </c>
      <c r="H386" s="120">
        <v>950</v>
      </c>
      <c r="I386" s="110">
        <v>950</v>
      </c>
      <c r="J386" s="120"/>
      <c r="K386" s="121" t="str">
        <f>IF(ISBLANK(J386),"0",IF('Workload Summary'!$J386="H",'Workload Summary'!$I386*2,'Workload Summary'!$I386*1))</f>
        <v>0</v>
      </c>
      <c r="L386" s="119"/>
      <c r="M386" s="122">
        <f>IF('Workload Summary'!$L386="Y",'Workload Summary'!$I386,0)</f>
        <v>0</v>
      </c>
      <c r="N386" s="110">
        <v>0.4</v>
      </c>
      <c r="O386" s="110">
        <v>0.4</v>
      </c>
      <c r="P386" s="110" t="s">
        <v>1956</v>
      </c>
    </row>
    <row r="387" spans="1:16" s="126" customFormat="1" ht="15.75">
      <c r="A387" s="119" t="s">
        <v>282</v>
      </c>
      <c r="B387" s="119" t="s">
        <v>2058</v>
      </c>
      <c r="C387" s="119" t="s">
        <v>2059</v>
      </c>
      <c r="D387" s="119" t="s">
        <v>882</v>
      </c>
      <c r="E387" s="124" t="s">
        <v>2054</v>
      </c>
      <c r="F387" s="124" t="s">
        <v>2054</v>
      </c>
      <c r="G387" s="125">
        <v>1</v>
      </c>
      <c r="H387" s="120">
        <v>1041</v>
      </c>
      <c r="I387" s="119">
        <v>1041</v>
      </c>
      <c r="J387" s="120"/>
      <c r="K387" s="121" t="str">
        <f>IF(ISBLANK(J387),"0",IF('Workload Summary'!$J387="H",'Workload Summary'!$I387*2,'Workload Summary'!$I387*1))</f>
        <v>0</v>
      </c>
      <c r="L387" s="119"/>
      <c r="M387" s="122">
        <f>IF('Workload Summary'!$L387="Y",'Workload Summary'!$I387,0)</f>
        <v>0</v>
      </c>
      <c r="N387" s="119">
        <v>1.2</v>
      </c>
      <c r="O387" s="119">
        <v>1.2</v>
      </c>
      <c r="P387" s="119" t="s">
        <v>2060</v>
      </c>
    </row>
    <row r="388" spans="1:16" ht="15.75">
      <c r="A388" s="110" t="s">
        <v>282</v>
      </c>
      <c r="B388" s="119" t="s">
        <v>1546</v>
      </c>
      <c r="C388" s="110" t="s">
        <v>1547</v>
      </c>
      <c r="D388" s="110" t="s">
        <v>1548</v>
      </c>
      <c r="E388" s="112" t="s">
        <v>2057</v>
      </c>
      <c r="F388" s="112" t="s">
        <v>2057</v>
      </c>
      <c r="G388" s="113">
        <v>1</v>
      </c>
      <c r="H388" s="120">
        <v>689</v>
      </c>
      <c r="I388" s="110">
        <v>0</v>
      </c>
      <c r="J388" s="120"/>
      <c r="K388" s="121" t="str">
        <f>IF(ISBLANK(J388),"0",IF('Workload Summary'!$J388="H",'Workload Summary'!$I388*2,'Workload Summary'!$I388*1))</f>
        <v>0</v>
      </c>
      <c r="L388" s="119"/>
      <c r="M388" s="122">
        <f>IF('Workload Summary'!$L388="Y",'Workload Summary'!$I388,0)</f>
        <v>0</v>
      </c>
      <c r="N388" s="110">
        <v>1.5</v>
      </c>
      <c r="O388" s="110">
        <v>1.5</v>
      </c>
      <c r="P388" s="110" t="s">
        <v>2061</v>
      </c>
    </row>
    <row r="389" spans="1:16" ht="15.75">
      <c r="A389" s="110" t="s">
        <v>282</v>
      </c>
      <c r="B389" s="119" t="s">
        <v>1217</v>
      </c>
      <c r="C389" s="110" t="s">
        <v>1218</v>
      </c>
      <c r="D389" s="110" t="s">
        <v>285</v>
      </c>
      <c r="E389" s="112" t="s">
        <v>2057</v>
      </c>
      <c r="F389" s="112" t="s">
        <v>2057</v>
      </c>
      <c r="G389" s="113">
        <v>1</v>
      </c>
      <c r="H389" s="120">
        <v>455</v>
      </c>
      <c r="I389" s="110">
        <v>455</v>
      </c>
      <c r="J389" s="120"/>
      <c r="K389" s="121" t="str">
        <f>IF(ISBLANK(J389),"0",IF('Workload Summary'!$J389="H",'Workload Summary'!$I389*2,'Workload Summary'!$I389*1))</f>
        <v>0</v>
      </c>
      <c r="L389" s="119"/>
      <c r="M389" s="122">
        <f>IF('Workload Summary'!$L389="Y",'Workload Summary'!$I389,0)</f>
        <v>0</v>
      </c>
      <c r="N389" s="110">
        <v>1.3</v>
      </c>
      <c r="O389" s="110">
        <v>1.3</v>
      </c>
      <c r="P389" s="110" t="s">
        <v>2062</v>
      </c>
    </row>
    <row r="390" spans="1:16" ht="15.75">
      <c r="A390" s="110" t="s">
        <v>282</v>
      </c>
      <c r="B390" s="119" t="s">
        <v>1110</v>
      </c>
      <c r="C390" s="110" t="s">
        <v>1111</v>
      </c>
      <c r="D390" s="110" t="s">
        <v>308</v>
      </c>
      <c r="E390" s="112" t="s">
        <v>2057</v>
      </c>
      <c r="F390" s="112" t="s">
        <v>2063</v>
      </c>
      <c r="G390" s="113">
        <v>1</v>
      </c>
      <c r="H390" s="120">
        <v>227</v>
      </c>
      <c r="I390" s="110">
        <v>227</v>
      </c>
      <c r="J390" s="120"/>
      <c r="K390" s="121" t="str">
        <f>IF(ISBLANK(J390),"0",IF('Workload Summary'!$J390="H",'Workload Summary'!$I390*2,'Workload Summary'!$I390*1))</f>
        <v>0</v>
      </c>
      <c r="L390" s="119"/>
      <c r="M390" s="122">
        <f>IF('Workload Summary'!$L390="Y",'Workload Summary'!$I390,0)</f>
        <v>0</v>
      </c>
      <c r="N390" s="110">
        <v>0.8</v>
      </c>
      <c r="O390" s="110">
        <v>0.8</v>
      </c>
      <c r="P390" s="110" t="s">
        <v>2064</v>
      </c>
    </row>
    <row r="391" spans="1:16" ht="15.75">
      <c r="A391" s="110" t="s">
        <v>282</v>
      </c>
      <c r="B391" s="119" t="s">
        <v>1257</v>
      </c>
      <c r="C391" s="110" t="s">
        <v>1258</v>
      </c>
      <c r="D391" s="110" t="s">
        <v>467</v>
      </c>
      <c r="E391" s="112" t="s">
        <v>2065</v>
      </c>
      <c r="F391" s="112" t="s">
        <v>2063</v>
      </c>
      <c r="G391" s="113">
        <v>1</v>
      </c>
      <c r="H391" s="120">
        <v>358</v>
      </c>
      <c r="I391" s="110">
        <v>358</v>
      </c>
      <c r="J391" s="120"/>
      <c r="K391" s="121" t="str">
        <f>IF(ISBLANK(J391),"0",IF('Workload Summary'!$J391="H",'Workload Summary'!$I391*2,'Workload Summary'!$I391*1))</f>
        <v>0</v>
      </c>
      <c r="L391" s="119"/>
      <c r="M391" s="122">
        <f>IF('Workload Summary'!$L391="Y",'Workload Summary'!$I391,0)</f>
        <v>0</v>
      </c>
      <c r="N391" s="110">
        <v>0.9</v>
      </c>
      <c r="O391" s="110">
        <v>0.9</v>
      </c>
      <c r="P391" s="110" t="s">
        <v>2066</v>
      </c>
    </row>
    <row r="392" spans="1:16" ht="15.75">
      <c r="A392" s="110" t="s">
        <v>282</v>
      </c>
      <c r="B392" s="119" t="s">
        <v>1217</v>
      </c>
      <c r="C392" s="110" t="s">
        <v>1218</v>
      </c>
      <c r="D392" s="110" t="s">
        <v>285</v>
      </c>
      <c r="E392" s="112" t="s">
        <v>2063</v>
      </c>
      <c r="F392" s="112" t="s">
        <v>2063</v>
      </c>
      <c r="G392" s="113">
        <v>1</v>
      </c>
      <c r="H392" s="120">
        <v>369</v>
      </c>
      <c r="I392" s="110">
        <v>369</v>
      </c>
      <c r="J392" s="120"/>
      <c r="K392" s="121" t="str">
        <f>IF(ISBLANK(J392),"0",IF('Workload Summary'!$J392="H",'Workload Summary'!$I392*2,'Workload Summary'!$I392*1))</f>
        <v>0</v>
      </c>
      <c r="L392" s="119"/>
      <c r="M392" s="122">
        <f>IF('Workload Summary'!$L392="Y",'Workload Summary'!$I392,0)</f>
        <v>0</v>
      </c>
      <c r="N392" s="110">
        <v>0.6</v>
      </c>
      <c r="O392" s="110">
        <v>0.6</v>
      </c>
      <c r="P392" s="110" t="s">
        <v>2067</v>
      </c>
    </row>
    <row r="393" spans="1:16" ht="15.75">
      <c r="A393" s="110" t="s">
        <v>282</v>
      </c>
      <c r="B393" s="119" t="s">
        <v>1217</v>
      </c>
      <c r="C393" s="110" t="s">
        <v>1218</v>
      </c>
      <c r="D393" s="110" t="s">
        <v>285</v>
      </c>
      <c r="E393" s="112" t="s">
        <v>2063</v>
      </c>
      <c r="F393" s="112" t="s">
        <v>2063</v>
      </c>
      <c r="G393" s="113">
        <v>1</v>
      </c>
      <c r="H393" s="120">
        <v>221</v>
      </c>
      <c r="I393" s="110">
        <v>221</v>
      </c>
      <c r="J393" s="120"/>
      <c r="K393" s="121" t="str">
        <f>IF(ISBLANK(J393),"0",IF('Workload Summary'!$J393="H",'Workload Summary'!$I393*2,'Workload Summary'!$I393*1))</f>
        <v>0</v>
      </c>
      <c r="L393" s="119"/>
      <c r="M393" s="122">
        <f>IF('Workload Summary'!$L393="Y",'Workload Summary'!$I393,0)</f>
        <v>0</v>
      </c>
      <c r="N393" s="110">
        <v>0.5</v>
      </c>
      <c r="O393" s="110">
        <v>0.5</v>
      </c>
      <c r="P393" s="110" t="s">
        <v>2027</v>
      </c>
    </row>
    <row r="394" spans="1:16" ht="15.75">
      <c r="A394" s="110" t="s">
        <v>282</v>
      </c>
      <c r="B394" s="119" t="s">
        <v>813</v>
      </c>
      <c r="C394" s="110" t="s">
        <v>814</v>
      </c>
      <c r="D394" s="110" t="s">
        <v>285</v>
      </c>
      <c r="E394" s="112" t="s">
        <v>2063</v>
      </c>
      <c r="F394" s="112" t="s">
        <v>2063</v>
      </c>
      <c r="G394" s="113">
        <v>2</v>
      </c>
      <c r="H394" s="120">
        <v>461</v>
      </c>
      <c r="I394" s="110">
        <v>461</v>
      </c>
      <c r="J394" s="120"/>
      <c r="K394" s="121" t="str">
        <f>IF(ISBLANK(J394),"0",IF('Workload Summary'!$J394="H",'Workload Summary'!$I394*2,'Workload Summary'!$I394*1))</f>
        <v>0</v>
      </c>
      <c r="L394" s="119"/>
      <c r="M394" s="122">
        <f>IF('Workload Summary'!$L394="Y",'Workload Summary'!$I394,0)</f>
        <v>0</v>
      </c>
      <c r="N394" s="110">
        <v>1.3</v>
      </c>
      <c r="O394" s="110">
        <v>1.3</v>
      </c>
      <c r="P394" s="110" t="s">
        <v>2068</v>
      </c>
    </row>
    <row r="395" spans="1:16" ht="15.75">
      <c r="A395" s="110" t="s">
        <v>282</v>
      </c>
      <c r="B395" s="119" t="s">
        <v>1823</v>
      </c>
      <c r="C395" s="110" t="s">
        <v>1145</v>
      </c>
      <c r="D395" s="110" t="s">
        <v>446</v>
      </c>
      <c r="E395" s="112" t="s">
        <v>2063</v>
      </c>
      <c r="F395" s="112" t="s">
        <v>2063</v>
      </c>
      <c r="G395" s="113">
        <v>2</v>
      </c>
      <c r="H395" s="120">
        <v>1215</v>
      </c>
      <c r="I395" s="110">
        <v>1215</v>
      </c>
      <c r="J395" s="120"/>
      <c r="K395" s="121" t="str">
        <f>IF(ISBLANK(J395),"0",IF('Workload Summary'!$J395="H",'Workload Summary'!$I395*2,'Workload Summary'!$I395*1))</f>
        <v>0</v>
      </c>
      <c r="L395" s="119"/>
      <c r="M395" s="122">
        <f>IF('Workload Summary'!$L395="Y",'Workload Summary'!$I395,0)</f>
        <v>0</v>
      </c>
      <c r="N395" s="110">
        <v>1.2</v>
      </c>
      <c r="O395" s="110">
        <v>1.2</v>
      </c>
      <c r="P395" s="110" t="s">
        <v>2019</v>
      </c>
    </row>
    <row r="396" spans="1:16" ht="15.75">
      <c r="A396" s="110" t="s">
        <v>282</v>
      </c>
      <c r="B396" s="119" t="s">
        <v>913</v>
      </c>
      <c r="C396" s="110" t="s">
        <v>914</v>
      </c>
      <c r="D396" s="110" t="s">
        <v>446</v>
      </c>
      <c r="E396" s="112" t="s">
        <v>2063</v>
      </c>
      <c r="F396" s="112" t="s">
        <v>2069</v>
      </c>
      <c r="G396" s="113">
        <v>1</v>
      </c>
      <c r="H396" s="120">
        <v>887</v>
      </c>
      <c r="I396" s="110">
        <v>887</v>
      </c>
      <c r="J396" s="120"/>
      <c r="K396" s="121" t="str">
        <f>IF(ISBLANK(J396),"0",IF('Workload Summary'!$J396="H",'Workload Summary'!$I396*2,'Workload Summary'!$I396*1))</f>
        <v>0</v>
      </c>
      <c r="L396" s="119" t="s">
        <v>1666</v>
      </c>
      <c r="M396" s="122">
        <f>IF('Workload Summary'!$L396="Y",'Workload Summary'!$I396,0)</f>
        <v>887</v>
      </c>
      <c r="N396" s="110">
        <v>1.3</v>
      </c>
      <c r="O396" s="110">
        <v>1.3</v>
      </c>
      <c r="P396" s="110" t="s">
        <v>2046</v>
      </c>
    </row>
    <row r="397" spans="1:16" ht="15.75">
      <c r="A397" s="110" t="s">
        <v>282</v>
      </c>
      <c r="B397" s="119" t="s">
        <v>1207</v>
      </c>
      <c r="C397" s="110" t="s">
        <v>1581</v>
      </c>
      <c r="D397" s="110" t="s">
        <v>285</v>
      </c>
      <c r="E397" s="112" t="s">
        <v>2063</v>
      </c>
      <c r="F397" s="112" t="s">
        <v>2069</v>
      </c>
      <c r="G397" s="113">
        <v>2</v>
      </c>
      <c r="H397" s="120">
        <v>943</v>
      </c>
      <c r="I397" s="110">
        <v>943</v>
      </c>
      <c r="J397" s="120"/>
      <c r="K397" s="121" t="str">
        <f>IF(ISBLANK(J397),"0",IF('Workload Summary'!$J397="H",'Workload Summary'!$I397*2,'Workload Summary'!$I397*1))</f>
        <v>0</v>
      </c>
      <c r="L397" s="119"/>
      <c r="M397" s="122">
        <f>IF('Workload Summary'!$L397="Y",'Workload Summary'!$I397,0)</f>
        <v>0</v>
      </c>
      <c r="N397" s="110">
        <v>0.8</v>
      </c>
      <c r="O397" s="110">
        <v>0.8</v>
      </c>
      <c r="P397" s="110" t="s">
        <v>2019</v>
      </c>
    </row>
    <row r="398" spans="1:16" ht="15.75">
      <c r="A398" s="110" t="s">
        <v>282</v>
      </c>
      <c r="B398" s="119" t="s">
        <v>1420</v>
      </c>
      <c r="C398" s="110" t="s">
        <v>1421</v>
      </c>
      <c r="D398" s="110" t="s">
        <v>1548</v>
      </c>
      <c r="E398" s="112" t="s">
        <v>2063</v>
      </c>
      <c r="F398" s="112" t="s">
        <v>2069</v>
      </c>
      <c r="G398" s="113">
        <v>1</v>
      </c>
      <c r="H398" s="120">
        <v>414</v>
      </c>
      <c r="I398" s="110">
        <v>414</v>
      </c>
      <c r="J398" s="120"/>
      <c r="K398" s="121" t="str">
        <f>IF(ISBLANK(J398),"0",IF('Workload Summary'!$J398="H",'Workload Summary'!$I398*2,'Workload Summary'!$I398*1))</f>
        <v>0</v>
      </c>
      <c r="L398" s="119"/>
      <c r="M398" s="122">
        <f>IF('Workload Summary'!$L398="Y",'Workload Summary'!$I398,0)</f>
        <v>0</v>
      </c>
      <c r="N398" s="110">
        <v>0.8</v>
      </c>
      <c r="O398" s="110">
        <v>0.8</v>
      </c>
      <c r="P398" s="110" t="s">
        <v>2070</v>
      </c>
    </row>
    <row r="399" spans="1:16" ht="15.75">
      <c r="A399" s="110" t="s">
        <v>282</v>
      </c>
      <c r="B399" s="119" t="s">
        <v>1420</v>
      </c>
      <c r="C399" s="110" t="s">
        <v>1421</v>
      </c>
      <c r="D399" s="110" t="s">
        <v>1548</v>
      </c>
      <c r="E399" s="112" t="s">
        <v>2063</v>
      </c>
      <c r="F399" s="112" t="s">
        <v>2069</v>
      </c>
      <c r="G399" s="113">
        <v>1</v>
      </c>
      <c r="H399" s="120">
        <v>535</v>
      </c>
      <c r="I399" s="110">
        <v>535</v>
      </c>
      <c r="J399" s="120"/>
      <c r="K399" s="121" t="str">
        <f>IF(ISBLANK(J399),"0",IF('Workload Summary'!$J399="H",'Workload Summary'!$I399*2,'Workload Summary'!$I399*1))</f>
        <v>0</v>
      </c>
      <c r="L399" s="119"/>
      <c r="M399" s="122">
        <f>IF('Workload Summary'!$L399="Y",'Workload Summary'!$I399,0)</f>
        <v>0</v>
      </c>
      <c r="N399" s="110">
        <v>0.7</v>
      </c>
      <c r="O399" s="110">
        <v>0.7</v>
      </c>
      <c r="P399" s="110" t="s">
        <v>2071</v>
      </c>
    </row>
    <row r="400" spans="1:16" ht="15.75">
      <c r="A400" s="110" t="s">
        <v>282</v>
      </c>
      <c r="B400" s="119" t="s">
        <v>739</v>
      </c>
      <c r="C400" s="110" t="s">
        <v>740</v>
      </c>
      <c r="D400" s="110" t="s">
        <v>324</v>
      </c>
      <c r="E400" s="112" t="s">
        <v>2063</v>
      </c>
      <c r="F400" s="112" t="s">
        <v>2069</v>
      </c>
      <c r="G400" s="113">
        <v>1</v>
      </c>
      <c r="H400" s="120">
        <v>871</v>
      </c>
      <c r="I400" s="110">
        <v>871</v>
      </c>
      <c r="J400" s="120"/>
      <c r="K400" s="121" t="str">
        <f>IF(ISBLANK(J400),"0",IF('Workload Summary'!$J400="H",'Workload Summary'!$I400*2,'Workload Summary'!$I400*1))</f>
        <v>0</v>
      </c>
      <c r="L400" s="119"/>
      <c r="M400" s="122">
        <f>IF('Workload Summary'!$L400="Y",'Workload Summary'!$I400,0)</f>
        <v>0</v>
      </c>
      <c r="N400" s="110">
        <v>1.2</v>
      </c>
      <c r="O400" s="110">
        <v>1.2</v>
      </c>
      <c r="P400" s="110" t="s">
        <v>2044</v>
      </c>
    </row>
    <row r="401" spans="1:16" ht="15.75">
      <c r="A401" s="110" t="s">
        <v>282</v>
      </c>
      <c r="B401" s="119" t="s">
        <v>1257</v>
      </c>
      <c r="C401" s="110" t="s">
        <v>1258</v>
      </c>
      <c r="D401" s="110" t="s">
        <v>467</v>
      </c>
      <c r="E401" s="112" t="s">
        <v>2063</v>
      </c>
      <c r="F401" s="112" t="s">
        <v>2072</v>
      </c>
      <c r="G401" s="113">
        <v>2</v>
      </c>
      <c r="H401" s="120">
        <v>1014</v>
      </c>
      <c r="I401" s="110">
        <v>1014</v>
      </c>
      <c r="J401" s="120"/>
      <c r="K401" s="121" t="str">
        <f>IF(ISBLANK(J401),"0",IF('Workload Summary'!$J401="H",'Workload Summary'!$I401*2,'Workload Summary'!$I401*1))</f>
        <v>0</v>
      </c>
      <c r="L401" s="119"/>
      <c r="M401" s="122">
        <f>IF('Workload Summary'!$L401="Y",'Workload Summary'!$I401,0)</f>
        <v>0</v>
      </c>
      <c r="N401" s="110">
        <v>1.3</v>
      </c>
      <c r="O401" s="110">
        <v>1.3</v>
      </c>
      <c r="P401" s="110" t="s">
        <v>2073</v>
      </c>
    </row>
    <row r="402" spans="1:16" ht="15.75">
      <c r="A402" s="110" t="s">
        <v>282</v>
      </c>
      <c r="B402" s="119" t="s">
        <v>968</v>
      </c>
      <c r="C402" s="110" t="s">
        <v>969</v>
      </c>
      <c r="D402" s="110" t="s">
        <v>467</v>
      </c>
      <c r="E402" s="112" t="s">
        <v>2069</v>
      </c>
      <c r="F402" s="112" t="s">
        <v>2072</v>
      </c>
      <c r="G402" s="113">
        <v>2</v>
      </c>
      <c r="H402" s="120">
        <v>1118</v>
      </c>
      <c r="I402" s="110">
        <v>1118</v>
      </c>
      <c r="J402" s="120"/>
      <c r="K402" s="121" t="str">
        <f>IF(ISBLANK(J402),"0",IF('Workload Summary'!$J402="H",'Workload Summary'!$I402*2,'Workload Summary'!$I402*1))</f>
        <v>0</v>
      </c>
      <c r="L402" s="119"/>
      <c r="M402" s="122">
        <f>IF('Workload Summary'!$L402="Y",'Workload Summary'!$I402,0)</f>
        <v>0</v>
      </c>
      <c r="N402" s="110">
        <v>1.2</v>
      </c>
      <c r="O402" s="110">
        <v>1.2</v>
      </c>
      <c r="P402" s="110" t="s">
        <v>2046</v>
      </c>
    </row>
    <row r="403" spans="1:16" ht="15.75">
      <c r="A403" s="110" t="s">
        <v>282</v>
      </c>
      <c r="B403" s="119" t="s">
        <v>1185</v>
      </c>
      <c r="C403" s="110" t="s">
        <v>1186</v>
      </c>
      <c r="D403" s="110" t="s">
        <v>1187</v>
      </c>
      <c r="E403" s="112" t="s">
        <v>2069</v>
      </c>
      <c r="F403" s="112" t="s">
        <v>2069</v>
      </c>
      <c r="G403" s="113">
        <v>1</v>
      </c>
      <c r="H403" s="120">
        <v>537</v>
      </c>
      <c r="I403" s="110">
        <v>0</v>
      </c>
      <c r="J403" s="120"/>
      <c r="K403" s="121" t="str">
        <f>IF(ISBLANK(J403),"0",IF('Workload Summary'!$J403="H",'Workload Summary'!$I403*2,'Workload Summary'!$I403*1))</f>
        <v>0</v>
      </c>
      <c r="L403" s="119" t="s">
        <v>1666</v>
      </c>
      <c r="M403" s="122">
        <f>IF('Workload Summary'!$L403="Y",'Workload Summary'!$I403,0)</f>
        <v>0</v>
      </c>
      <c r="N403" s="110">
        <v>1.6</v>
      </c>
      <c r="O403" s="110">
        <v>1.6</v>
      </c>
      <c r="P403" s="110" t="s">
        <v>2074</v>
      </c>
    </row>
    <row r="404" spans="1:16" ht="15.75">
      <c r="A404" s="110" t="s">
        <v>282</v>
      </c>
      <c r="B404" s="119" t="s">
        <v>1004</v>
      </c>
      <c r="C404" s="110" t="s">
        <v>1005</v>
      </c>
      <c r="D404" s="110" t="s">
        <v>285</v>
      </c>
      <c r="E404" s="112" t="s">
        <v>2069</v>
      </c>
      <c r="F404" s="112" t="s">
        <v>2072</v>
      </c>
      <c r="G404" s="113">
        <v>2</v>
      </c>
      <c r="H404" s="120">
        <v>448</v>
      </c>
      <c r="I404" s="110">
        <v>448</v>
      </c>
      <c r="J404" s="120"/>
      <c r="K404" s="121" t="str">
        <f>IF(ISBLANK(J404),"0",IF('Workload Summary'!$J404="H",'Workload Summary'!$I404*2,'Workload Summary'!$I404*1))</f>
        <v>0</v>
      </c>
      <c r="L404" s="119"/>
      <c r="M404" s="122">
        <f>IF('Workload Summary'!$L404="Y",'Workload Summary'!$I404,0)</f>
        <v>0</v>
      </c>
      <c r="N404" s="110">
        <v>1.3</v>
      </c>
      <c r="O404" s="110">
        <v>1.3</v>
      </c>
      <c r="P404" s="110" t="s">
        <v>2075</v>
      </c>
    </row>
    <row r="405" spans="1:16" ht="15.75">
      <c r="A405" s="110" t="s">
        <v>282</v>
      </c>
      <c r="B405" s="119" t="s">
        <v>1823</v>
      </c>
      <c r="C405" s="110" t="s">
        <v>1145</v>
      </c>
      <c r="D405" s="110" t="s">
        <v>446</v>
      </c>
      <c r="E405" s="112" t="s">
        <v>2069</v>
      </c>
      <c r="F405" s="112" t="s">
        <v>2072</v>
      </c>
      <c r="G405" s="113">
        <v>2</v>
      </c>
      <c r="H405" s="120">
        <v>1068</v>
      </c>
      <c r="I405" s="110">
        <v>1068</v>
      </c>
      <c r="J405" s="120"/>
      <c r="K405" s="121" t="str">
        <f>IF(ISBLANK(J405),"0",IF('Workload Summary'!$J405="H",'Workload Summary'!$I405*2,'Workload Summary'!$I405*1))</f>
        <v>0</v>
      </c>
      <c r="L405" s="119"/>
      <c r="M405" s="122">
        <f>IF('Workload Summary'!$L405="Y",'Workload Summary'!$I405,0)</f>
        <v>0</v>
      </c>
      <c r="N405" s="110">
        <v>1.7</v>
      </c>
      <c r="O405" s="110">
        <v>1.7</v>
      </c>
      <c r="P405" s="110" t="s">
        <v>2046</v>
      </c>
    </row>
    <row r="406" spans="1:16" ht="15.75">
      <c r="A406" s="110" t="s">
        <v>282</v>
      </c>
      <c r="B406" s="119" t="s">
        <v>1962</v>
      </c>
      <c r="C406" s="110" t="s">
        <v>1482</v>
      </c>
      <c r="D406" s="110" t="s">
        <v>1330</v>
      </c>
      <c r="E406" s="112" t="s">
        <v>2069</v>
      </c>
      <c r="F406" s="112" t="s">
        <v>2072</v>
      </c>
      <c r="G406" s="113">
        <v>1</v>
      </c>
      <c r="H406" s="120">
        <v>256</v>
      </c>
      <c r="I406" s="110">
        <v>256</v>
      </c>
      <c r="J406" s="120"/>
      <c r="K406" s="121" t="str">
        <f>IF(ISBLANK(J406),"0",IF('Workload Summary'!$J406="H",'Workload Summary'!$I406*2,'Workload Summary'!$I406*1))</f>
        <v>0</v>
      </c>
      <c r="L406" s="119"/>
      <c r="M406" s="122">
        <f>IF('Workload Summary'!$L406="Y",'Workload Summary'!$I406,0)</f>
        <v>0</v>
      </c>
      <c r="N406" s="110">
        <v>0.8</v>
      </c>
      <c r="O406" s="110">
        <v>0.8</v>
      </c>
      <c r="P406" s="110" t="s">
        <v>2027</v>
      </c>
    </row>
    <row r="407" spans="1:16" ht="15.75">
      <c r="A407" s="110" t="s">
        <v>282</v>
      </c>
      <c r="B407" s="119" t="s">
        <v>913</v>
      </c>
      <c r="C407" s="110" t="s">
        <v>914</v>
      </c>
      <c r="D407" s="110" t="s">
        <v>446</v>
      </c>
      <c r="E407" s="112" t="s">
        <v>2069</v>
      </c>
      <c r="F407" s="112" t="s">
        <v>2072</v>
      </c>
      <c r="G407" s="113">
        <v>1</v>
      </c>
      <c r="H407" s="120">
        <v>198</v>
      </c>
      <c r="I407" s="110">
        <v>198</v>
      </c>
      <c r="J407" s="120"/>
      <c r="K407" s="121" t="str">
        <f>IF(ISBLANK(J407),"0",IF('Workload Summary'!$J407="H",'Workload Summary'!$I407*2,'Workload Summary'!$I407*1))</f>
        <v>0</v>
      </c>
      <c r="L407" s="119" t="s">
        <v>1666</v>
      </c>
      <c r="M407" s="122">
        <f>IF('Workload Summary'!$L407="Y",'Workload Summary'!$I407,0)</f>
        <v>198</v>
      </c>
      <c r="N407" s="110">
        <v>0.9</v>
      </c>
      <c r="O407" s="110">
        <v>0.9</v>
      </c>
      <c r="P407" s="110" t="s">
        <v>2076</v>
      </c>
    </row>
    <row r="408" spans="1:16" ht="15.75">
      <c r="A408" s="110" t="s">
        <v>282</v>
      </c>
      <c r="B408" s="119" t="s">
        <v>635</v>
      </c>
      <c r="C408" s="110" t="s">
        <v>636</v>
      </c>
      <c r="D408" s="110" t="s">
        <v>308</v>
      </c>
      <c r="E408" s="112" t="s">
        <v>2072</v>
      </c>
      <c r="F408" s="112" t="s">
        <v>2077</v>
      </c>
      <c r="G408" s="113">
        <v>1</v>
      </c>
      <c r="H408" s="120">
        <v>150</v>
      </c>
      <c r="I408" s="110">
        <v>150</v>
      </c>
      <c r="J408" s="120"/>
      <c r="K408" s="121" t="str">
        <f>IF(ISBLANK(J408),"0",IF('Workload Summary'!$J408="H",'Workload Summary'!$I408*2,'Workload Summary'!$I408*1))</f>
        <v>0</v>
      </c>
      <c r="L408" s="119"/>
      <c r="M408" s="122">
        <f>IF('Workload Summary'!$L408="Y",'Workload Summary'!$I408,0)</f>
        <v>0</v>
      </c>
      <c r="N408" s="110">
        <v>0.8</v>
      </c>
      <c r="O408" s="110">
        <v>0.8</v>
      </c>
      <c r="P408" s="110" t="s">
        <v>2078</v>
      </c>
    </row>
    <row r="409" spans="1:16" ht="15.75">
      <c r="A409" s="110" t="s">
        <v>282</v>
      </c>
      <c r="B409" s="119" t="s">
        <v>367</v>
      </c>
      <c r="C409" s="110" t="s">
        <v>368</v>
      </c>
      <c r="D409" s="110" t="s">
        <v>324</v>
      </c>
      <c r="E409" s="112" t="s">
        <v>2077</v>
      </c>
      <c r="F409" s="112" t="s">
        <v>2079</v>
      </c>
      <c r="G409" s="113">
        <v>1</v>
      </c>
      <c r="H409" s="120">
        <v>1130</v>
      </c>
      <c r="I409" s="120">
        <v>0</v>
      </c>
      <c r="J409" s="120"/>
      <c r="K409" s="121" t="str">
        <f>IF(ISBLANK(J409),"0",IF('Workload Summary'!$J409="H",'Workload Summary'!$I409*2,'Workload Summary'!$I409*1))</f>
        <v>0</v>
      </c>
      <c r="L409" s="119"/>
      <c r="M409" s="122">
        <f>IF('Workload Summary'!$L409="Y",'Workload Summary'!$I409,0)</f>
        <v>0</v>
      </c>
      <c r="N409" s="110">
        <v>1.3</v>
      </c>
      <c r="O409" s="110">
        <v>1.3</v>
      </c>
      <c r="P409" s="110" t="s">
        <v>2080</v>
      </c>
    </row>
    <row r="410" spans="1:16" ht="15.75">
      <c r="A410" s="110" t="s">
        <v>282</v>
      </c>
      <c r="B410" s="119" t="s">
        <v>1217</v>
      </c>
      <c r="C410" s="110" t="s">
        <v>1218</v>
      </c>
      <c r="D410" s="110" t="s">
        <v>285</v>
      </c>
      <c r="E410" s="112" t="s">
        <v>2077</v>
      </c>
      <c r="F410" s="112" t="s">
        <v>2077</v>
      </c>
      <c r="G410" s="113">
        <v>1</v>
      </c>
      <c r="H410" s="120">
        <v>233</v>
      </c>
      <c r="I410" s="110">
        <v>233</v>
      </c>
      <c r="J410" s="120"/>
      <c r="K410" s="121" t="str">
        <f>IF(ISBLANK(J410),"0",IF('Workload Summary'!$J410="H",'Workload Summary'!$I410*2,'Workload Summary'!$I410*1))</f>
        <v>0</v>
      </c>
      <c r="L410" s="119"/>
      <c r="M410" s="122">
        <f>IF('Workload Summary'!$L410="Y",'Workload Summary'!$I410,0)</f>
        <v>0</v>
      </c>
      <c r="N410" s="110">
        <v>0.8</v>
      </c>
      <c r="O410" s="110">
        <v>0.8</v>
      </c>
      <c r="P410" s="110" t="s">
        <v>2075</v>
      </c>
    </row>
    <row r="411" spans="1:16" ht="15.75">
      <c r="A411" s="110" t="s">
        <v>282</v>
      </c>
      <c r="B411" s="119" t="s">
        <v>813</v>
      </c>
      <c r="C411" s="110" t="s">
        <v>814</v>
      </c>
      <c r="D411" s="110" t="s">
        <v>285</v>
      </c>
      <c r="E411" s="112" t="s">
        <v>2077</v>
      </c>
      <c r="F411" s="112" t="s">
        <v>2077</v>
      </c>
      <c r="G411" s="113">
        <v>2</v>
      </c>
      <c r="H411" s="120">
        <v>556</v>
      </c>
      <c r="I411" s="110">
        <v>556</v>
      </c>
      <c r="J411" s="120"/>
      <c r="K411" s="121" t="str">
        <f>IF(ISBLANK(J411),"0",IF('Workload Summary'!$J411="H",'Workload Summary'!$I411*2,'Workload Summary'!$I411*1))</f>
        <v>0</v>
      </c>
      <c r="L411" s="119"/>
      <c r="M411" s="122">
        <f>IF('Workload Summary'!$L411="Y",'Workload Summary'!$I411,0)</f>
        <v>0</v>
      </c>
      <c r="N411" s="110">
        <v>1.3</v>
      </c>
      <c r="O411" s="110">
        <v>1.3</v>
      </c>
      <c r="P411" s="110" t="s">
        <v>2081</v>
      </c>
    </row>
    <row r="412" spans="1:16" ht="15.75">
      <c r="A412" s="110" t="s">
        <v>282</v>
      </c>
      <c r="B412" s="119" t="s">
        <v>1346</v>
      </c>
      <c r="C412" s="110" t="s">
        <v>1347</v>
      </c>
      <c r="D412" s="110" t="s">
        <v>1548</v>
      </c>
      <c r="E412" s="112" t="s">
        <v>2077</v>
      </c>
      <c r="F412" s="112" t="s">
        <v>2077</v>
      </c>
      <c r="G412" s="113">
        <v>3</v>
      </c>
      <c r="H412" s="120">
        <v>899</v>
      </c>
      <c r="I412" s="110">
        <v>899</v>
      </c>
      <c r="J412" s="120"/>
      <c r="K412" s="121" t="str">
        <f>IF(ISBLANK(J412),"0",IF('Workload Summary'!$J412="H",'Workload Summary'!$I412*2,'Workload Summary'!$I412*1))</f>
        <v>0</v>
      </c>
      <c r="L412" s="119"/>
      <c r="M412" s="122">
        <f>IF('Workload Summary'!$L412="Y",'Workload Summary'!$I412,0)</f>
        <v>0</v>
      </c>
      <c r="N412" s="110">
        <v>1.7</v>
      </c>
      <c r="O412" s="110">
        <v>1.7</v>
      </c>
      <c r="P412" s="110" t="s">
        <v>2044</v>
      </c>
    </row>
    <row r="413" spans="1:16" ht="15.75">
      <c r="A413" s="110" t="s">
        <v>282</v>
      </c>
      <c r="B413" s="119" t="s">
        <v>1042</v>
      </c>
      <c r="C413" s="110" t="s">
        <v>1043</v>
      </c>
      <c r="D413" s="110" t="s">
        <v>467</v>
      </c>
      <c r="E413" s="112" t="s">
        <v>2077</v>
      </c>
      <c r="F413" s="112" t="s">
        <v>2079</v>
      </c>
      <c r="G413" s="113">
        <v>2</v>
      </c>
      <c r="H413" s="120">
        <v>923</v>
      </c>
      <c r="I413" s="110">
        <v>923</v>
      </c>
      <c r="J413" s="120"/>
      <c r="K413" s="121" t="str">
        <f>IF(ISBLANK(J413),"0",IF('Workload Summary'!$J413="H",'Workload Summary'!$I413*2,'Workload Summary'!$I413*1))</f>
        <v>0</v>
      </c>
      <c r="L413" s="119"/>
      <c r="M413" s="122">
        <f>IF('Workload Summary'!$L413="Y",'Workload Summary'!$I413,0)</f>
        <v>0</v>
      </c>
      <c r="N413" s="110">
        <v>1.1000000000000001</v>
      </c>
      <c r="O413" s="110">
        <v>1.1000000000000001</v>
      </c>
      <c r="P413" s="110" t="s">
        <v>2027</v>
      </c>
    </row>
    <row r="414" spans="1:16" ht="15.75">
      <c r="A414" s="110" t="s">
        <v>282</v>
      </c>
      <c r="B414" s="119" t="s">
        <v>913</v>
      </c>
      <c r="C414" s="110" t="s">
        <v>914</v>
      </c>
      <c r="D414" s="110" t="s">
        <v>446</v>
      </c>
      <c r="E414" s="112" t="s">
        <v>2077</v>
      </c>
      <c r="F414" s="112" t="s">
        <v>2077</v>
      </c>
      <c r="G414" s="113">
        <v>1</v>
      </c>
      <c r="H414" s="120">
        <v>249</v>
      </c>
      <c r="I414" s="110">
        <v>249</v>
      </c>
      <c r="J414" s="120"/>
      <c r="K414" s="121" t="str">
        <f>IF(ISBLANK(J414),"0",IF('Workload Summary'!$J414="H",'Workload Summary'!$I414*2,'Workload Summary'!$I414*1))</f>
        <v>0</v>
      </c>
      <c r="L414" s="119" t="s">
        <v>1666</v>
      </c>
      <c r="M414" s="122">
        <f>IF('Workload Summary'!$L414="Y",'Workload Summary'!$I414,0)</f>
        <v>249</v>
      </c>
      <c r="N414" s="110">
        <v>0.7</v>
      </c>
      <c r="O414" s="110">
        <v>0.7</v>
      </c>
      <c r="P414" s="110" t="s">
        <v>2082</v>
      </c>
    </row>
    <row r="415" spans="1:16" ht="15.75">
      <c r="A415" s="110" t="s">
        <v>282</v>
      </c>
      <c r="B415" s="119" t="s">
        <v>1823</v>
      </c>
      <c r="C415" s="110" t="s">
        <v>1145</v>
      </c>
      <c r="D415" s="110" t="s">
        <v>446</v>
      </c>
      <c r="E415" s="112" t="s">
        <v>2077</v>
      </c>
      <c r="F415" s="112" t="s">
        <v>2079</v>
      </c>
      <c r="G415" s="113">
        <v>2</v>
      </c>
      <c r="H415" s="120">
        <v>1013</v>
      </c>
      <c r="I415" s="110">
        <v>1013</v>
      </c>
      <c r="J415" s="120"/>
      <c r="K415" s="121" t="str">
        <f>IF(ISBLANK(J415),"0",IF('Workload Summary'!$J415="H",'Workload Summary'!$I415*2,'Workload Summary'!$I415*1))</f>
        <v>0</v>
      </c>
      <c r="L415" s="119"/>
      <c r="M415" s="122">
        <f>IF('Workload Summary'!$L415="Y",'Workload Summary'!$I415,0)</f>
        <v>0</v>
      </c>
      <c r="N415" s="110">
        <v>0.8</v>
      </c>
      <c r="O415" s="110">
        <v>0.8</v>
      </c>
      <c r="P415" s="110" t="s">
        <v>1956</v>
      </c>
    </row>
    <row r="416" spans="1:16" ht="15.75">
      <c r="A416" s="110" t="s">
        <v>282</v>
      </c>
      <c r="B416" s="119" t="s">
        <v>913</v>
      </c>
      <c r="C416" s="110" t="s">
        <v>914</v>
      </c>
      <c r="D416" s="110" t="s">
        <v>446</v>
      </c>
      <c r="E416" s="112" t="s">
        <v>2077</v>
      </c>
      <c r="F416" s="112" t="s">
        <v>2079</v>
      </c>
      <c r="G416" s="113">
        <v>2</v>
      </c>
      <c r="H416" s="120">
        <v>739</v>
      </c>
      <c r="I416" s="110">
        <v>739</v>
      </c>
      <c r="J416" s="120"/>
      <c r="K416" s="121" t="str">
        <f>IF(ISBLANK(J416),"0",IF('Workload Summary'!$J416="H",'Workload Summary'!$I416*2,'Workload Summary'!$I416*1))</f>
        <v>0</v>
      </c>
      <c r="L416" s="119" t="s">
        <v>1666</v>
      </c>
      <c r="M416" s="122">
        <f>IF('Workload Summary'!$L416="Y",'Workload Summary'!$I416,0)</f>
        <v>739</v>
      </c>
      <c r="N416" s="110">
        <v>1.2</v>
      </c>
      <c r="O416" s="110">
        <v>1.2</v>
      </c>
      <c r="P416" s="110" t="s">
        <v>2083</v>
      </c>
    </row>
    <row r="417" spans="1:16" ht="15.75">
      <c r="A417" s="110" t="s">
        <v>282</v>
      </c>
      <c r="B417" s="119" t="s">
        <v>1962</v>
      </c>
      <c r="C417" s="110" t="s">
        <v>1482</v>
      </c>
      <c r="D417" s="110" t="s">
        <v>1330</v>
      </c>
      <c r="E417" s="112" t="s">
        <v>2077</v>
      </c>
      <c r="F417" s="112" t="s">
        <v>2084</v>
      </c>
      <c r="G417" s="113">
        <v>1</v>
      </c>
      <c r="H417" s="120">
        <v>316</v>
      </c>
      <c r="I417" s="110">
        <v>316</v>
      </c>
      <c r="J417" s="120"/>
      <c r="K417" s="121" t="str">
        <f>IF(ISBLANK(J417),"0",IF('Workload Summary'!$J417="H",'Workload Summary'!$I417*2,'Workload Summary'!$I417*1))</f>
        <v>0</v>
      </c>
      <c r="L417" s="119"/>
      <c r="M417" s="122">
        <f>IF('Workload Summary'!$L417="Y",'Workload Summary'!$I417,0)</f>
        <v>0</v>
      </c>
      <c r="N417" s="110">
        <v>0.9</v>
      </c>
      <c r="O417" s="110">
        <v>0.9</v>
      </c>
      <c r="P417" s="110" t="s">
        <v>2075</v>
      </c>
    </row>
    <row r="418" spans="1:16" ht="15.75">
      <c r="A418" s="110" t="s">
        <v>282</v>
      </c>
      <c r="B418" s="119" t="s">
        <v>1185</v>
      </c>
      <c r="C418" s="110" t="s">
        <v>1186</v>
      </c>
      <c r="D418" s="110" t="s">
        <v>1187</v>
      </c>
      <c r="E418" s="112" t="s">
        <v>2077</v>
      </c>
      <c r="F418" s="112" t="s">
        <v>2085</v>
      </c>
      <c r="G418" s="113">
        <v>1</v>
      </c>
      <c r="H418" s="120">
        <v>1097</v>
      </c>
      <c r="I418" s="110">
        <v>1097</v>
      </c>
      <c r="J418" s="120"/>
      <c r="K418" s="121" t="str">
        <f>IF(ISBLANK(J418),"0",IF('Workload Summary'!$J418="H",'Workload Summary'!$I418*2,'Workload Summary'!$I418*1))</f>
        <v>0</v>
      </c>
      <c r="L418" s="119" t="s">
        <v>1666</v>
      </c>
      <c r="M418" s="122">
        <f>IF('Workload Summary'!$L418="Y",'Workload Summary'!$I418,0)</f>
        <v>1097</v>
      </c>
      <c r="N418" s="110">
        <v>1.5</v>
      </c>
      <c r="O418" s="110">
        <v>1.5</v>
      </c>
      <c r="P418" s="110" t="s">
        <v>2086</v>
      </c>
    </row>
    <row r="419" spans="1:16" ht="15.75">
      <c r="A419" s="110" t="s">
        <v>282</v>
      </c>
      <c r="B419" s="119" t="s">
        <v>635</v>
      </c>
      <c r="C419" s="110" t="s">
        <v>636</v>
      </c>
      <c r="D419" s="110" t="s">
        <v>308</v>
      </c>
      <c r="E419" s="112" t="s">
        <v>2079</v>
      </c>
      <c r="F419" s="112" t="s">
        <v>2084</v>
      </c>
      <c r="G419" s="113">
        <v>1</v>
      </c>
      <c r="H419" s="120">
        <v>195</v>
      </c>
      <c r="I419" s="110">
        <v>195</v>
      </c>
      <c r="J419" s="120"/>
      <c r="K419" s="121" t="str">
        <f>IF(ISBLANK(J419),"0",IF('Workload Summary'!$J419="H",'Workload Summary'!$I419*2,'Workload Summary'!$I419*1))</f>
        <v>0</v>
      </c>
      <c r="L419" s="119"/>
      <c r="M419" s="122">
        <f>IF('Workload Summary'!$L419="Y",'Workload Summary'!$I419,0)</f>
        <v>0</v>
      </c>
      <c r="N419" s="110">
        <v>0.8</v>
      </c>
      <c r="O419" s="110">
        <v>0.8</v>
      </c>
      <c r="P419" s="110" t="s">
        <v>2087</v>
      </c>
    </row>
    <row r="420" spans="1:16" ht="15.75">
      <c r="A420" s="110" t="s">
        <v>282</v>
      </c>
      <c r="B420" s="119" t="s">
        <v>739</v>
      </c>
      <c r="C420" s="110" t="s">
        <v>740</v>
      </c>
      <c r="D420" s="110" t="s">
        <v>324</v>
      </c>
      <c r="E420" s="112" t="s">
        <v>2079</v>
      </c>
      <c r="F420" s="112" t="s">
        <v>2084</v>
      </c>
      <c r="G420" s="113">
        <v>1</v>
      </c>
      <c r="H420" s="120">
        <v>624</v>
      </c>
      <c r="I420" s="110">
        <v>624</v>
      </c>
      <c r="J420" s="120"/>
      <c r="K420" s="121" t="str">
        <f>IF(ISBLANK(J420),"0",IF('Workload Summary'!$J420="H",'Workload Summary'!$I420*2,'Workload Summary'!$I420*1))</f>
        <v>0</v>
      </c>
      <c r="L420" s="119"/>
      <c r="M420" s="122">
        <f>IF('Workload Summary'!$L420="Y",'Workload Summary'!$I420,0)</f>
        <v>0</v>
      </c>
      <c r="N420" s="110">
        <v>0.8</v>
      </c>
      <c r="O420" s="110">
        <v>0.8</v>
      </c>
      <c r="P420" s="110" t="s">
        <v>2056</v>
      </c>
    </row>
    <row r="421" spans="1:16" ht="15.75">
      <c r="A421" s="110" t="s">
        <v>282</v>
      </c>
      <c r="B421" s="119" t="s">
        <v>322</v>
      </c>
      <c r="C421" s="110" t="s">
        <v>323</v>
      </c>
      <c r="D421" s="110" t="s">
        <v>324</v>
      </c>
      <c r="E421" s="112" t="s">
        <v>2079</v>
      </c>
      <c r="F421" s="112" t="s">
        <v>2084</v>
      </c>
      <c r="G421" s="113">
        <v>1</v>
      </c>
      <c r="H421" s="120">
        <v>992</v>
      </c>
      <c r="I421" s="110">
        <v>0</v>
      </c>
      <c r="J421" s="120"/>
      <c r="K421" s="121" t="str">
        <f>IF(ISBLANK(J421),"0",IF('Workload Summary'!$J421="H",'Workload Summary'!$I421*2,'Workload Summary'!$I421*1))</f>
        <v>0</v>
      </c>
      <c r="L421" s="119" t="s">
        <v>1666</v>
      </c>
      <c r="M421" s="122">
        <f>IF('Workload Summary'!$L421="Y",'Workload Summary'!$I421,0)</f>
        <v>0</v>
      </c>
      <c r="N421" s="110">
        <v>1.7</v>
      </c>
      <c r="O421" s="110">
        <v>1.7</v>
      </c>
      <c r="P421" s="110" t="s">
        <v>2088</v>
      </c>
    </row>
    <row r="422" spans="1:16" ht="15.75">
      <c r="A422" s="110" t="s">
        <v>282</v>
      </c>
      <c r="B422" s="119" t="s">
        <v>880</v>
      </c>
      <c r="C422" s="110" t="s">
        <v>881</v>
      </c>
      <c r="D422" s="110" t="s">
        <v>882</v>
      </c>
      <c r="E422" s="112" t="s">
        <v>2079</v>
      </c>
      <c r="F422" s="112" t="s">
        <v>2079</v>
      </c>
      <c r="G422" s="113">
        <v>1</v>
      </c>
      <c r="H422" s="120">
        <v>1372</v>
      </c>
      <c r="I422" s="110">
        <v>1372</v>
      </c>
      <c r="J422" s="120"/>
      <c r="K422" s="121" t="str">
        <f>IF(ISBLANK(J422),"0",IF('Workload Summary'!$J422="H",'Workload Summary'!$I422*2,'Workload Summary'!$I422*1))</f>
        <v>0</v>
      </c>
      <c r="L422" s="119"/>
      <c r="M422" s="122">
        <f>IF('Workload Summary'!$L422="Y",'Workload Summary'!$I422,0)</f>
        <v>0</v>
      </c>
      <c r="N422" s="110">
        <v>1.8</v>
      </c>
      <c r="O422" s="110">
        <v>1.8</v>
      </c>
      <c r="P422" s="110" t="s">
        <v>2089</v>
      </c>
    </row>
    <row r="423" spans="1:16" ht="15.75">
      <c r="A423" s="110" t="s">
        <v>282</v>
      </c>
      <c r="B423" s="119" t="s">
        <v>1217</v>
      </c>
      <c r="C423" s="110" t="s">
        <v>1218</v>
      </c>
      <c r="D423" s="110" t="s">
        <v>285</v>
      </c>
      <c r="E423" s="112" t="s">
        <v>2079</v>
      </c>
      <c r="F423" s="112" t="s">
        <v>2084</v>
      </c>
      <c r="G423" s="113">
        <v>1</v>
      </c>
      <c r="H423" s="120">
        <v>638</v>
      </c>
      <c r="I423" s="110">
        <v>638</v>
      </c>
      <c r="J423" s="120"/>
      <c r="K423" s="121" t="str">
        <f>IF(ISBLANK(J423),"0",IF('Workload Summary'!$J423="H",'Workload Summary'!$I423*2,'Workload Summary'!$I423*1))</f>
        <v>0</v>
      </c>
      <c r="L423" s="119"/>
      <c r="M423" s="122">
        <f>IF('Workload Summary'!$L423="Y",'Workload Summary'!$I423,0)</f>
        <v>0</v>
      </c>
      <c r="N423" s="110">
        <v>0.3</v>
      </c>
      <c r="O423" s="110">
        <v>0.3</v>
      </c>
      <c r="P423" s="110" t="s">
        <v>2019</v>
      </c>
    </row>
    <row r="424" spans="1:16" ht="15.75">
      <c r="A424" s="110" t="s">
        <v>282</v>
      </c>
      <c r="B424" s="119" t="s">
        <v>1217</v>
      </c>
      <c r="C424" s="110" t="s">
        <v>1218</v>
      </c>
      <c r="D424" s="110" t="s">
        <v>285</v>
      </c>
      <c r="E424" s="112" t="s">
        <v>2079</v>
      </c>
      <c r="F424" s="112" t="s">
        <v>2084</v>
      </c>
      <c r="G424" s="113">
        <v>1</v>
      </c>
      <c r="H424" s="120">
        <v>638</v>
      </c>
      <c r="I424" s="110">
        <v>638</v>
      </c>
      <c r="J424" s="120"/>
      <c r="K424" s="121" t="str">
        <f>IF(ISBLANK(J424),"0",IF('Workload Summary'!$J424="H",'Workload Summary'!$I424*2,'Workload Summary'!$I424*1))</f>
        <v>0</v>
      </c>
      <c r="L424" s="119"/>
      <c r="M424" s="122">
        <f>IF('Workload Summary'!$L424="Y",'Workload Summary'!$I424,0)</f>
        <v>0</v>
      </c>
      <c r="N424" s="110">
        <v>0.4</v>
      </c>
      <c r="O424" s="110">
        <v>0.4</v>
      </c>
      <c r="P424" s="110" t="s">
        <v>2027</v>
      </c>
    </row>
    <row r="425" spans="1:16" ht="15.75">
      <c r="A425" s="127" t="s">
        <v>282</v>
      </c>
      <c r="B425" s="119" t="s">
        <v>913</v>
      </c>
      <c r="C425" s="110" t="s">
        <v>914</v>
      </c>
      <c r="D425" s="110" t="s">
        <v>446</v>
      </c>
      <c r="E425" s="112" t="s">
        <v>2090</v>
      </c>
      <c r="F425" s="112" t="s">
        <v>2084</v>
      </c>
      <c r="G425" s="113">
        <v>2</v>
      </c>
      <c r="H425" s="120">
        <v>926</v>
      </c>
      <c r="I425" s="110">
        <v>926</v>
      </c>
      <c r="J425" s="120"/>
      <c r="K425" s="121" t="str">
        <f>IF(ISBLANK(J425),"0",IF('Workload Summary'!$J425="H",'Workload Summary'!$I425*2,'Workload Summary'!$I425*1))</f>
        <v>0</v>
      </c>
      <c r="L425" s="119" t="s">
        <v>1666</v>
      </c>
      <c r="M425" s="122">
        <f>IF('Workload Summary'!$L425="Y",'Workload Summary'!$I425,0)</f>
        <v>926</v>
      </c>
      <c r="N425" s="110">
        <v>0.9</v>
      </c>
      <c r="O425" s="110">
        <v>0.9</v>
      </c>
      <c r="P425" s="110" t="s">
        <v>1956</v>
      </c>
    </row>
    <row r="426" spans="1:16" ht="15.75">
      <c r="A426" s="110" t="s">
        <v>282</v>
      </c>
      <c r="B426" s="119" t="s">
        <v>1346</v>
      </c>
      <c r="C426" s="110" t="s">
        <v>1347</v>
      </c>
      <c r="D426" s="110" t="s">
        <v>1548</v>
      </c>
      <c r="E426" s="112" t="s">
        <v>2090</v>
      </c>
      <c r="F426" s="112" t="s">
        <v>2084</v>
      </c>
      <c r="G426" s="113">
        <v>2</v>
      </c>
      <c r="H426" s="120">
        <v>803</v>
      </c>
      <c r="I426" s="110">
        <v>803</v>
      </c>
      <c r="J426" s="120"/>
      <c r="K426" s="121" t="str">
        <f>IF(ISBLANK(J426),"0",IF('Workload Summary'!$J426="H",'Workload Summary'!$I426*2,'Workload Summary'!$I426*1))</f>
        <v>0</v>
      </c>
      <c r="L426" s="119"/>
      <c r="M426" s="122">
        <f>IF('Workload Summary'!$L426="Y",'Workload Summary'!$I426,0)</f>
        <v>0</v>
      </c>
      <c r="N426" s="110">
        <v>1.1000000000000001</v>
      </c>
      <c r="O426" s="110">
        <v>1.1000000000000001</v>
      </c>
      <c r="P426" s="110" t="s">
        <v>2027</v>
      </c>
    </row>
    <row r="427" spans="1:16" ht="15.75">
      <c r="A427" s="110" t="s">
        <v>282</v>
      </c>
      <c r="B427" s="119" t="s">
        <v>880</v>
      </c>
      <c r="C427" s="110" t="s">
        <v>881</v>
      </c>
      <c r="D427" s="110" t="s">
        <v>882</v>
      </c>
      <c r="E427" s="112" t="s">
        <v>2090</v>
      </c>
      <c r="F427" s="112" t="s">
        <v>2084</v>
      </c>
      <c r="G427" s="113">
        <v>1</v>
      </c>
      <c r="H427" s="120">
        <v>1177</v>
      </c>
      <c r="I427" s="110">
        <v>1177</v>
      </c>
      <c r="J427" s="120"/>
      <c r="K427" s="121" t="str">
        <f>IF(ISBLANK(J427),"0",IF('Workload Summary'!$J427="H",'Workload Summary'!$I427*2,'Workload Summary'!$I427*1))</f>
        <v>0</v>
      </c>
      <c r="L427" s="119"/>
      <c r="M427" s="122">
        <f>IF('Workload Summary'!$L427="Y",'Workload Summary'!$I427,0)</f>
        <v>0</v>
      </c>
      <c r="N427" s="110">
        <v>1.2</v>
      </c>
      <c r="O427" s="110">
        <v>1.2</v>
      </c>
      <c r="P427" s="110" t="s">
        <v>2091</v>
      </c>
    </row>
    <row r="428" spans="1:16" ht="15.75">
      <c r="A428" s="110" t="s">
        <v>282</v>
      </c>
      <c r="B428" s="119" t="s">
        <v>1110</v>
      </c>
      <c r="C428" s="110" t="s">
        <v>1111</v>
      </c>
      <c r="D428" s="110" t="s">
        <v>308</v>
      </c>
      <c r="E428" s="112" t="s">
        <v>2092</v>
      </c>
      <c r="F428" s="112" t="s">
        <v>2093</v>
      </c>
      <c r="G428" s="113">
        <v>1</v>
      </c>
      <c r="H428" s="120">
        <v>221</v>
      </c>
      <c r="I428" s="110">
        <v>0</v>
      </c>
      <c r="J428" s="120"/>
      <c r="K428" s="121" t="str">
        <f>IF(ISBLANK(J428),"0",IF('Workload Summary'!$J428="H",'Workload Summary'!$I428*2,'Workload Summary'!$I428*1))</f>
        <v>0</v>
      </c>
      <c r="L428" s="119"/>
      <c r="M428" s="122">
        <f>IF('Workload Summary'!$L428="Y",'Workload Summary'!$I428,0)</f>
        <v>0</v>
      </c>
      <c r="N428" s="110">
        <v>0.4</v>
      </c>
      <c r="O428" s="110">
        <v>0.4</v>
      </c>
      <c r="P428" s="110" t="s">
        <v>2094</v>
      </c>
    </row>
    <row r="429" spans="1:16" ht="15.75">
      <c r="A429" s="110" t="s">
        <v>282</v>
      </c>
      <c r="B429" s="119" t="s">
        <v>635</v>
      </c>
      <c r="C429" s="110" t="s">
        <v>636</v>
      </c>
      <c r="D429" s="110" t="s">
        <v>308</v>
      </c>
      <c r="E429" s="112" t="s">
        <v>2092</v>
      </c>
      <c r="F429" s="112" t="s">
        <v>2085</v>
      </c>
      <c r="G429" s="113">
        <v>1</v>
      </c>
      <c r="H429" s="120">
        <v>262</v>
      </c>
      <c r="I429" s="110">
        <v>262</v>
      </c>
      <c r="J429" s="120"/>
      <c r="K429" s="121" t="str">
        <f>IF(ISBLANK(J429),"0",IF('Workload Summary'!$J429="H",'Workload Summary'!$I429*2,'Workload Summary'!$I429*1))</f>
        <v>0</v>
      </c>
      <c r="L429" s="119"/>
      <c r="M429" s="122">
        <f>IF('Workload Summary'!$L429="Y",'Workload Summary'!$I429,0)</f>
        <v>0</v>
      </c>
      <c r="N429" s="110">
        <v>0.8</v>
      </c>
      <c r="O429" s="110">
        <v>0.8</v>
      </c>
      <c r="P429" s="110" t="s">
        <v>2095</v>
      </c>
    </row>
    <row r="430" spans="1:16" ht="15.75">
      <c r="A430" s="110" t="s">
        <v>282</v>
      </c>
      <c r="B430" s="119" t="s">
        <v>1257</v>
      </c>
      <c r="C430" s="110" t="s">
        <v>1258</v>
      </c>
      <c r="D430" s="110" t="s">
        <v>467</v>
      </c>
      <c r="E430" s="112" t="s">
        <v>2084</v>
      </c>
      <c r="F430" s="112" t="s">
        <v>2085</v>
      </c>
      <c r="G430" s="113">
        <v>2</v>
      </c>
      <c r="H430" s="120">
        <v>596</v>
      </c>
      <c r="I430" s="110">
        <v>596</v>
      </c>
      <c r="J430" s="120"/>
      <c r="K430" s="121" t="str">
        <f>IF(ISBLANK(J430),"0",IF('Workload Summary'!$J430="H",'Workload Summary'!$I430*2,'Workload Summary'!$I430*1))</f>
        <v>0</v>
      </c>
      <c r="L430" s="119"/>
      <c r="M430" s="122">
        <f>IF('Workload Summary'!$L430="Y",'Workload Summary'!$I430,0)</f>
        <v>0</v>
      </c>
      <c r="N430" s="110">
        <v>1.2</v>
      </c>
      <c r="O430" s="110">
        <v>1.2</v>
      </c>
      <c r="P430" s="110" t="s">
        <v>2044</v>
      </c>
    </row>
    <row r="431" spans="1:16" ht="15.75">
      <c r="A431" s="110" t="s">
        <v>282</v>
      </c>
      <c r="B431" s="119" t="s">
        <v>1257</v>
      </c>
      <c r="C431" s="110" t="s">
        <v>1258</v>
      </c>
      <c r="D431" s="110" t="s">
        <v>467</v>
      </c>
      <c r="E431" s="112" t="s">
        <v>2084</v>
      </c>
      <c r="F431" s="112" t="s">
        <v>2085</v>
      </c>
      <c r="G431" s="113">
        <v>1</v>
      </c>
      <c r="H431" s="120">
        <v>601</v>
      </c>
      <c r="I431" s="110">
        <v>601</v>
      </c>
      <c r="J431" s="120"/>
      <c r="K431" s="121" t="str">
        <f>IF(ISBLANK(J431),"0",IF('Workload Summary'!$J431="H",'Workload Summary'!$I431*2,'Workload Summary'!$I431*1))</f>
        <v>0</v>
      </c>
      <c r="L431" s="119"/>
      <c r="M431" s="122">
        <f>IF('Workload Summary'!$L431="Y",'Workload Summary'!$I431,0)</f>
        <v>0</v>
      </c>
      <c r="N431" s="110">
        <v>0.5</v>
      </c>
      <c r="O431" s="110">
        <v>0.5</v>
      </c>
      <c r="P431" s="110" t="s">
        <v>2027</v>
      </c>
    </row>
    <row r="432" spans="1:16" ht="15.75">
      <c r="A432" s="110" t="s">
        <v>282</v>
      </c>
      <c r="B432" s="119" t="s">
        <v>1042</v>
      </c>
      <c r="C432" s="110" t="s">
        <v>1043</v>
      </c>
      <c r="D432" s="110" t="s">
        <v>467</v>
      </c>
      <c r="E432" s="112" t="s">
        <v>2084</v>
      </c>
      <c r="F432" s="112" t="s">
        <v>2085</v>
      </c>
      <c r="G432" s="113">
        <v>1</v>
      </c>
      <c r="H432" s="120">
        <v>286</v>
      </c>
      <c r="I432" s="110">
        <v>286</v>
      </c>
      <c r="J432" s="120"/>
      <c r="K432" s="121" t="str">
        <f>IF(ISBLANK(J432),"0",IF('Workload Summary'!$J432="H",'Workload Summary'!$I432*2,'Workload Summary'!$I432*1))</f>
        <v>0</v>
      </c>
      <c r="L432" s="119"/>
      <c r="M432" s="122">
        <f>IF('Workload Summary'!$L432="Y",'Workload Summary'!$I432,0)</f>
        <v>0</v>
      </c>
      <c r="N432" s="110">
        <v>1.2</v>
      </c>
      <c r="O432" s="110">
        <v>1.2</v>
      </c>
      <c r="P432" s="110" t="s">
        <v>2075</v>
      </c>
    </row>
    <row r="433" spans="1:16" ht="15.75">
      <c r="A433" s="110" t="s">
        <v>282</v>
      </c>
      <c r="B433" s="119" t="s">
        <v>813</v>
      </c>
      <c r="C433" s="110" t="s">
        <v>814</v>
      </c>
      <c r="D433" s="110" t="s">
        <v>285</v>
      </c>
      <c r="E433" s="112" t="s">
        <v>2084</v>
      </c>
      <c r="F433" s="112" t="s">
        <v>2093</v>
      </c>
      <c r="G433" s="113">
        <v>2</v>
      </c>
      <c r="H433" s="120">
        <v>554</v>
      </c>
      <c r="I433" s="110">
        <v>554</v>
      </c>
      <c r="J433" s="120"/>
      <c r="K433" s="121" t="str">
        <f>IF(ISBLANK(J433),"0",IF('Workload Summary'!$J433="H",'Workload Summary'!$I433*2,'Workload Summary'!$I433*1))</f>
        <v>0</v>
      </c>
      <c r="L433" s="119"/>
      <c r="M433" s="122">
        <f>IF('Workload Summary'!$L433="Y",'Workload Summary'!$I433,0)</f>
        <v>0</v>
      </c>
      <c r="N433" s="110">
        <v>1.3</v>
      </c>
      <c r="O433" s="110">
        <v>1.3</v>
      </c>
      <c r="P433" s="110" t="s">
        <v>2096</v>
      </c>
    </row>
    <row r="434" spans="1:16" ht="15.75">
      <c r="A434" s="110" t="s">
        <v>282</v>
      </c>
      <c r="B434" s="119" t="s">
        <v>1346</v>
      </c>
      <c r="C434" s="110" t="s">
        <v>1347</v>
      </c>
      <c r="D434" s="110" t="s">
        <v>1548</v>
      </c>
      <c r="E434" s="112" t="s">
        <v>2084</v>
      </c>
      <c r="F434" s="112" t="s">
        <v>2093</v>
      </c>
      <c r="G434" s="113">
        <v>3</v>
      </c>
      <c r="H434" s="120">
        <v>966</v>
      </c>
      <c r="I434" s="110">
        <v>966</v>
      </c>
      <c r="J434" s="120"/>
      <c r="K434" s="121" t="str">
        <f>IF(ISBLANK(J434),"0",IF('Workload Summary'!$J434="H",'Workload Summary'!$I434*2,'Workload Summary'!$I434*1))</f>
        <v>0</v>
      </c>
      <c r="L434" s="119"/>
      <c r="M434" s="122">
        <f>IF('Workload Summary'!$L434="Y",'Workload Summary'!$I434,0)</f>
        <v>0</v>
      </c>
      <c r="N434" s="110">
        <v>1.5</v>
      </c>
      <c r="O434" s="110">
        <v>1.5</v>
      </c>
      <c r="P434" s="110" t="s">
        <v>2056</v>
      </c>
    </row>
    <row r="435" spans="1:16" ht="15.75">
      <c r="A435" s="110" t="s">
        <v>282</v>
      </c>
      <c r="B435" s="119" t="s">
        <v>913</v>
      </c>
      <c r="C435" s="110" t="s">
        <v>914</v>
      </c>
      <c r="D435" s="110" t="s">
        <v>446</v>
      </c>
      <c r="E435" s="112" t="s">
        <v>2084</v>
      </c>
      <c r="F435" s="112" t="s">
        <v>2093</v>
      </c>
      <c r="G435" s="113">
        <v>1</v>
      </c>
      <c r="H435" s="120">
        <v>266</v>
      </c>
      <c r="I435" s="110">
        <v>266</v>
      </c>
      <c r="J435" s="120"/>
      <c r="K435" s="121" t="str">
        <f>IF(ISBLANK(J435),"0",IF('Workload Summary'!$J435="H",'Workload Summary'!$I435*2,'Workload Summary'!$I435*1))</f>
        <v>0</v>
      </c>
      <c r="L435" s="119" t="s">
        <v>1666</v>
      </c>
      <c r="M435" s="122">
        <f>IF('Workload Summary'!$L435="Y",'Workload Summary'!$I435,0)</f>
        <v>266</v>
      </c>
      <c r="N435" s="110">
        <v>0.3</v>
      </c>
      <c r="O435" s="110">
        <v>0.3</v>
      </c>
      <c r="P435" s="110" t="s">
        <v>2097</v>
      </c>
    </row>
    <row r="436" spans="1:16" ht="15.75">
      <c r="A436" s="110" t="s">
        <v>282</v>
      </c>
      <c r="B436" s="119" t="s">
        <v>444</v>
      </c>
      <c r="C436" s="110" t="s">
        <v>445</v>
      </c>
      <c r="D436" s="110" t="s">
        <v>446</v>
      </c>
      <c r="E436" s="112" t="s">
        <v>2085</v>
      </c>
      <c r="F436" s="112" t="s">
        <v>2098</v>
      </c>
      <c r="G436" s="113">
        <v>1</v>
      </c>
      <c r="H436" s="120">
        <v>813</v>
      </c>
      <c r="I436" s="120">
        <v>813</v>
      </c>
      <c r="J436" s="120"/>
      <c r="K436" s="121" t="str">
        <f>IF(ISBLANK(J436),"0",IF('Workload Summary'!$J436="H",'Workload Summary'!$I436*2,'Workload Summary'!$I436*1))</f>
        <v>0</v>
      </c>
      <c r="L436" s="119"/>
      <c r="M436" s="122">
        <f>IF('Workload Summary'!$L436="Y",'Workload Summary'!$I436,0)</f>
        <v>0</v>
      </c>
      <c r="N436" s="110">
        <v>1.3</v>
      </c>
      <c r="O436" s="110">
        <v>1.3</v>
      </c>
      <c r="P436" s="110" t="s">
        <v>2099</v>
      </c>
    </row>
    <row r="437" spans="1:16" ht="15.75">
      <c r="A437" s="110" t="s">
        <v>282</v>
      </c>
      <c r="B437" s="119" t="s">
        <v>1067</v>
      </c>
      <c r="C437" s="110" t="s">
        <v>1068</v>
      </c>
      <c r="D437" s="110" t="s">
        <v>308</v>
      </c>
      <c r="E437" s="112" t="s">
        <v>2085</v>
      </c>
      <c r="F437" s="112" t="s">
        <v>2098</v>
      </c>
      <c r="G437" s="113">
        <v>1</v>
      </c>
      <c r="H437" s="120">
        <v>351</v>
      </c>
      <c r="I437" s="110">
        <v>351</v>
      </c>
      <c r="J437" s="120"/>
      <c r="K437" s="121" t="str">
        <f>IF(ISBLANK(J437),"0",IF('Workload Summary'!$J437="H",'Workload Summary'!$I437*2,'Workload Summary'!$I437*1))</f>
        <v>0</v>
      </c>
      <c r="L437" s="119"/>
      <c r="M437" s="122">
        <f>IF('Workload Summary'!$L437="Y",'Workload Summary'!$I437,0)</f>
        <v>0</v>
      </c>
      <c r="N437" s="110">
        <v>0.6</v>
      </c>
      <c r="O437" s="110">
        <v>0.6</v>
      </c>
      <c r="P437" s="110" t="s">
        <v>2100</v>
      </c>
    </row>
    <row r="438" spans="1:16" ht="15.75">
      <c r="A438" s="110" t="s">
        <v>282</v>
      </c>
      <c r="B438" s="119" t="s">
        <v>1257</v>
      </c>
      <c r="C438" s="110" t="s">
        <v>1258</v>
      </c>
      <c r="D438" s="110" t="s">
        <v>467</v>
      </c>
      <c r="E438" s="112" t="s">
        <v>2085</v>
      </c>
      <c r="F438" s="112" t="s">
        <v>2085</v>
      </c>
      <c r="G438" s="113">
        <v>1</v>
      </c>
      <c r="H438" s="120">
        <v>291</v>
      </c>
      <c r="I438" s="110">
        <v>291</v>
      </c>
      <c r="J438" s="120"/>
      <c r="K438" s="121" t="str">
        <f>IF(ISBLANK(J438),"0",IF('Workload Summary'!$J438="H",'Workload Summary'!$I438*2,'Workload Summary'!$I438*1))</f>
        <v>0</v>
      </c>
      <c r="L438" s="119"/>
      <c r="M438" s="122">
        <f>IF('Workload Summary'!$L438="Y",'Workload Summary'!$I438,0)</f>
        <v>0</v>
      </c>
      <c r="N438" s="110">
        <v>0.8</v>
      </c>
      <c r="O438" s="110">
        <v>0.8</v>
      </c>
      <c r="P438" s="110" t="s">
        <v>2075</v>
      </c>
    </row>
    <row r="439" spans="1:16" ht="15.75">
      <c r="A439" s="110" t="s">
        <v>282</v>
      </c>
      <c r="B439" s="119" t="s">
        <v>1257</v>
      </c>
      <c r="C439" s="110" t="s">
        <v>1258</v>
      </c>
      <c r="D439" s="110" t="s">
        <v>467</v>
      </c>
      <c r="E439" s="112" t="s">
        <v>2085</v>
      </c>
      <c r="F439" s="112" t="s">
        <v>2085</v>
      </c>
      <c r="G439" s="113">
        <v>1</v>
      </c>
      <c r="H439" s="120">
        <v>361</v>
      </c>
      <c r="I439" s="110">
        <v>361</v>
      </c>
      <c r="J439" s="120"/>
      <c r="K439" s="121" t="str">
        <f>IF(ISBLANK(J439),"0",IF('Workload Summary'!$J439="H",'Workload Summary'!$I439*2,'Workload Summary'!$I439*1))</f>
        <v>0</v>
      </c>
      <c r="L439" s="119"/>
      <c r="M439" s="122">
        <f>IF('Workload Summary'!$L439="Y",'Workload Summary'!$I439,0)</f>
        <v>0</v>
      </c>
      <c r="N439" s="110">
        <v>0.5</v>
      </c>
      <c r="O439" s="110">
        <v>0.5</v>
      </c>
      <c r="P439" s="110" t="s">
        <v>2101</v>
      </c>
    </row>
    <row r="440" spans="1:16" ht="15.75">
      <c r="A440" s="110" t="s">
        <v>282</v>
      </c>
      <c r="B440" s="119" t="s">
        <v>1962</v>
      </c>
      <c r="C440" s="110" t="s">
        <v>1482</v>
      </c>
      <c r="D440" s="110" t="s">
        <v>1330</v>
      </c>
      <c r="E440" s="112" t="s">
        <v>2085</v>
      </c>
      <c r="F440" s="112" t="s">
        <v>2093</v>
      </c>
      <c r="G440" s="113">
        <v>1</v>
      </c>
      <c r="H440" s="120">
        <v>265</v>
      </c>
      <c r="I440" s="110">
        <v>265</v>
      </c>
      <c r="J440" s="120"/>
      <c r="K440" s="121" t="str">
        <f>IF(ISBLANK(J440),"0",IF('Workload Summary'!$J440="H",'Workload Summary'!$I440*2,'Workload Summary'!$I440*1))</f>
        <v>0</v>
      </c>
      <c r="L440" s="119"/>
      <c r="M440" s="122">
        <f>IF('Workload Summary'!$L440="Y",'Workload Summary'!$I440,0)</f>
        <v>0</v>
      </c>
      <c r="N440" s="110">
        <v>0.3</v>
      </c>
      <c r="O440" s="110">
        <v>0.3</v>
      </c>
      <c r="P440" s="110" t="s">
        <v>2102</v>
      </c>
    </row>
    <row r="441" spans="1:16" ht="15.75">
      <c r="A441" s="110" t="s">
        <v>282</v>
      </c>
      <c r="B441" s="119" t="s">
        <v>913</v>
      </c>
      <c r="C441" s="110" t="s">
        <v>914</v>
      </c>
      <c r="D441" s="110" t="s">
        <v>446</v>
      </c>
      <c r="E441" s="112" t="s">
        <v>2085</v>
      </c>
      <c r="F441" s="112" t="s">
        <v>2093</v>
      </c>
      <c r="G441" s="113">
        <v>1</v>
      </c>
      <c r="H441" s="120">
        <v>766</v>
      </c>
      <c r="I441" s="110">
        <v>766</v>
      </c>
      <c r="J441" s="120"/>
      <c r="K441" s="121" t="str">
        <f>IF(ISBLANK(J441),"0",IF('Workload Summary'!$J441="H",'Workload Summary'!$I441*2,'Workload Summary'!$I441*1))</f>
        <v>0</v>
      </c>
      <c r="L441" s="119" t="s">
        <v>1666</v>
      </c>
      <c r="M441" s="122">
        <f>IF('Workload Summary'!$L441="Y",'Workload Summary'!$I441,0)</f>
        <v>766</v>
      </c>
      <c r="N441" s="110">
        <v>0.6</v>
      </c>
      <c r="O441" s="110">
        <v>0.6</v>
      </c>
      <c r="P441" s="110" t="s">
        <v>2103</v>
      </c>
    </row>
    <row r="442" spans="1:16" ht="15.75">
      <c r="A442" s="110" t="s">
        <v>282</v>
      </c>
      <c r="B442" s="119" t="s">
        <v>913</v>
      </c>
      <c r="C442" s="110" t="s">
        <v>914</v>
      </c>
      <c r="D442" s="110" t="s">
        <v>446</v>
      </c>
      <c r="E442" s="112" t="s">
        <v>2085</v>
      </c>
      <c r="F442" s="112" t="s">
        <v>2098</v>
      </c>
      <c r="G442" s="113">
        <v>1</v>
      </c>
      <c r="H442" s="120">
        <v>627</v>
      </c>
      <c r="I442" s="110">
        <v>627</v>
      </c>
      <c r="J442" s="120"/>
      <c r="K442" s="121" t="str">
        <f>IF(ISBLANK(J442),"0",IF('Workload Summary'!$J442="H",'Workload Summary'!$I442*2,'Workload Summary'!$I442*1))</f>
        <v>0</v>
      </c>
      <c r="L442" s="119" t="s">
        <v>1666</v>
      </c>
      <c r="M442" s="122">
        <f>IF('Workload Summary'!$L442="Y",'Workload Summary'!$I442,0)</f>
        <v>627</v>
      </c>
      <c r="N442" s="110">
        <v>1</v>
      </c>
      <c r="O442" s="110">
        <v>1</v>
      </c>
      <c r="P442" s="110" t="s">
        <v>1764</v>
      </c>
    </row>
    <row r="443" spans="1:16" ht="15.75">
      <c r="A443" s="110" t="s">
        <v>282</v>
      </c>
      <c r="B443" s="119" t="s">
        <v>1420</v>
      </c>
      <c r="C443" s="110" t="s">
        <v>1421</v>
      </c>
      <c r="D443" s="110" t="s">
        <v>1548</v>
      </c>
      <c r="E443" s="112" t="s">
        <v>2093</v>
      </c>
      <c r="F443" s="112" t="s">
        <v>2093</v>
      </c>
      <c r="G443" s="113">
        <v>1</v>
      </c>
      <c r="H443" s="120">
        <v>936</v>
      </c>
      <c r="I443" s="110">
        <v>936</v>
      </c>
      <c r="J443" s="120"/>
      <c r="K443" s="121" t="str">
        <f>IF(ISBLANK(J443),"0",IF('Workload Summary'!$J443="H",'Workload Summary'!$I443*2,'Workload Summary'!$I443*1))</f>
        <v>0</v>
      </c>
      <c r="L443" s="119"/>
      <c r="M443" s="122">
        <f>IF('Workload Summary'!$L443="Y",'Workload Summary'!$I443,0)</f>
        <v>0</v>
      </c>
      <c r="N443" s="110">
        <v>1.2</v>
      </c>
      <c r="O443" s="110">
        <v>1.2</v>
      </c>
      <c r="P443" s="110" t="s">
        <v>1956</v>
      </c>
    </row>
    <row r="444" spans="1:16" ht="15.75">
      <c r="A444" s="110" t="s">
        <v>282</v>
      </c>
      <c r="B444" s="119" t="s">
        <v>1546</v>
      </c>
      <c r="C444" s="110" t="s">
        <v>1547</v>
      </c>
      <c r="D444" s="110" t="s">
        <v>1548</v>
      </c>
      <c r="E444" s="112" t="s">
        <v>2093</v>
      </c>
      <c r="F444" s="112" t="s">
        <v>2093</v>
      </c>
      <c r="G444" s="113">
        <v>1</v>
      </c>
      <c r="H444" s="120">
        <v>210</v>
      </c>
      <c r="I444" s="110">
        <v>210</v>
      </c>
      <c r="J444" s="120"/>
      <c r="K444" s="121" t="str">
        <f>IF(ISBLANK(J444),"0",IF('Workload Summary'!$J444="H",'Workload Summary'!$I444*2,'Workload Summary'!$I444*1))</f>
        <v>0</v>
      </c>
      <c r="L444" s="119"/>
      <c r="M444" s="122">
        <f>IF('Workload Summary'!$L444="Y",'Workload Summary'!$I444,0)</f>
        <v>0</v>
      </c>
      <c r="N444" s="110">
        <v>0.5</v>
      </c>
      <c r="O444" s="110">
        <v>0.5</v>
      </c>
      <c r="P444" s="110" t="s">
        <v>2104</v>
      </c>
    </row>
    <row r="445" spans="1:16" ht="15.75">
      <c r="A445" s="110" t="s">
        <v>282</v>
      </c>
      <c r="B445" s="119" t="s">
        <v>1346</v>
      </c>
      <c r="C445" s="110" t="s">
        <v>1347</v>
      </c>
      <c r="D445" s="110" t="s">
        <v>1548</v>
      </c>
      <c r="E445" s="112" t="s">
        <v>2093</v>
      </c>
      <c r="F445" s="112" t="s">
        <v>2093</v>
      </c>
      <c r="G445" s="113">
        <v>1</v>
      </c>
      <c r="H445" s="120">
        <v>843</v>
      </c>
      <c r="I445" s="110">
        <v>843</v>
      </c>
      <c r="J445" s="120"/>
      <c r="K445" s="121" t="str">
        <f>IF(ISBLANK(J445),"0",IF('Workload Summary'!$J445="H",'Workload Summary'!$I445*2,'Workload Summary'!$I445*1))</f>
        <v>0</v>
      </c>
      <c r="L445" s="119"/>
      <c r="M445" s="122">
        <f>IF('Workload Summary'!$L445="Y",'Workload Summary'!$I445,0)</f>
        <v>0</v>
      </c>
      <c r="N445" s="110">
        <v>0.9</v>
      </c>
      <c r="O445" s="110">
        <v>0.9</v>
      </c>
      <c r="P445" s="110" t="s">
        <v>2075</v>
      </c>
    </row>
    <row r="446" spans="1:16" ht="15.75">
      <c r="A446" s="110" t="s">
        <v>282</v>
      </c>
      <c r="B446" s="119" t="s">
        <v>1217</v>
      </c>
      <c r="C446" s="110" t="s">
        <v>1218</v>
      </c>
      <c r="D446" s="110" t="s">
        <v>285</v>
      </c>
      <c r="E446" s="112" t="s">
        <v>2093</v>
      </c>
      <c r="F446" s="112" t="s">
        <v>2093</v>
      </c>
      <c r="G446" s="113">
        <v>1</v>
      </c>
      <c r="H446" s="120">
        <v>148</v>
      </c>
      <c r="I446" s="110">
        <v>148</v>
      </c>
      <c r="J446" s="120"/>
      <c r="K446" s="121" t="str">
        <f>IF(ISBLANK(J446),"0",IF('Workload Summary'!$J446="H",'Workload Summary'!$I446*2,'Workload Summary'!$I446*1))</f>
        <v>0</v>
      </c>
      <c r="L446" s="119"/>
      <c r="M446" s="122">
        <f>IF('Workload Summary'!$L446="Y",'Workload Summary'!$I446,0)</f>
        <v>0</v>
      </c>
      <c r="N446" s="110">
        <v>0.6</v>
      </c>
      <c r="O446" s="110">
        <v>0.6</v>
      </c>
      <c r="P446" s="110" t="s">
        <v>2027</v>
      </c>
    </row>
    <row r="447" spans="1:16" ht="15.75">
      <c r="A447" s="110" t="s">
        <v>282</v>
      </c>
      <c r="B447" s="119" t="s">
        <v>1004</v>
      </c>
      <c r="C447" s="110" t="s">
        <v>1005</v>
      </c>
      <c r="D447" s="110" t="s">
        <v>285</v>
      </c>
      <c r="E447" s="112" t="s">
        <v>2093</v>
      </c>
      <c r="F447" s="112" t="s">
        <v>2105</v>
      </c>
      <c r="G447" s="113">
        <v>1</v>
      </c>
      <c r="H447" s="120">
        <v>315</v>
      </c>
      <c r="I447" s="110">
        <v>315</v>
      </c>
      <c r="J447" s="120" t="s">
        <v>1761</v>
      </c>
      <c r="K447" s="121">
        <f>IF(ISBLANK(J447),"0",IF('Workload Summary'!$J447="H",'Workload Summary'!$I447*2,'Workload Summary'!$I447*1))</f>
        <v>315</v>
      </c>
      <c r="L447" s="119"/>
      <c r="M447" s="122">
        <f>IF('Workload Summary'!$L447="Y",'Workload Summary'!$I447,0)</f>
        <v>0</v>
      </c>
      <c r="N447" s="110">
        <v>1</v>
      </c>
      <c r="O447" s="110">
        <v>1</v>
      </c>
      <c r="P447" s="110" t="s">
        <v>2102</v>
      </c>
    </row>
    <row r="448" spans="1:16" ht="15.75">
      <c r="A448" s="110" t="s">
        <v>282</v>
      </c>
      <c r="B448" s="119" t="s">
        <v>1110</v>
      </c>
      <c r="C448" s="110" t="s">
        <v>1111</v>
      </c>
      <c r="D448" s="110" t="s">
        <v>308</v>
      </c>
      <c r="E448" s="112" t="s">
        <v>2105</v>
      </c>
      <c r="F448" s="112" t="s">
        <v>2106</v>
      </c>
      <c r="G448" s="113">
        <v>1</v>
      </c>
      <c r="H448" s="120">
        <v>166</v>
      </c>
      <c r="I448" s="110">
        <v>0</v>
      </c>
      <c r="J448" s="120"/>
      <c r="K448" s="121" t="str">
        <f>IF(ISBLANK(J448),"0",IF('Workload Summary'!$J448="H",'Workload Summary'!$I448*2,'Workload Summary'!$I448*1))</f>
        <v>0</v>
      </c>
      <c r="L448" s="119"/>
      <c r="M448" s="122">
        <f>IF('Workload Summary'!$L448="Y",'Workload Summary'!$I448,0)</f>
        <v>0</v>
      </c>
      <c r="N448" s="110">
        <v>0.8</v>
      </c>
      <c r="O448" s="110">
        <v>0.8</v>
      </c>
      <c r="P448" s="110" t="s">
        <v>2107</v>
      </c>
    </row>
    <row r="449" spans="1:16" ht="15.75">
      <c r="A449" s="110" t="s">
        <v>282</v>
      </c>
      <c r="B449" s="119" t="s">
        <v>1299</v>
      </c>
      <c r="C449" s="110" t="s">
        <v>1300</v>
      </c>
      <c r="D449" s="110" t="s">
        <v>308</v>
      </c>
      <c r="E449" s="112" t="s">
        <v>2108</v>
      </c>
      <c r="F449" s="112" t="s">
        <v>2106</v>
      </c>
      <c r="G449" s="113">
        <v>1</v>
      </c>
      <c r="H449" s="120">
        <v>3035</v>
      </c>
      <c r="I449" s="110">
        <v>3035</v>
      </c>
      <c r="J449" s="120"/>
      <c r="K449" s="121" t="str">
        <f>IF(ISBLANK(J449),"0",IF('Workload Summary'!$J449="H",'Workload Summary'!$I449*2,'Workload Summary'!$I449*1))</f>
        <v>0</v>
      </c>
      <c r="L449" s="119"/>
      <c r="M449" s="122">
        <f>IF('Workload Summary'!$L449="Y",'Workload Summary'!$I449,0)</f>
        <v>0</v>
      </c>
      <c r="N449" s="110">
        <v>2.5</v>
      </c>
      <c r="O449" s="110">
        <v>2.5</v>
      </c>
      <c r="P449" s="110" t="s">
        <v>2109</v>
      </c>
    </row>
    <row r="450" spans="1:16" ht="15.75">
      <c r="A450" s="110" t="s">
        <v>282</v>
      </c>
      <c r="B450" s="119" t="s">
        <v>880</v>
      </c>
      <c r="C450" s="110" t="s">
        <v>881</v>
      </c>
      <c r="D450" s="110" t="s">
        <v>882</v>
      </c>
      <c r="E450" s="112" t="s">
        <v>2098</v>
      </c>
      <c r="F450" s="112" t="s">
        <v>2106</v>
      </c>
      <c r="G450" s="113">
        <v>1</v>
      </c>
      <c r="H450" s="120">
        <v>1364</v>
      </c>
      <c r="I450" s="110">
        <v>0</v>
      </c>
      <c r="J450" s="120"/>
      <c r="K450" s="121" t="str">
        <f>IF(ISBLANK(J450),"0",IF('Workload Summary'!$J450="H",'Workload Summary'!$I450*2,'Workload Summary'!$I450*1))</f>
        <v>0</v>
      </c>
      <c r="L450" s="119"/>
      <c r="M450" s="122">
        <f>IF('Workload Summary'!$L450="Y",'Workload Summary'!$I450,0)</f>
        <v>0</v>
      </c>
      <c r="N450" s="110">
        <v>1.3</v>
      </c>
      <c r="O450" s="110">
        <v>1.3</v>
      </c>
      <c r="P450" s="110" t="s">
        <v>2110</v>
      </c>
    </row>
    <row r="451" spans="1:16" ht="15.75">
      <c r="A451" s="110" t="s">
        <v>282</v>
      </c>
      <c r="B451" s="119" t="s">
        <v>813</v>
      </c>
      <c r="C451" s="110" t="s">
        <v>814</v>
      </c>
      <c r="D451" s="110" t="s">
        <v>285</v>
      </c>
      <c r="E451" s="112" t="s">
        <v>2111</v>
      </c>
      <c r="F451" s="112" t="s">
        <v>2112</v>
      </c>
      <c r="G451" s="113">
        <v>2</v>
      </c>
      <c r="H451" s="120">
        <v>794</v>
      </c>
      <c r="I451" s="120">
        <v>794</v>
      </c>
      <c r="J451" s="120"/>
      <c r="K451" s="121" t="str">
        <f>IF(ISBLANK(J451),"0",IF('Workload Summary'!$J451="H",'Workload Summary'!$I451*2,'Workload Summary'!$I451*1))</f>
        <v>0</v>
      </c>
      <c r="L451" s="119"/>
      <c r="M451" s="122">
        <f>IF('Workload Summary'!$L451="Y",'Workload Summary'!$I451,0)</f>
        <v>0</v>
      </c>
      <c r="N451" s="110">
        <v>1.3</v>
      </c>
      <c r="O451" s="110">
        <v>1.3</v>
      </c>
      <c r="P451" s="110" t="s">
        <v>2113</v>
      </c>
    </row>
    <row r="452" spans="1:16" ht="15.75">
      <c r="A452" s="110" t="s">
        <v>282</v>
      </c>
      <c r="B452" s="119" t="s">
        <v>322</v>
      </c>
      <c r="C452" s="110" t="s">
        <v>323</v>
      </c>
      <c r="D452" s="110" t="s">
        <v>324</v>
      </c>
      <c r="E452" s="112" t="s">
        <v>2111</v>
      </c>
      <c r="F452" s="112" t="s">
        <v>2111</v>
      </c>
      <c r="G452" s="113">
        <v>1</v>
      </c>
      <c r="H452" s="120">
        <v>1349</v>
      </c>
      <c r="I452" s="120">
        <v>1349</v>
      </c>
      <c r="J452" s="120"/>
      <c r="K452" s="121" t="str">
        <f>IF(ISBLANK(J452),"0",IF('Workload Summary'!$J452="H",'Workload Summary'!$I452*2,'Workload Summary'!$I452*1))</f>
        <v>0</v>
      </c>
      <c r="L452" s="119" t="s">
        <v>1666</v>
      </c>
      <c r="M452" s="122">
        <f>IF('Workload Summary'!$L452="Y",'Workload Summary'!$I452,0)</f>
        <v>1349</v>
      </c>
      <c r="N452" s="110">
        <v>2</v>
      </c>
      <c r="O452" s="110">
        <v>2</v>
      </c>
      <c r="P452" s="110" t="s">
        <v>2114</v>
      </c>
    </row>
    <row r="453" spans="1:16" ht="15.75">
      <c r="A453" s="110" t="s">
        <v>282</v>
      </c>
      <c r="B453" s="119" t="s">
        <v>1346</v>
      </c>
      <c r="C453" s="110" t="s">
        <v>1347</v>
      </c>
      <c r="D453" s="110" t="s">
        <v>1548</v>
      </c>
      <c r="E453" s="112" t="s">
        <v>2111</v>
      </c>
      <c r="F453" s="112" t="s">
        <v>2112</v>
      </c>
      <c r="G453" s="113">
        <v>1</v>
      </c>
      <c r="H453" s="120">
        <v>128</v>
      </c>
      <c r="I453" s="110">
        <v>128</v>
      </c>
      <c r="J453" s="120"/>
      <c r="K453" s="121" t="str">
        <f>IF(ISBLANK(J453),"0",IF('Workload Summary'!$J453="H",'Workload Summary'!$I453*2,'Workload Summary'!$I453*1))</f>
        <v>0</v>
      </c>
      <c r="L453" s="119"/>
      <c r="M453" s="122">
        <f>IF('Workload Summary'!$L453="Y",'Workload Summary'!$I453,0)</f>
        <v>0</v>
      </c>
      <c r="N453" s="110">
        <v>1</v>
      </c>
      <c r="O453" s="110">
        <v>1</v>
      </c>
      <c r="P453" s="110" t="s">
        <v>1986</v>
      </c>
    </row>
    <row r="454" spans="1:16" ht="15.75">
      <c r="A454" s="110" t="s">
        <v>282</v>
      </c>
      <c r="B454" s="119" t="s">
        <v>635</v>
      </c>
      <c r="C454" s="110" t="s">
        <v>636</v>
      </c>
      <c r="D454" s="110" t="s">
        <v>308</v>
      </c>
      <c r="E454" s="112" t="s">
        <v>2112</v>
      </c>
      <c r="F454" s="112" t="s">
        <v>2112</v>
      </c>
      <c r="G454" s="113">
        <v>1</v>
      </c>
      <c r="H454" s="120">
        <v>637</v>
      </c>
      <c r="I454" s="110">
        <v>637</v>
      </c>
      <c r="J454" s="120"/>
      <c r="K454" s="121" t="str">
        <f>IF(ISBLANK(J454),"0",IF('Workload Summary'!$J454="H",'Workload Summary'!$I454*2,'Workload Summary'!$I454*1))</f>
        <v>0</v>
      </c>
      <c r="L454" s="119"/>
      <c r="M454" s="122">
        <f>IF('Workload Summary'!$L454="Y",'Workload Summary'!$I454,0)</f>
        <v>0</v>
      </c>
      <c r="N454" s="110">
        <v>1.2</v>
      </c>
      <c r="O454" s="110">
        <v>1.2</v>
      </c>
      <c r="P454" s="110" t="s">
        <v>2115</v>
      </c>
    </row>
    <row r="455" spans="1:16" ht="15.75">
      <c r="A455" s="110" t="s">
        <v>282</v>
      </c>
      <c r="B455" s="119" t="s">
        <v>1346</v>
      </c>
      <c r="C455" s="110" t="s">
        <v>1347</v>
      </c>
      <c r="D455" s="110" t="s">
        <v>1548</v>
      </c>
      <c r="E455" s="112" t="s">
        <v>2112</v>
      </c>
      <c r="F455" s="112" t="s">
        <v>2116</v>
      </c>
      <c r="G455" s="113">
        <v>1</v>
      </c>
      <c r="H455" s="120">
        <v>272</v>
      </c>
      <c r="I455" s="110">
        <v>272</v>
      </c>
      <c r="J455" s="120"/>
      <c r="K455" s="121" t="str">
        <f>IF(ISBLANK(J455),"0",IF('Workload Summary'!$J455="H",'Workload Summary'!$I455*2,'Workload Summary'!$I455*1))</f>
        <v>0</v>
      </c>
      <c r="L455" s="119"/>
      <c r="M455" s="122">
        <f>IF('Workload Summary'!$L455="Y",'Workload Summary'!$I455,0)</f>
        <v>0</v>
      </c>
      <c r="N455" s="110">
        <v>1</v>
      </c>
      <c r="O455" s="110">
        <v>1</v>
      </c>
      <c r="P455" s="110" t="s">
        <v>2117</v>
      </c>
    </row>
    <row r="456" spans="1:16" ht="15.75">
      <c r="A456" s="110" t="s">
        <v>282</v>
      </c>
      <c r="B456" s="119" t="s">
        <v>558</v>
      </c>
      <c r="C456" s="110" t="s">
        <v>559</v>
      </c>
      <c r="D456" s="110" t="s">
        <v>324</v>
      </c>
      <c r="E456" s="112" t="s">
        <v>2112</v>
      </c>
      <c r="F456" s="112" t="s">
        <v>2116</v>
      </c>
      <c r="G456" s="113">
        <v>1</v>
      </c>
      <c r="H456" s="120">
        <v>672</v>
      </c>
      <c r="I456" s="110">
        <v>672</v>
      </c>
      <c r="J456" s="120"/>
      <c r="K456" s="121" t="str">
        <f>IF(ISBLANK(J456),"0",IF('Workload Summary'!$J456="H",'Workload Summary'!$I456*2,'Workload Summary'!$I456*1))</f>
        <v>0</v>
      </c>
      <c r="L456" s="119"/>
      <c r="M456" s="122">
        <f>IF('Workload Summary'!$L456="Y",'Workload Summary'!$I456,0)</f>
        <v>0</v>
      </c>
      <c r="N456" s="110">
        <v>1.3</v>
      </c>
      <c r="O456" s="110">
        <v>1.3</v>
      </c>
      <c r="P456" s="110" t="s">
        <v>2118</v>
      </c>
    </row>
    <row r="457" spans="1:16" ht="15.75">
      <c r="A457" s="110" t="s">
        <v>282</v>
      </c>
      <c r="B457" s="119" t="s">
        <v>739</v>
      </c>
      <c r="C457" s="110" t="s">
        <v>740</v>
      </c>
      <c r="D457" s="110" t="s">
        <v>324</v>
      </c>
      <c r="E457" s="112" t="s">
        <v>2116</v>
      </c>
      <c r="F457" s="112" t="s">
        <v>2116</v>
      </c>
      <c r="G457" s="113">
        <v>1</v>
      </c>
      <c r="H457" s="120">
        <v>342</v>
      </c>
      <c r="I457" s="110">
        <v>342</v>
      </c>
      <c r="J457" s="120"/>
      <c r="K457" s="121" t="str">
        <f>IF(ISBLANK(J457),"0",IF('Workload Summary'!$J457="H",'Workload Summary'!$I457*2,'Workload Summary'!$I457*1))</f>
        <v>0</v>
      </c>
      <c r="L457" s="119"/>
      <c r="M457" s="122">
        <f>IF('Workload Summary'!$L457="Y",'Workload Summary'!$I457,0)</f>
        <v>0</v>
      </c>
      <c r="N457" s="110">
        <v>0.9</v>
      </c>
      <c r="O457" s="110">
        <v>0.9</v>
      </c>
      <c r="P457" s="110" t="s">
        <v>1997</v>
      </c>
    </row>
    <row r="458" spans="1:16" ht="15.75">
      <c r="A458" s="110" t="s">
        <v>282</v>
      </c>
      <c r="B458" s="119" t="s">
        <v>739</v>
      </c>
      <c r="C458" s="110" t="s">
        <v>740</v>
      </c>
      <c r="D458" s="110" t="s">
        <v>324</v>
      </c>
      <c r="E458" s="112" t="s">
        <v>2116</v>
      </c>
      <c r="F458" s="112" t="s">
        <v>2116</v>
      </c>
      <c r="G458" s="113">
        <v>1</v>
      </c>
      <c r="H458" s="120">
        <v>407</v>
      </c>
      <c r="I458" s="110">
        <v>407</v>
      </c>
      <c r="J458" s="120"/>
      <c r="K458" s="121" t="str">
        <f>IF(ISBLANK(J458),"0",IF('Workload Summary'!$J458="H",'Workload Summary'!$I458*2,'Workload Summary'!$I458*1))</f>
        <v>0</v>
      </c>
      <c r="L458" s="119"/>
      <c r="M458" s="122">
        <f>IF('Workload Summary'!$L458="Y",'Workload Summary'!$I458,0)</f>
        <v>0</v>
      </c>
      <c r="N458" s="110">
        <v>1</v>
      </c>
      <c r="O458" s="110">
        <v>1</v>
      </c>
      <c r="P458" s="110" t="s">
        <v>1935</v>
      </c>
    </row>
    <row r="459" spans="1:16" ht="15.75">
      <c r="A459" s="110" t="s">
        <v>282</v>
      </c>
      <c r="B459" s="119" t="s">
        <v>1546</v>
      </c>
      <c r="C459" s="110" t="s">
        <v>1547</v>
      </c>
      <c r="D459" s="110" t="s">
        <v>1548</v>
      </c>
      <c r="E459" s="112" t="s">
        <v>2116</v>
      </c>
      <c r="F459" s="112" t="s">
        <v>2116</v>
      </c>
      <c r="G459" s="113">
        <v>1</v>
      </c>
      <c r="H459" s="120">
        <v>904</v>
      </c>
      <c r="I459" s="110">
        <v>0</v>
      </c>
      <c r="J459" s="120"/>
      <c r="K459" s="121" t="str">
        <f>IF(ISBLANK(J459),"0",IF('Workload Summary'!$J459="H",'Workload Summary'!$I459*2,'Workload Summary'!$I459*1))</f>
        <v>0</v>
      </c>
      <c r="L459" s="119"/>
      <c r="M459" s="122">
        <f>IF('Workload Summary'!$L459="Y",'Workload Summary'!$I459,0)</f>
        <v>0</v>
      </c>
      <c r="N459" s="110">
        <v>1.5</v>
      </c>
      <c r="O459" s="110">
        <v>1.5</v>
      </c>
      <c r="P459" s="110" t="s">
        <v>2119</v>
      </c>
    </row>
    <row r="460" spans="1:16" ht="15.75">
      <c r="A460" s="110" t="s">
        <v>282</v>
      </c>
      <c r="B460" s="119" t="s">
        <v>1067</v>
      </c>
      <c r="C460" s="110" t="s">
        <v>1068</v>
      </c>
      <c r="D460" s="110" t="s">
        <v>308</v>
      </c>
      <c r="E460" s="112" t="s">
        <v>2116</v>
      </c>
      <c r="F460" s="112" t="s">
        <v>2120</v>
      </c>
      <c r="G460" s="113">
        <v>1</v>
      </c>
      <c r="H460" s="120">
        <v>377</v>
      </c>
      <c r="I460" s="120">
        <v>377</v>
      </c>
      <c r="J460" s="120"/>
      <c r="K460" s="121" t="str">
        <f>IF(ISBLANK(J460),"0",IF('Workload Summary'!$J460="H",'Workload Summary'!$I460*2,'Workload Summary'!$I460*1))</f>
        <v>0</v>
      </c>
      <c r="L460" s="119"/>
      <c r="M460" s="122">
        <f>IF('Workload Summary'!$L460="Y",'Workload Summary'!$I460,0)</f>
        <v>0</v>
      </c>
      <c r="N460" s="110">
        <v>1</v>
      </c>
      <c r="O460" s="110">
        <v>1</v>
      </c>
      <c r="P460" s="110" t="s">
        <v>2121</v>
      </c>
    </row>
    <row r="461" spans="1:16" ht="15.75">
      <c r="A461" s="110" t="s">
        <v>282</v>
      </c>
      <c r="B461" s="119" t="s">
        <v>1067</v>
      </c>
      <c r="C461" s="110" t="s">
        <v>1068</v>
      </c>
      <c r="D461" s="110" t="s">
        <v>308</v>
      </c>
      <c r="E461" s="112" t="s">
        <v>2116</v>
      </c>
      <c r="F461" s="112" t="s">
        <v>2120</v>
      </c>
      <c r="G461" s="113">
        <v>1</v>
      </c>
      <c r="H461" s="120">
        <v>94</v>
      </c>
      <c r="I461" s="120">
        <v>94</v>
      </c>
      <c r="J461" s="120"/>
      <c r="K461" s="121" t="str">
        <f>IF(ISBLANK(J461),"0",IF('Workload Summary'!$J461="H",'Workload Summary'!$I461*2,'Workload Summary'!$I461*1))</f>
        <v>0</v>
      </c>
      <c r="L461" s="119"/>
      <c r="M461" s="122">
        <f>IF('Workload Summary'!$L461="Y",'Workload Summary'!$I461,0)</f>
        <v>0</v>
      </c>
      <c r="N461" s="110">
        <v>0.8</v>
      </c>
      <c r="O461" s="110">
        <v>0.8</v>
      </c>
      <c r="P461" s="110" t="s">
        <v>1952</v>
      </c>
    </row>
    <row r="462" spans="1:16" ht="15.75">
      <c r="A462" s="110" t="s">
        <v>282</v>
      </c>
      <c r="B462" s="119" t="s">
        <v>1420</v>
      </c>
      <c r="C462" s="110" t="s">
        <v>1421</v>
      </c>
      <c r="D462" s="110" t="s">
        <v>1548</v>
      </c>
      <c r="E462" s="112" t="s">
        <v>2122</v>
      </c>
      <c r="F462" s="112" t="s">
        <v>2123</v>
      </c>
      <c r="G462" s="113">
        <v>1</v>
      </c>
      <c r="H462" s="120">
        <v>562</v>
      </c>
      <c r="I462" s="110">
        <v>562</v>
      </c>
      <c r="J462" s="120"/>
      <c r="K462" s="121" t="str">
        <f>IF(ISBLANK(J462),"0",IF('Workload Summary'!$J462="H",'Workload Summary'!$I462*2,'Workload Summary'!$I462*1))</f>
        <v>0</v>
      </c>
      <c r="L462" s="119"/>
      <c r="M462" s="122">
        <f>IF('Workload Summary'!$L462="Y",'Workload Summary'!$I462,0)</f>
        <v>0</v>
      </c>
      <c r="N462" s="110">
        <v>0.9</v>
      </c>
      <c r="O462" s="110">
        <v>0.9</v>
      </c>
      <c r="P462" s="110" t="s">
        <v>1935</v>
      </c>
    </row>
    <row r="463" spans="1:16" ht="15.75">
      <c r="A463" s="110" t="s">
        <v>282</v>
      </c>
      <c r="B463" s="119" t="s">
        <v>1546</v>
      </c>
      <c r="C463" s="110" t="s">
        <v>1547</v>
      </c>
      <c r="D463" s="110" t="s">
        <v>1548</v>
      </c>
      <c r="E463" s="112" t="s">
        <v>2120</v>
      </c>
      <c r="F463" s="112" t="s">
        <v>2120</v>
      </c>
      <c r="G463" s="113">
        <v>1</v>
      </c>
      <c r="H463" s="120">
        <v>1062</v>
      </c>
      <c r="I463" s="110">
        <v>1062</v>
      </c>
      <c r="J463" s="120"/>
      <c r="K463" s="121" t="str">
        <f>IF(ISBLANK(J463),"0",IF('Workload Summary'!$J463="H",'Workload Summary'!$I463*2,'Workload Summary'!$I463*1))</f>
        <v>0</v>
      </c>
      <c r="L463" s="119"/>
      <c r="M463" s="122">
        <f>IF('Workload Summary'!$L463="Y",'Workload Summary'!$I463,0)</f>
        <v>0</v>
      </c>
      <c r="N463" s="110">
        <v>1.8</v>
      </c>
      <c r="O463" s="110">
        <v>1.8</v>
      </c>
      <c r="P463" s="110" t="s">
        <v>2124</v>
      </c>
    </row>
    <row r="464" spans="1:16" ht="15.75">
      <c r="A464" s="110" t="s">
        <v>282</v>
      </c>
      <c r="B464" s="119" t="s">
        <v>1346</v>
      </c>
      <c r="C464" s="110" t="s">
        <v>1347</v>
      </c>
      <c r="D464" s="110" t="s">
        <v>1548</v>
      </c>
      <c r="E464" s="112" t="s">
        <v>2120</v>
      </c>
      <c r="F464" s="112" t="s">
        <v>2123</v>
      </c>
      <c r="G464" s="113">
        <v>1</v>
      </c>
      <c r="H464" s="120">
        <v>114</v>
      </c>
      <c r="I464" s="110">
        <v>114</v>
      </c>
      <c r="J464" s="120"/>
      <c r="K464" s="121" t="str">
        <f>IF(ISBLANK(J464),"0",IF('Workload Summary'!$J464="H",'Workload Summary'!$I464*2,'Workload Summary'!$I464*1))</f>
        <v>0</v>
      </c>
      <c r="L464" s="119"/>
      <c r="M464" s="122">
        <f>IF('Workload Summary'!$L464="Y",'Workload Summary'!$I464,0)</f>
        <v>0</v>
      </c>
      <c r="N464" s="110">
        <v>0.6</v>
      </c>
      <c r="O464" s="110">
        <v>0.6</v>
      </c>
      <c r="P464" s="110" t="s">
        <v>2125</v>
      </c>
    </row>
    <row r="465" spans="1:16" ht="15.75">
      <c r="A465" s="110" t="s">
        <v>282</v>
      </c>
      <c r="B465" s="119" t="s">
        <v>635</v>
      </c>
      <c r="C465" s="110" t="s">
        <v>636</v>
      </c>
      <c r="D465" s="110" t="s">
        <v>308</v>
      </c>
      <c r="E465" s="112" t="s">
        <v>2120</v>
      </c>
      <c r="F465" s="112" t="s">
        <v>2123</v>
      </c>
      <c r="G465" s="113">
        <v>1</v>
      </c>
      <c r="H465" s="120">
        <v>240</v>
      </c>
      <c r="I465" s="110">
        <v>240</v>
      </c>
      <c r="J465" s="120"/>
      <c r="K465" s="121" t="str">
        <f>IF(ISBLANK(J465),"0",IF('Workload Summary'!$J465="H",'Workload Summary'!$I465*2,'Workload Summary'!$I465*1))</f>
        <v>0</v>
      </c>
      <c r="L465" s="119"/>
      <c r="M465" s="122">
        <f>IF('Workload Summary'!$L465="Y",'Workload Summary'!$I465,0)</f>
        <v>0</v>
      </c>
      <c r="N465" s="110">
        <v>1.1000000000000001</v>
      </c>
      <c r="O465" s="110">
        <v>1.1000000000000001</v>
      </c>
      <c r="P465" s="110" t="s">
        <v>2126</v>
      </c>
    </row>
    <row r="466" spans="1:16" ht="15.75">
      <c r="A466" s="110" t="s">
        <v>282</v>
      </c>
      <c r="B466" s="119" t="s">
        <v>1346</v>
      </c>
      <c r="C466" s="110" t="s">
        <v>1347</v>
      </c>
      <c r="D466" s="110" t="s">
        <v>1548</v>
      </c>
      <c r="E466" s="112" t="s">
        <v>2123</v>
      </c>
      <c r="F466" s="112" t="s">
        <v>2123</v>
      </c>
      <c r="G466" s="113">
        <v>1</v>
      </c>
      <c r="H466" s="120">
        <v>240</v>
      </c>
      <c r="I466" s="110">
        <v>240</v>
      </c>
      <c r="J466" s="120"/>
      <c r="K466" s="121" t="str">
        <f>IF(ISBLANK(J466),"0",IF('Workload Summary'!$J466="H",'Workload Summary'!$I466*2,'Workload Summary'!$I466*1))</f>
        <v>0</v>
      </c>
      <c r="L466" s="119"/>
      <c r="M466" s="122">
        <f>IF('Workload Summary'!$L466="Y",'Workload Summary'!$I466,0)</f>
        <v>0</v>
      </c>
      <c r="N466" s="110">
        <v>0.6</v>
      </c>
      <c r="O466" s="110">
        <v>0.6</v>
      </c>
      <c r="P466" s="110" t="s">
        <v>2127</v>
      </c>
    </row>
    <row r="467" spans="1:16" ht="15.75">
      <c r="A467" s="110" t="s">
        <v>282</v>
      </c>
      <c r="B467" s="119" t="s">
        <v>813</v>
      </c>
      <c r="C467" s="110" t="s">
        <v>814</v>
      </c>
      <c r="D467" s="110" t="s">
        <v>285</v>
      </c>
      <c r="E467" s="112" t="s">
        <v>2123</v>
      </c>
      <c r="F467" s="112" t="s">
        <v>2123</v>
      </c>
      <c r="G467" s="113">
        <v>2</v>
      </c>
      <c r="H467" s="120">
        <v>530</v>
      </c>
      <c r="I467" s="110">
        <v>530</v>
      </c>
      <c r="J467" s="120"/>
      <c r="K467" s="121" t="str">
        <f>IF(ISBLANK(J467),"0",IF('Workload Summary'!$J467="H",'Workload Summary'!$I467*2,'Workload Summary'!$I467*1))</f>
        <v>0</v>
      </c>
      <c r="L467" s="119"/>
      <c r="M467" s="122">
        <f>IF('Workload Summary'!$L467="Y",'Workload Summary'!$I467,0)</f>
        <v>0</v>
      </c>
      <c r="N467" s="110">
        <v>0.8</v>
      </c>
      <c r="O467" s="110">
        <v>0.8</v>
      </c>
      <c r="P467" s="110" t="s">
        <v>2128</v>
      </c>
    </row>
    <row r="468" spans="1:16" ht="15.75">
      <c r="A468" s="110" t="s">
        <v>282</v>
      </c>
      <c r="B468" s="119" t="s">
        <v>558</v>
      </c>
      <c r="C468" s="110" t="s">
        <v>559</v>
      </c>
      <c r="D468" s="110" t="s">
        <v>324</v>
      </c>
      <c r="E468" s="112" t="s">
        <v>2123</v>
      </c>
      <c r="F468" s="112" t="s">
        <v>2129</v>
      </c>
      <c r="G468" s="113">
        <v>1</v>
      </c>
      <c r="H468" s="120">
        <v>450</v>
      </c>
      <c r="I468" s="110">
        <v>450</v>
      </c>
      <c r="J468" s="120"/>
      <c r="K468" s="121" t="str">
        <f>IF(ISBLANK(J468),"0",IF('Workload Summary'!$J468="H",'Workload Summary'!$I468*2,'Workload Summary'!$I468*1))</f>
        <v>0</v>
      </c>
      <c r="L468" s="119"/>
      <c r="M468" s="122">
        <f>IF('Workload Summary'!$L468="Y",'Workload Summary'!$I468,0)</f>
        <v>0</v>
      </c>
      <c r="N468" s="110">
        <v>1.3</v>
      </c>
      <c r="O468" s="110">
        <v>1.3</v>
      </c>
      <c r="P468" s="110" t="s">
        <v>2048</v>
      </c>
    </row>
    <row r="469" spans="1:16" ht="15.75">
      <c r="A469" s="110" t="s">
        <v>282</v>
      </c>
      <c r="B469" s="119" t="s">
        <v>558</v>
      </c>
      <c r="C469" s="110" t="s">
        <v>559</v>
      </c>
      <c r="D469" s="110" t="s">
        <v>324</v>
      </c>
      <c r="E469" s="112" t="s">
        <v>2123</v>
      </c>
      <c r="F469" s="112" t="s">
        <v>2129</v>
      </c>
      <c r="G469" s="113">
        <v>1</v>
      </c>
      <c r="H469" s="120">
        <v>277</v>
      </c>
      <c r="I469" s="110">
        <v>277</v>
      </c>
      <c r="J469" s="120"/>
      <c r="K469" s="121" t="str">
        <f>IF(ISBLANK(J469),"0",IF('Workload Summary'!$J469="H",'Workload Summary'!$I469*2,'Workload Summary'!$I469*1))</f>
        <v>0</v>
      </c>
      <c r="L469" s="119"/>
      <c r="M469" s="122">
        <f>IF('Workload Summary'!$L469="Y",'Workload Summary'!$I469,0)</f>
        <v>0</v>
      </c>
      <c r="N469" s="110">
        <v>0.8</v>
      </c>
      <c r="O469" s="110">
        <v>0.8</v>
      </c>
      <c r="P469" s="110" t="s">
        <v>2130</v>
      </c>
    </row>
    <row r="470" spans="1:16" ht="15.75">
      <c r="A470" s="110" t="s">
        <v>282</v>
      </c>
      <c r="B470" s="119" t="s">
        <v>367</v>
      </c>
      <c r="C470" s="110" t="s">
        <v>368</v>
      </c>
      <c r="D470" s="110" t="s">
        <v>324</v>
      </c>
      <c r="E470" s="112" t="s">
        <v>2123</v>
      </c>
      <c r="F470" s="112" t="s">
        <v>2129</v>
      </c>
      <c r="G470" s="113">
        <v>1</v>
      </c>
      <c r="H470" s="120">
        <v>1243</v>
      </c>
      <c r="I470" s="110">
        <v>0</v>
      </c>
      <c r="J470" s="120"/>
      <c r="K470" s="121" t="str">
        <f>IF(ISBLANK(J470),"0",IF('Workload Summary'!$J470="H",'Workload Summary'!$I470*2,'Workload Summary'!$I470*1))</f>
        <v>0</v>
      </c>
      <c r="L470" s="119"/>
      <c r="M470" s="122">
        <f>IF('Workload Summary'!$L470="Y",'Workload Summary'!$I470,0)</f>
        <v>0</v>
      </c>
      <c r="N470" s="110">
        <v>1.6</v>
      </c>
      <c r="O470" s="110">
        <v>1.6</v>
      </c>
      <c r="P470" s="110" t="s">
        <v>2131</v>
      </c>
    </row>
    <row r="471" spans="1:16" ht="15.75">
      <c r="A471" s="110" t="s">
        <v>282</v>
      </c>
      <c r="B471" s="119" t="s">
        <v>1586</v>
      </c>
      <c r="C471" s="110" t="s">
        <v>1587</v>
      </c>
      <c r="D471" s="110" t="s">
        <v>467</v>
      </c>
      <c r="E471" s="112" t="s">
        <v>2123</v>
      </c>
      <c r="F471" s="112" t="s">
        <v>2123</v>
      </c>
      <c r="G471" s="113">
        <v>1</v>
      </c>
      <c r="H471" s="120">
        <v>1115</v>
      </c>
      <c r="I471" s="110">
        <v>1115</v>
      </c>
      <c r="J471" s="120"/>
      <c r="K471" s="121" t="str">
        <f>IF(ISBLANK(J471),"0",IF('Workload Summary'!$J471="H",'Workload Summary'!$I471*2,'Workload Summary'!$I471*1))</f>
        <v>0</v>
      </c>
      <c r="L471" s="119"/>
      <c r="M471" s="122">
        <f>IF('Workload Summary'!$L471="Y",'Workload Summary'!$I471,0)</f>
        <v>0</v>
      </c>
      <c r="N471" s="110">
        <v>1.6</v>
      </c>
      <c r="O471" s="110">
        <v>1.6</v>
      </c>
      <c r="P471" s="110" t="s">
        <v>2132</v>
      </c>
    </row>
    <row r="472" spans="1:16" ht="15.75">
      <c r="A472" s="110" t="s">
        <v>282</v>
      </c>
      <c r="B472" s="119" t="s">
        <v>635</v>
      </c>
      <c r="C472" s="110" t="s">
        <v>636</v>
      </c>
      <c r="D472" s="110" t="s">
        <v>308</v>
      </c>
      <c r="E472" s="112" t="s">
        <v>2123</v>
      </c>
      <c r="F472" s="112" t="s">
        <v>2129</v>
      </c>
      <c r="G472" s="113">
        <v>1</v>
      </c>
      <c r="H472" s="120">
        <v>514</v>
      </c>
      <c r="I472" s="110">
        <v>514</v>
      </c>
      <c r="J472" s="120"/>
      <c r="K472" s="121" t="str">
        <f>IF(ISBLANK(J472),"0",IF('Workload Summary'!$J472="H",'Workload Summary'!$I472*2,'Workload Summary'!$I472*1))</f>
        <v>0</v>
      </c>
      <c r="L472" s="119"/>
      <c r="M472" s="122">
        <f>IF('Workload Summary'!$L472="Y",'Workload Summary'!$I472,0)</f>
        <v>0</v>
      </c>
      <c r="N472" s="110">
        <v>1.3</v>
      </c>
      <c r="O472" s="110">
        <v>1.3</v>
      </c>
      <c r="P472" s="110" t="s">
        <v>2133</v>
      </c>
    </row>
    <row r="473" spans="1:16" ht="15.75">
      <c r="A473" s="110" t="s">
        <v>282</v>
      </c>
      <c r="B473" s="119" t="s">
        <v>1207</v>
      </c>
      <c r="C473" s="110" t="s">
        <v>1593</v>
      </c>
      <c r="D473" s="110" t="s">
        <v>1594</v>
      </c>
      <c r="E473" s="112" t="s">
        <v>2129</v>
      </c>
      <c r="F473" s="112" t="s">
        <v>2134</v>
      </c>
      <c r="G473" s="113">
        <v>1</v>
      </c>
      <c r="H473" s="120">
        <v>649</v>
      </c>
      <c r="I473" s="110">
        <v>649</v>
      </c>
      <c r="J473" s="120"/>
      <c r="K473" s="121" t="str">
        <f>IF(ISBLANK(J473),"0",IF('Workload Summary'!$J473="H",'Workload Summary'!$I473*2,'Workload Summary'!$I473*1))</f>
        <v>0</v>
      </c>
      <c r="L473" s="119"/>
      <c r="M473" s="122">
        <f>IF('Workload Summary'!$L473="Y",'Workload Summary'!$I473,0)</f>
        <v>0</v>
      </c>
      <c r="N473" s="110">
        <v>1.3</v>
      </c>
      <c r="O473" s="110">
        <v>1.3</v>
      </c>
      <c r="P473" s="110" t="s">
        <v>1676</v>
      </c>
    </row>
    <row r="474" spans="1:16" ht="15.75">
      <c r="A474" s="110" t="s">
        <v>282</v>
      </c>
      <c r="B474" s="119" t="s">
        <v>813</v>
      </c>
      <c r="C474" s="110" t="s">
        <v>814</v>
      </c>
      <c r="D474" s="110" t="s">
        <v>285</v>
      </c>
      <c r="E474" s="112" t="s">
        <v>2129</v>
      </c>
      <c r="F474" s="112" t="s">
        <v>2134</v>
      </c>
      <c r="G474" s="113">
        <v>1</v>
      </c>
      <c r="H474" s="120">
        <v>490</v>
      </c>
      <c r="I474" s="110">
        <v>490</v>
      </c>
      <c r="J474" s="120"/>
      <c r="K474" s="121" t="str">
        <f>IF(ISBLANK(J474),"0",IF('Workload Summary'!$J474="H",'Workload Summary'!$I474*2,'Workload Summary'!$I474*1))</f>
        <v>0</v>
      </c>
      <c r="L474" s="119"/>
      <c r="M474" s="122">
        <f>IF('Workload Summary'!$L474="Y",'Workload Summary'!$I474,0)</f>
        <v>0</v>
      </c>
      <c r="N474" s="110">
        <v>0.7</v>
      </c>
      <c r="O474" s="110">
        <v>0.7</v>
      </c>
      <c r="P474" s="110" t="s">
        <v>2135</v>
      </c>
    </row>
    <row r="475" spans="1:16" ht="15.75">
      <c r="A475" s="110" t="s">
        <v>282</v>
      </c>
      <c r="B475" s="119" t="s">
        <v>635</v>
      </c>
      <c r="C475" s="110" t="s">
        <v>636</v>
      </c>
      <c r="D475" s="110" t="s">
        <v>308</v>
      </c>
      <c r="E475" s="112" t="s">
        <v>2129</v>
      </c>
      <c r="F475" s="112" t="s">
        <v>2134</v>
      </c>
      <c r="G475" s="113">
        <v>3</v>
      </c>
      <c r="H475" s="120">
        <v>470</v>
      </c>
      <c r="I475" s="110">
        <v>470</v>
      </c>
      <c r="J475" s="120"/>
      <c r="K475" s="121" t="str">
        <f>IF(ISBLANK(J475),"0",IF('Workload Summary'!$J475="H",'Workload Summary'!$I475*2,'Workload Summary'!$I475*1))</f>
        <v>0</v>
      </c>
      <c r="L475" s="119"/>
      <c r="M475" s="122">
        <f>IF('Workload Summary'!$L475="Y",'Workload Summary'!$I475,0)</f>
        <v>0</v>
      </c>
      <c r="N475" s="110">
        <v>1</v>
      </c>
      <c r="O475" s="110">
        <v>1</v>
      </c>
      <c r="P475" s="110" t="s">
        <v>2136</v>
      </c>
    </row>
    <row r="476" spans="1:16" ht="15.75">
      <c r="A476" s="110" t="s">
        <v>282</v>
      </c>
      <c r="B476" s="119" t="s">
        <v>739</v>
      </c>
      <c r="C476" s="110" t="s">
        <v>740</v>
      </c>
      <c r="D476" s="110" t="s">
        <v>324</v>
      </c>
      <c r="E476" s="112" t="s">
        <v>2134</v>
      </c>
      <c r="F476" s="112" t="s">
        <v>2137</v>
      </c>
      <c r="G476" s="113">
        <v>1</v>
      </c>
      <c r="H476" s="120">
        <v>587</v>
      </c>
      <c r="I476" s="110">
        <v>587</v>
      </c>
      <c r="J476" s="120"/>
      <c r="K476" s="121" t="str">
        <f>IF(ISBLANK(J476),"0",IF('Workload Summary'!$J476="H",'Workload Summary'!$I476*2,'Workload Summary'!$I476*1))</f>
        <v>0</v>
      </c>
      <c r="L476" s="119"/>
      <c r="M476" s="122">
        <f>IF('Workload Summary'!$L476="Y",'Workload Summary'!$I476,0)</f>
        <v>0</v>
      </c>
      <c r="N476" s="110">
        <v>1</v>
      </c>
      <c r="O476" s="110">
        <v>1</v>
      </c>
      <c r="P476" s="110" t="s">
        <v>2138</v>
      </c>
    </row>
    <row r="477" spans="1:16" s="126" customFormat="1" ht="15.75">
      <c r="A477" s="119" t="s">
        <v>282</v>
      </c>
      <c r="B477" s="119" t="s">
        <v>558</v>
      </c>
      <c r="C477" s="119" t="s">
        <v>559</v>
      </c>
      <c r="D477" s="119" t="s">
        <v>324</v>
      </c>
      <c r="E477" s="124" t="s">
        <v>2134</v>
      </c>
      <c r="F477" s="124" t="s">
        <v>2134</v>
      </c>
      <c r="G477" s="125">
        <v>1</v>
      </c>
      <c r="H477" s="120">
        <v>623</v>
      </c>
      <c r="I477" s="119">
        <v>623</v>
      </c>
      <c r="J477" s="120"/>
      <c r="K477" s="121" t="str">
        <f>IF(ISBLANK(J477),"0",IF('Workload Summary'!$J477="H",'Workload Summary'!$I477*2,'Workload Summary'!$I477*1))</f>
        <v>0</v>
      </c>
      <c r="L477" s="119"/>
      <c r="M477" s="122">
        <f>IF('Workload Summary'!$L477="Y",'Workload Summary'!$I477,0)</f>
        <v>0</v>
      </c>
      <c r="N477" s="119">
        <v>1.3</v>
      </c>
      <c r="O477" s="119">
        <v>1.3</v>
      </c>
      <c r="P477" s="119" t="s">
        <v>2139</v>
      </c>
    </row>
    <row r="478" spans="1:16" s="126" customFormat="1" ht="15.75">
      <c r="A478" s="119" t="s">
        <v>282</v>
      </c>
      <c r="B478" s="119" t="s">
        <v>1299</v>
      </c>
      <c r="C478" s="119" t="s">
        <v>1300</v>
      </c>
      <c r="D478" s="119" t="s">
        <v>308</v>
      </c>
      <c r="E478" s="124" t="s">
        <v>2134</v>
      </c>
      <c r="F478" s="124" t="s">
        <v>2134</v>
      </c>
      <c r="G478" s="125">
        <v>1</v>
      </c>
      <c r="H478" s="120">
        <v>1438</v>
      </c>
      <c r="I478" s="119">
        <v>1438</v>
      </c>
      <c r="J478" s="120"/>
      <c r="K478" s="121" t="str">
        <f>IF(ISBLANK(J478),"0",IF('Workload Summary'!$J478="H",'Workload Summary'!$I478*2,'Workload Summary'!$I478*1))</f>
        <v>0</v>
      </c>
      <c r="L478" s="119"/>
      <c r="M478" s="122">
        <f>IF('Workload Summary'!$L478="Y",'Workload Summary'!$I478,0)</f>
        <v>0</v>
      </c>
      <c r="N478" s="119">
        <v>1.7</v>
      </c>
      <c r="O478" s="119">
        <v>1.7</v>
      </c>
      <c r="P478" s="119" t="s">
        <v>2140</v>
      </c>
    </row>
    <row r="479" spans="1:16" ht="15.75">
      <c r="A479" s="110" t="s">
        <v>282</v>
      </c>
      <c r="B479" s="119" t="s">
        <v>968</v>
      </c>
      <c r="C479" s="128" t="s">
        <v>969</v>
      </c>
      <c r="D479" s="128" t="s">
        <v>467</v>
      </c>
      <c r="E479" s="112" t="s">
        <v>2134</v>
      </c>
      <c r="F479" s="129" t="s">
        <v>2137</v>
      </c>
      <c r="G479" s="130">
        <v>2</v>
      </c>
      <c r="H479" s="120">
        <v>1008</v>
      </c>
      <c r="I479" s="128">
        <v>1008</v>
      </c>
      <c r="J479" s="120"/>
      <c r="K479" s="121" t="str">
        <f>IF(ISBLANK(J479),"0",IF('Workload Summary'!$J479="H",'Workload Summary'!$I479*2,'Workload Summary'!$I479*1))</f>
        <v>0</v>
      </c>
      <c r="L479" s="119"/>
      <c r="M479" s="122">
        <f>IF('Workload Summary'!$L479="Y",'Workload Summary'!$I479,0)</f>
        <v>0</v>
      </c>
      <c r="N479" s="110">
        <v>0.8</v>
      </c>
      <c r="O479" s="110">
        <v>0.8</v>
      </c>
      <c r="P479" s="110" t="s">
        <v>1971</v>
      </c>
    </row>
    <row r="480" spans="1:16" ht="15.75">
      <c r="A480" s="110" t="s">
        <v>282</v>
      </c>
      <c r="B480" s="119" t="s">
        <v>1740</v>
      </c>
      <c r="C480" s="110" t="s">
        <v>1005</v>
      </c>
      <c r="D480" s="110" t="s">
        <v>285</v>
      </c>
      <c r="E480" s="112" t="s">
        <v>2134</v>
      </c>
      <c r="F480" s="129" t="s">
        <v>2137</v>
      </c>
      <c r="G480" s="113">
        <v>1</v>
      </c>
      <c r="H480" s="120">
        <v>231</v>
      </c>
      <c r="I480" s="110">
        <v>231</v>
      </c>
      <c r="J480" s="120"/>
      <c r="K480" s="121" t="str">
        <f>IF(ISBLANK(J480),"0",IF('Workload Summary'!$J480="H",'Workload Summary'!$I480*2,'Workload Summary'!$I480*1))</f>
        <v>0</v>
      </c>
      <c r="L480" s="119"/>
      <c r="M480" s="122">
        <f>IF('Workload Summary'!$L480="Y",'Workload Summary'!$I480,0)</f>
        <v>0</v>
      </c>
      <c r="N480" s="110">
        <v>1</v>
      </c>
      <c r="O480" s="110">
        <v>1</v>
      </c>
      <c r="P480" s="110" t="s">
        <v>2141</v>
      </c>
    </row>
    <row r="481" spans="1:16" ht="15.75">
      <c r="A481" s="110" t="s">
        <v>282</v>
      </c>
      <c r="B481" s="119" t="s">
        <v>1420</v>
      </c>
      <c r="C481" s="110" t="s">
        <v>1421</v>
      </c>
      <c r="D481" s="110" t="s">
        <v>1548</v>
      </c>
      <c r="E481" s="112" t="s">
        <v>2134</v>
      </c>
      <c r="F481" s="129" t="s">
        <v>2137</v>
      </c>
      <c r="G481" s="113">
        <v>1</v>
      </c>
      <c r="H481" s="120">
        <v>619</v>
      </c>
      <c r="I481" s="110">
        <v>619</v>
      </c>
      <c r="J481" s="120"/>
      <c r="K481" s="121" t="str">
        <f>IF(ISBLANK(J481),"0",IF('Workload Summary'!$J481="H",'Workload Summary'!$I481*2,'Workload Summary'!$I481*1))</f>
        <v>0</v>
      </c>
      <c r="L481" s="119"/>
      <c r="M481" s="122">
        <f>IF('Workload Summary'!$L481="Y",'Workload Summary'!$I481,0)</f>
        <v>0</v>
      </c>
      <c r="N481" s="110">
        <v>1</v>
      </c>
      <c r="O481" s="110">
        <v>1</v>
      </c>
      <c r="P481" s="110" t="s">
        <v>1955</v>
      </c>
    </row>
    <row r="482" spans="1:16" ht="15.75">
      <c r="A482" s="110" t="s">
        <v>282</v>
      </c>
      <c r="B482" s="119" t="s">
        <v>558</v>
      </c>
      <c r="C482" s="110" t="s">
        <v>559</v>
      </c>
      <c r="D482" s="110" t="s">
        <v>324</v>
      </c>
      <c r="E482" s="112" t="s">
        <v>2137</v>
      </c>
      <c r="F482" s="129" t="s">
        <v>2137</v>
      </c>
      <c r="G482" s="113">
        <v>1</v>
      </c>
      <c r="H482" s="120">
        <v>463</v>
      </c>
      <c r="I482" s="110">
        <v>463</v>
      </c>
      <c r="J482" s="120"/>
      <c r="K482" s="121" t="str">
        <f>IF(ISBLANK(J482),"0",IF('Workload Summary'!$J482="H",'Workload Summary'!$I482*2,'Workload Summary'!$I482*1))</f>
        <v>0</v>
      </c>
      <c r="L482" s="119"/>
      <c r="M482" s="122">
        <f>IF('Workload Summary'!$L482="Y",'Workload Summary'!$I482,0)</f>
        <v>0</v>
      </c>
      <c r="N482" s="110">
        <v>1.1000000000000001</v>
      </c>
      <c r="O482" s="110">
        <v>1.1000000000000001</v>
      </c>
      <c r="P482" s="110" t="s">
        <v>2100</v>
      </c>
    </row>
    <row r="483" spans="1:16" ht="15.75">
      <c r="A483" s="110" t="s">
        <v>282</v>
      </c>
      <c r="B483" s="119" t="s">
        <v>1346</v>
      </c>
      <c r="C483" s="110" t="s">
        <v>1347</v>
      </c>
      <c r="D483" s="110" t="s">
        <v>1548</v>
      </c>
      <c r="E483" s="112" t="s">
        <v>2137</v>
      </c>
      <c r="F483" s="129" t="s">
        <v>2137</v>
      </c>
      <c r="G483" s="113">
        <v>1</v>
      </c>
      <c r="H483" s="120">
        <v>205</v>
      </c>
      <c r="I483" s="110">
        <v>205</v>
      </c>
      <c r="J483" s="120"/>
      <c r="K483" s="121" t="str">
        <f>IF(ISBLANK(J483),"0",IF('Workload Summary'!$J483="H",'Workload Summary'!$I483*2,'Workload Summary'!$I483*1))</f>
        <v>0</v>
      </c>
      <c r="L483" s="119"/>
      <c r="M483" s="122">
        <f>IF('Workload Summary'!$L483="Y",'Workload Summary'!$I483,0)</f>
        <v>0</v>
      </c>
      <c r="N483" s="110">
        <v>0.4</v>
      </c>
      <c r="O483" s="110">
        <v>0.4</v>
      </c>
      <c r="P483" s="110" t="s">
        <v>2142</v>
      </c>
    </row>
    <row r="484" spans="1:16" ht="15.75">
      <c r="A484" s="110" t="s">
        <v>282</v>
      </c>
      <c r="B484" s="119" t="s">
        <v>1346</v>
      </c>
      <c r="C484" s="110" t="s">
        <v>1347</v>
      </c>
      <c r="D484" s="110" t="s">
        <v>1548</v>
      </c>
      <c r="E484" s="112" t="s">
        <v>2137</v>
      </c>
      <c r="F484" s="129" t="s">
        <v>2137</v>
      </c>
      <c r="G484" s="113">
        <v>1</v>
      </c>
      <c r="H484" s="120">
        <v>127</v>
      </c>
      <c r="I484" s="110">
        <v>127</v>
      </c>
      <c r="J484" s="120"/>
      <c r="K484" s="121" t="str">
        <f>IF(ISBLANK(J484),"0",IF('Workload Summary'!$J484="H",'Workload Summary'!$I484*2,'Workload Summary'!$I484*1))</f>
        <v>0</v>
      </c>
      <c r="L484" s="119"/>
      <c r="M484" s="122">
        <f>IF('Workload Summary'!$L484="Y",'Workload Summary'!$I484,0)</f>
        <v>0</v>
      </c>
      <c r="N484" s="110">
        <v>0.6</v>
      </c>
      <c r="O484" s="110">
        <v>0.6</v>
      </c>
      <c r="P484" s="110" t="s">
        <v>2143</v>
      </c>
    </row>
    <row r="485" spans="1:16" ht="15.75">
      <c r="A485" s="110" t="s">
        <v>282</v>
      </c>
      <c r="B485" s="119" t="s">
        <v>635</v>
      </c>
      <c r="C485" s="110" t="s">
        <v>636</v>
      </c>
      <c r="D485" s="110" t="s">
        <v>308</v>
      </c>
      <c r="E485" s="112" t="s">
        <v>2137</v>
      </c>
      <c r="F485" s="112" t="s">
        <v>2144</v>
      </c>
      <c r="G485" s="113">
        <v>1</v>
      </c>
      <c r="H485" s="120">
        <v>200</v>
      </c>
      <c r="I485" s="110">
        <v>200</v>
      </c>
      <c r="J485" s="120"/>
      <c r="K485" s="121" t="str">
        <f>IF(ISBLANK(J485),"0",IF('Workload Summary'!$J485="H",'Workload Summary'!$I485*2,'Workload Summary'!$I485*1))</f>
        <v>0</v>
      </c>
      <c r="L485" s="119"/>
      <c r="M485" s="122">
        <f>IF('Workload Summary'!$L485="Y",'Workload Summary'!$I485,0)</f>
        <v>0</v>
      </c>
      <c r="N485" s="110">
        <v>0.7</v>
      </c>
      <c r="O485" s="110">
        <v>0.7</v>
      </c>
      <c r="P485" s="110" t="s">
        <v>2145</v>
      </c>
    </row>
    <row r="486" spans="1:16" ht="15.75">
      <c r="A486" s="110" t="s">
        <v>282</v>
      </c>
      <c r="B486" s="119" t="s">
        <v>1110</v>
      </c>
      <c r="C486" s="110" t="s">
        <v>1111</v>
      </c>
      <c r="D486" s="110" t="s">
        <v>308</v>
      </c>
      <c r="E486" s="112" t="s">
        <v>2137</v>
      </c>
      <c r="F486" s="112" t="s">
        <v>2144</v>
      </c>
      <c r="G486" s="113">
        <v>1</v>
      </c>
      <c r="H486" s="120">
        <v>216</v>
      </c>
      <c r="I486" s="120">
        <v>0</v>
      </c>
      <c r="J486" s="120"/>
      <c r="K486" s="121" t="str">
        <f>IF(ISBLANK(J486),"0",IF('Workload Summary'!$J486="H",'Workload Summary'!$I486*2,'Workload Summary'!$I486*1))</f>
        <v>0</v>
      </c>
      <c r="L486" s="119"/>
      <c r="M486" s="122">
        <f>IF('Workload Summary'!$L486="Y",'Workload Summary'!$I486,0)</f>
        <v>0</v>
      </c>
      <c r="N486" s="110">
        <v>1</v>
      </c>
      <c r="O486" s="110">
        <v>1</v>
      </c>
      <c r="P486" s="110" t="s">
        <v>2146</v>
      </c>
    </row>
    <row r="487" spans="1:16" ht="15.75">
      <c r="A487" s="110" t="s">
        <v>282</v>
      </c>
      <c r="B487" s="119" t="s">
        <v>968</v>
      </c>
      <c r="C487" s="110" t="s">
        <v>969</v>
      </c>
      <c r="D487" s="110" t="s">
        <v>467</v>
      </c>
      <c r="E487" s="112" t="s">
        <v>2147</v>
      </c>
      <c r="F487" s="112" t="s">
        <v>2144</v>
      </c>
      <c r="G487" s="113">
        <v>1</v>
      </c>
      <c r="H487" s="120">
        <v>245</v>
      </c>
      <c r="I487" s="110">
        <v>245</v>
      </c>
      <c r="J487" s="120"/>
      <c r="K487" s="121" t="str">
        <f>IF(ISBLANK(J487),"0",IF('Workload Summary'!$J487="H",'Workload Summary'!$I487*2,'Workload Summary'!$I487*1))</f>
        <v>0</v>
      </c>
      <c r="L487" s="119"/>
      <c r="M487" s="122">
        <f>IF('Workload Summary'!$L487="Y",'Workload Summary'!$I487,0)</f>
        <v>0</v>
      </c>
      <c r="N487" s="110">
        <v>0.9</v>
      </c>
      <c r="O487" s="110">
        <v>0.9</v>
      </c>
      <c r="P487" s="110" t="s">
        <v>2025</v>
      </c>
    </row>
    <row r="488" spans="1:16" ht="15.75">
      <c r="A488" s="110" t="s">
        <v>282</v>
      </c>
      <c r="B488" s="119" t="s">
        <v>913</v>
      </c>
      <c r="C488" s="110" t="s">
        <v>914</v>
      </c>
      <c r="D488" s="110" t="s">
        <v>446</v>
      </c>
      <c r="E488" s="112" t="s">
        <v>2148</v>
      </c>
      <c r="F488" s="112" t="s">
        <v>2144</v>
      </c>
      <c r="G488" s="113">
        <v>1</v>
      </c>
      <c r="H488" s="120">
        <v>211</v>
      </c>
      <c r="I488" s="110">
        <v>211</v>
      </c>
      <c r="J488" s="120"/>
      <c r="K488" s="121" t="str">
        <f>IF(ISBLANK(J488),"0",IF('Workload Summary'!$J488="H",'Workload Summary'!$I488*2,'Workload Summary'!$I488*1))</f>
        <v>0</v>
      </c>
      <c r="L488" s="119" t="s">
        <v>1666</v>
      </c>
      <c r="M488" s="122">
        <f>IF('Workload Summary'!$L488="Y",'Workload Summary'!$I488,0)</f>
        <v>211</v>
      </c>
      <c r="N488" s="110">
        <v>1</v>
      </c>
      <c r="O488" s="110">
        <v>1</v>
      </c>
      <c r="P488" s="110" t="s">
        <v>2149</v>
      </c>
    </row>
    <row r="489" spans="1:16" ht="15.75">
      <c r="A489" s="110" t="s">
        <v>282</v>
      </c>
      <c r="B489" s="119" t="s">
        <v>635</v>
      </c>
      <c r="C489" s="110" t="s">
        <v>636</v>
      </c>
      <c r="D489" s="110" t="s">
        <v>308</v>
      </c>
      <c r="E489" s="112" t="s">
        <v>2148</v>
      </c>
      <c r="F489" s="112" t="s">
        <v>2144</v>
      </c>
      <c r="G489" s="113">
        <v>1</v>
      </c>
      <c r="H489" s="120">
        <v>509</v>
      </c>
      <c r="I489" s="110">
        <v>509</v>
      </c>
      <c r="J489" s="120"/>
      <c r="K489" s="121" t="str">
        <f>IF(ISBLANK(J489),"0",IF('Workload Summary'!$J489="H",'Workload Summary'!$I489*2,'Workload Summary'!$I489*1))</f>
        <v>0</v>
      </c>
      <c r="L489" s="119"/>
      <c r="M489" s="122">
        <f>IF('Workload Summary'!$L489="Y",'Workload Summary'!$I489,0)</f>
        <v>0</v>
      </c>
      <c r="N489" s="110">
        <v>1.2</v>
      </c>
      <c r="O489" s="110">
        <v>1.2</v>
      </c>
      <c r="P489" s="110" t="s">
        <v>2150</v>
      </c>
    </row>
    <row r="490" spans="1:16" ht="15.75">
      <c r="A490" s="110" t="s">
        <v>282</v>
      </c>
      <c r="B490" s="119" t="s">
        <v>739</v>
      </c>
      <c r="C490" s="110" t="s">
        <v>740</v>
      </c>
      <c r="D490" s="110" t="s">
        <v>324</v>
      </c>
      <c r="E490" s="112" t="s">
        <v>2148</v>
      </c>
      <c r="F490" s="112" t="s">
        <v>2144</v>
      </c>
      <c r="G490" s="113">
        <v>1</v>
      </c>
      <c r="H490" s="120">
        <v>542</v>
      </c>
      <c r="I490" s="110">
        <v>0</v>
      </c>
      <c r="J490" s="120"/>
      <c r="K490" s="121" t="str">
        <f>IF(ISBLANK(J490),"0",IF('Workload Summary'!$J490="H",'Workload Summary'!$I490*2,'Workload Summary'!$I490*1))</f>
        <v>0</v>
      </c>
      <c r="L490" s="119"/>
      <c r="M490" s="122">
        <f>IF('Workload Summary'!$L490="Y",'Workload Summary'!$I490,0)</f>
        <v>0</v>
      </c>
      <c r="N490" s="110">
        <v>0.6</v>
      </c>
      <c r="O490" s="110">
        <v>0.6</v>
      </c>
      <c r="P490" s="110" t="s">
        <v>2151</v>
      </c>
    </row>
    <row r="491" spans="1:16" s="126" customFormat="1" ht="15.75">
      <c r="A491" s="119" t="s">
        <v>282</v>
      </c>
      <c r="B491" s="119" t="s">
        <v>1599</v>
      </c>
      <c r="C491" s="119" t="s">
        <v>1600</v>
      </c>
      <c r="D491" s="119" t="s">
        <v>1187</v>
      </c>
      <c r="E491" s="124" t="s">
        <v>2144</v>
      </c>
      <c r="F491" s="124" t="s">
        <v>2144</v>
      </c>
      <c r="G491" s="125">
        <v>1</v>
      </c>
      <c r="H491" s="120">
        <v>1140</v>
      </c>
      <c r="I491" s="119">
        <v>1140</v>
      </c>
      <c r="J491" s="120"/>
      <c r="K491" s="121" t="str">
        <f>IF(ISBLANK(J491),"0",IF('Workload Summary'!$J491="H",'Workload Summary'!$I491*2,'Workload Summary'!$I491*1))</f>
        <v>0</v>
      </c>
      <c r="L491" s="119"/>
      <c r="M491" s="122">
        <f>IF('Workload Summary'!$L491="Y",'Workload Summary'!$I491,0)</f>
        <v>0</v>
      </c>
      <c r="N491" s="119">
        <v>2</v>
      </c>
      <c r="O491" s="119">
        <v>2</v>
      </c>
      <c r="P491" s="119" t="s">
        <v>2152</v>
      </c>
    </row>
    <row r="492" spans="1:16" ht="15.75">
      <c r="A492" s="110" t="s">
        <v>282</v>
      </c>
      <c r="B492" s="119" t="s">
        <v>635</v>
      </c>
      <c r="C492" s="110" t="s">
        <v>636</v>
      </c>
      <c r="D492" s="110" t="s">
        <v>308</v>
      </c>
      <c r="E492" s="112" t="s">
        <v>2144</v>
      </c>
      <c r="F492" s="112" t="s">
        <v>2153</v>
      </c>
      <c r="G492" s="113">
        <v>1</v>
      </c>
      <c r="H492" s="120">
        <v>282</v>
      </c>
      <c r="I492" s="110">
        <v>282</v>
      </c>
      <c r="J492" s="120"/>
      <c r="K492" s="121" t="str">
        <f>IF(ISBLANK(J492),"0",IF('Workload Summary'!$J492="H",'Workload Summary'!$I492*2,'Workload Summary'!$I492*1))</f>
        <v>0</v>
      </c>
      <c r="L492" s="119"/>
      <c r="M492" s="122">
        <f>IF('Workload Summary'!$L492="Y",'Workload Summary'!$I492,0)</f>
        <v>0</v>
      </c>
      <c r="N492" s="110">
        <v>0.9</v>
      </c>
      <c r="O492" s="110">
        <v>0.9</v>
      </c>
      <c r="P492" s="110" t="s">
        <v>2154</v>
      </c>
    </row>
    <row r="493" spans="1:16" ht="15.75">
      <c r="A493" s="110" t="s">
        <v>282</v>
      </c>
      <c r="B493" s="119" t="s">
        <v>635</v>
      </c>
      <c r="C493" s="110" t="s">
        <v>636</v>
      </c>
      <c r="D493" s="110" t="s">
        <v>308</v>
      </c>
      <c r="E493" s="112" t="s">
        <v>2144</v>
      </c>
      <c r="F493" s="112" t="s">
        <v>2155</v>
      </c>
      <c r="G493" s="113">
        <v>1</v>
      </c>
      <c r="H493" s="120">
        <v>486</v>
      </c>
      <c r="I493" s="110">
        <v>486</v>
      </c>
      <c r="J493" s="120"/>
      <c r="K493" s="121" t="str">
        <f>IF(ISBLANK(J493),"0",IF('Workload Summary'!$J493="H",'Workload Summary'!$I493*2,'Workload Summary'!$I493*1))</f>
        <v>0</v>
      </c>
      <c r="L493" s="119"/>
      <c r="M493" s="122">
        <f>IF('Workload Summary'!$L493="Y",'Workload Summary'!$I493,0)</f>
        <v>0</v>
      </c>
      <c r="N493" s="110">
        <v>1.2</v>
      </c>
      <c r="O493" s="110">
        <v>1.2</v>
      </c>
      <c r="P493" s="110" t="s">
        <v>2156</v>
      </c>
    </row>
    <row r="494" spans="1:16" ht="15.75">
      <c r="A494" s="110" t="s">
        <v>282</v>
      </c>
      <c r="B494" s="119" t="s">
        <v>635</v>
      </c>
      <c r="C494" s="110" t="s">
        <v>636</v>
      </c>
      <c r="D494" s="110" t="s">
        <v>308</v>
      </c>
      <c r="E494" s="112" t="s">
        <v>2144</v>
      </c>
      <c r="F494" s="112" t="s">
        <v>2157</v>
      </c>
      <c r="G494" s="113">
        <v>1</v>
      </c>
      <c r="H494" s="120">
        <v>284</v>
      </c>
      <c r="I494" s="110">
        <v>284</v>
      </c>
      <c r="J494" s="120"/>
      <c r="K494" s="121" t="str">
        <f>IF(ISBLANK(J494),"0",IF('Workload Summary'!$J494="H",'Workload Summary'!$I494*2,'Workload Summary'!$I494*1))</f>
        <v>0</v>
      </c>
      <c r="L494" s="119"/>
      <c r="M494" s="122">
        <f>IF('Workload Summary'!$L494="Y",'Workload Summary'!$I494,0)</f>
        <v>0</v>
      </c>
      <c r="N494" s="110">
        <v>1.2</v>
      </c>
      <c r="O494" s="110">
        <v>1.2</v>
      </c>
      <c r="P494" s="110" t="s">
        <v>2158</v>
      </c>
    </row>
    <row r="495" spans="1:16" ht="15.75">
      <c r="A495" s="110" t="s">
        <v>282</v>
      </c>
      <c r="B495" s="119" t="s">
        <v>1042</v>
      </c>
      <c r="C495" s="110" t="s">
        <v>1043</v>
      </c>
      <c r="D495" s="110" t="s">
        <v>467</v>
      </c>
      <c r="E495" s="112" t="s">
        <v>2144</v>
      </c>
      <c r="F495" s="112" t="s">
        <v>2153</v>
      </c>
      <c r="G495" s="113">
        <v>2</v>
      </c>
      <c r="H495" s="120">
        <v>237</v>
      </c>
      <c r="I495" s="110">
        <v>237</v>
      </c>
      <c r="J495" s="120"/>
      <c r="K495" s="121" t="str">
        <f>IF(ISBLANK(J495),"0",IF('Workload Summary'!$J495="H",'Workload Summary'!$I495*2,'Workload Summary'!$I495*1))</f>
        <v>0</v>
      </c>
      <c r="L495" s="119"/>
      <c r="M495" s="122">
        <f>IF('Workload Summary'!$L495="Y",'Workload Summary'!$I495,0)</f>
        <v>0</v>
      </c>
      <c r="N495" s="110">
        <v>0.9</v>
      </c>
      <c r="O495" s="110">
        <v>0.9</v>
      </c>
      <c r="P495" s="110" t="s">
        <v>2159</v>
      </c>
    </row>
    <row r="496" spans="1:16" ht="15.75">
      <c r="A496" s="110" t="s">
        <v>282</v>
      </c>
      <c r="B496" s="119" t="s">
        <v>1042</v>
      </c>
      <c r="C496" s="110" t="s">
        <v>1043</v>
      </c>
      <c r="D496" s="110" t="s">
        <v>467</v>
      </c>
      <c r="E496" s="112" t="s">
        <v>2144</v>
      </c>
      <c r="F496" s="112" t="s">
        <v>2155</v>
      </c>
      <c r="G496" s="113">
        <v>1</v>
      </c>
      <c r="H496" s="120">
        <v>314</v>
      </c>
      <c r="I496" s="110">
        <v>314</v>
      </c>
      <c r="J496" s="120"/>
      <c r="K496" s="121" t="str">
        <f>IF(ISBLANK(J496),"0",IF('Workload Summary'!$J496="H",'Workload Summary'!$I496*2,'Workload Summary'!$I496*1))</f>
        <v>0</v>
      </c>
      <c r="L496" s="119"/>
      <c r="M496" s="122">
        <f>IF('Workload Summary'!$L496="Y",'Workload Summary'!$I496,0)</f>
        <v>0</v>
      </c>
      <c r="N496" s="110">
        <v>0.8</v>
      </c>
      <c r="O496" s="110">
        <v>0.8</v>
      </c>
      <c r="P496" s="110" t="s">
        <v>2160</v>
      </c>
    </row>
    <row r="497" spans="1:16" ht="15.75">
      <c r="A497" s="110" t="s">
        <v>282</v>
      </c>
      <c r="B497" s="119" t="s">
        <v>1042</v>
      </c>
      <c r="C497" s="110" t="s">
        <v>1043</v>
      </c>
      <c r="D497" s="110" t="s">
        <v>467</v>
      </c>
      <c r="E497" s="112" t="s">
        <v>2144</v>
      </c>
      <c r="F497" s="112" t="s">
        <v>2157</v>
      </c>
      <c r="G497" s="113">
        <v>1</v>
      </c>
      <c r="H497" s="120">
        <v>151</v>
      </c>
      <c r="I497" s="110">
        <v>151</v>
      </c>
      <c r="J497" s="120"/>
      <c r="K497" s="121" t="str">
        <f>IF(ISBLANK(J497),"0",IF('Workload Summary'!$J497="H",'Workload Summary'!$I497*2,'Workload Summary'!$I497*1))</f>
        <v>0</v>
      </c>
      <c r="L497" s="119"/>
      <c r="M497" s="122">
        <f>IF('Workload Summary'!$L497="Y",'Workload Summary'!$I497,0)</f>
        <v>0</v>
      </c>
      <c r="N497" s="110">
        <v>0.6</v>
      </c>
      <c r="O497" s="110">
        <v>0.6</v>
      </c>
      <c r="P497" s="110" t="s">
        <v>2161</v>
      </c>
    </row>
    <row r="498" spans="1:16" ht="15.75">
      <c r="A498" s="110" t="s">
        <v>282</v>
      </c>
      <c r="B498" s="119" t="s">
        <v>1257</v>
      </c>
      <c r="C498" s="110" t="s">
        <v>1258</v>
      </c>
      <c r="D498" s="110" t="s">
        <v>467</v>
      </c>
      <c r="E498" s="112" t="s">
        <v>2144</v>
      </c>
      <c r="F498" s="112" t="s">
        <v>2155</v>
      </c>
      <c r="G498" s="113">
        <v>2</v>
      </c>
      <c r="H498" s="120">
        <v>599</v>
      </c>
      <c r="I498" s="110">
        <v>599</v>
      </c>
      <c r="J498" s="120"/>
      <c r="K498" s="121" t="str">
        <f>IF(ISBLANK(J498),"0",IF('Workload Summary'!$J498="H",'Workload Summary'!$I498*2,'Workload Summary'!$I498*1))</f>
        <v>0</v>
      </c>
      <c r="L498" s="119"/>
      <c r="M498" s="122">
        <f>IF('Workload Summary'!$L498="Y",'Workload Summary'!$I498,0)</f>
        <v>0</v>
      </c>
      <c r="N498" s="110">
        <v>1.2</v>
      </c>
      <c r="O498" s="110">
        <v>1.2</v>
      </c>
      <c r="P498" s="110" t="s">
        <v>2162</v>
      </c>
    </row>
    <row r="499" spans="1:16" s="126" customFormat="1" ht="15.75">
      <c r="A499" s="119" t="s">
        <v>282</v>
      </c>
      <c r="B499" s="119" t="s">
        <v>367</v>
      </c>
      <c r="C499" s="119" t="s">
        <v>368</v>
      </c>
      <c r="D499" s="119" t="s">
        <v>324</v>
      </c>
      <c r="E499" s="124" t="s">
        <v>2153</v>
      </c>
      <c r="F499" s="124" t="s">
        <v>2153</v>
      </c>
      <c r="G499" s="125">
        <v>1</v>
      </c>
      <c r="H499" s="120">
        <v>700</v>
      </c>
      <c r="I499" s="119">
        <v>700</v>
      </c>
      <c r="J499" s="120"/>
      <c r="K499" s="121" t="str">
        <f>IF(ISBLANK(J499),"0",IF('Workload Summary'!$J499="H",'Workload Summary'!$I499*2,'Workload Summary'!$I499*1))</f>
        <v>0</v>
      </c>
      <c r="L499" s="119"/>
      <c r="M499" s="122">
        <f>IF('Workload Summary'!$L499="Y",'Workload Summary'!$I499,0)</f>
        <v>0</v>
      </c>
      <c r="N499" s="119">
        <v>1.6</v>
      </c>
      <c r="O499" s="119">
        <v>1.6</v>
      </c>
      <c r="P499" s="119" t="s">
        <v>2104</v>
      </c>
    </row>
    <row r="500" spans="1:16" ht="15.75">
      <c r="A500" s="110" t="s">
        <v>282</v>
      </c>
      <c r="B500" s="119" t="s">
        <v>2163</v>
      </c>
      <c r="C500" s="110" t="s">
        <v>636</v>
      </c>
      <c r="D500" s="110" t="s">
        <v>308</v>
      </c>
      <c r="E500" s="112" t="s">
        <v>2153</v>
      </c>
      <c r="F500" s="124" t="s">
        <v>2157</v>
      </c>
      <c r="G500" s="113">
        <v>1</v>
      </c>
      <c r="H500" s="120">
        <v>253</v>
      </c>
      <c r="I500" s="110">
        <v>253</v>
      </c>
      <c r="J500" s="120"/>
      <c r="K500" s="121" t="str">
        <f>IF(ISBLANK(J500),"0",IF('Workload Summary'!$J500="H",'Workload Summary'!$I500*2,'Workload Summary'!$I500*1))</f>
        <v>0</v>
      </c>
      <c r="L500" s="119"/>
      <c r="M500" s="122">
        <f>IF('Workload Summary'!$L500="Y",'Workload Summary'!$I500,0)</f>
        <v>0</v>
      </c>
      <c r="N500" s="110">
        <v>1.3</v>
      </c>
      <c r="O500" s="110">
        <v>1.3</v>
      </c>
      <c r="P500" s="110" t="s">
        <v>2164</v>
      </c>
    </row>
    <row r="501" spans="1:16" s="126" customFormat="1" ht="15.75">
      <c r="A501" s="119" t="s">
        <v>282</v>
      </c>
      <c r="B501" s="119" t="s">
        <v>2163</v>
      </c>
      <c r="C501" s="119" t="s">
        <v>636</v>
      </c>
      <c r="D501" s="119" t="s">
        <v>308</v>
      </c>
      <c r="E501" s="124" t="s">
        <v>2153</v>
      </c>
      <c r="F501" s="124" t="s">
        <v>2157</v>
      </c>
      <c r="G501" s="125">
        <v>1</v>
      </c>
      <c r="H501" s="120">
        <v>682</v>
      </c>
      <c r="I501" s="119">
        <v>682</v>
      </c>
      <c r="J501" s="120"/>
      <c r="K501" s="121" t="str">
        <f>IF(ISBLANK(J501),"0",IF('Workload Summary'!$J501="H",'Workload Summary'!$I501*2,'Workload Summary'!$I501*1))</f>
        <v>0</v>
      </c>
      <c r="L501" s="119"/>
      <c r="M501" s="122">
        <f>IF('Workload Summary'!$L501="Y",'Workload Summary'!$I501,0)</f>
        <v>0</v>
      </c>
      <c r="N501" s="119">
        <v>1.4</v>
      </c>
      <c r="O501" s="119">
        <v>1.4</v>
      </c>
      <c r="P501" s="119" t="s">
        <v>2165</v>
      </c>
    </row>
    <row r="502" spans="1:16" s="126" customFormat="1" ht="15.75">
      <c r="A502" s="119" t="s">
        <v>282</v>
      </c>
      <c r="B502" s="119" t="s">
        <v>968</v>
      </c>
      <c r="C502" s="119" t="s">
        <v>969</v>
      </c>
      <c r="D502" s="119" t="s">
        <v>467</v>
      </c>
      <c r="E502" s="124" t="s">
        <v>2153</v>
      </c>
      <c r="F502" s="124" t="s">
        <v>2153</v>
      </c>
      <c r="G502" s="125">
        <v>1</v>
      </c>
      <c r="H502" s="120">
        <v>673</v>
      </c>
      <c r="I502" s="119">
        <v>673</v>
      </c>
      <c r="J502" s="120"/>
      <c r="K502" s="121" t="str">
        <f>IF(ISBLANK(J502),"0",IF('Workload Summary'!$J502="H",'Workload Summary'!$I502*2,'Workload Summary'!$I502*1))</f>
        <v>0</v>
      </c>
      <c r="L502" s="119"/>
      <c r="M502" s="122">
        <f>IF('Workload Summary'!$L502="Y",'Workload Summary'!$I502,0)</f>
        <v>0</v>
      </c>
      <c r="N502" s="119">
        <v>1.3</v>
      </c>
      <c r="O502" s="119">
        <v>1.3</v>
      </c>
      <c r="P502" s="119" t="s">
        <v>2166</v>
      </c>
    </row>
    <row r="503" spans="1:16" s="126" customFormat="1" ht="15.75">
      <c r="A503" s="119" t="s">
        <v>282</v>
      </c>
      <c r="B503" s="119" t="s">
        <v>1599</v>
      </c>
      <c r="C503" s="119" t="s">
        <v>1600</v>
      </c>
      <c r="D503" s="119" t="s">
        <v>1187</v>
      </c>
      <c r="E503" s="124" t="s">
        <v>2153</v>
      </c>
      <c r="F503" s="124" t="s">
        <v>2153</v>
      </c>
      <c r="G503" s="125">
        <v>1</v>
      </c>
      <c r="H503" s="120">
        <v>759</v>
      </c>
      <c r="I503" s="119">
        <v>0</v>
      </c>
      <c r="J503" s="120"/>
      <c r="K503" s="121" t="str">
        <f>IF(ISBLANK(J503),"0",IF('Workload Summary'!$J503="H",'Workload Summary'!$I503*2,'Workload Summary'!$I503*1))</f>
        <v>0</v>
      </c>
      <c r="L503" s="119"/>
      <c r="M503" s="122">
        <f>IF('Workload Summary'!$L503="Y",'Workload Summary'!$I503,0)</f>
        <v>0</v>
      </c>
      <c r="N503" s="119">
        <v>1.4</v>
      </c>
      <c r="O503" s="119">
        <v>1.4</v>
      </c>
      <c r="P503" s="119" t="s">
        <v>2167</v>
      </c>
    </row>
    <row r="504" spans="1:16" s="126" customFormat="1" ht="15.75">
      <c r="A504" s="119" t="s">
        <v>282</v>
      </c>
      <c r="B504" s="119" t="s">
        <v>558</v>
      </c>
      <c r="C504" s="119" t="s">
        <v>559</v>
      </c>
      <c r="D504" s="119" t="s">
        <v>324</v>
      </c>
      <c r="E504" s="124" t="s">
        <v>2153</v>
      </c>
      <c r="F504" s="124" t="s">
        <v>2155</v>
      </c>
      <c r="G504" s="125">
        <v>1</v>
      </c>
      <c r="H504" s="120">
        <v>683</v>
      </c>
      <c r="I504" s="119">
        <v>683</v>
      </c>
      <c r="J504" s="120"/>
      <c r="K504" s="121" t="str">
        <f>IF(ISBLANK(J504),"0",IF('Workload Summary'!$J504="H",'Workload Summary'!$I504*2,'Workload Summary'!$I504*1))</f>
        <v>0</v>
      </c>
      <c r="L504" s="119"/>
      <c r="M504" s="122">
        <f>IF('Workload Summary'!$L504="Y",'Workload Summary'!$I504,0)</f>
        <v>0</v>
      </c>
      <c r="N504" s="119">
        <v>2</v>
      </c>
      <c r="O504" s="119">
        <v>2</v>
      </c>
      <c r="P504" s="119" t="s">
        <v>2168</v>
      </c>
    </row>
    <row r="505" spans="1:16" ht="15.75">
      <c r="A505" s="110" t="s">
        <v>282</v>
      </c>
      <c r="B505" s="119" t="s">
        <v>1257</v>
      </c>
      <c r="C505" s="110" t="s">
        <v>1258</v>
      </c>
      <c r="D505" s="110" t="s">
        <v>467</v>
      </c>
      <c r="E505" s="124" t="s">
        <v>2153</v>
      </c>
      <c r="F505" s="112" t="s">
        <v>2157</v>
      </c>
      <c r="G505" s="113">
        <v>1</v>
      </c>
      <c r="H505" s="120">
        <v>102</v>
      </c>
      <c r="I505" s="110">
        <v>102</v>
      </c>
      <c r="J505" s="120"/>
      <c r="K505" s="121" t="str">
        <f>IF(ISBLANK(J505),"0",IF('Workload Summary'!$J505="H",'Workload Summary'!$I505*2,'Workload Summary'!$I505*1))</f>
        <v>0</v>
      </c>
      <c r="L505" s="119"/>
      <c r="M505" s="122">
        <f>IF('Workload Summary'!$L505="Y",'Workload Summary'!$I505,0)</f>
        <v>0</v>
      </c>
      <c r="N505" s="110">
        <v>1</v>
      </c>
      <c r="O505" s="110">
        <v>1</v>
      </c>
      <c r="P505" s="110" t="s">
        <v>1952</v>
      </c>
    </row>
    <row r="506" spans="1:16" ht="15.75">
      <c r="A506" s="110" t="s">
        <v>282</v>
      </c>
      <c r="B506" s="119" t="s">
        <v>1217</v>
      </c>
      <c r="C506" s="110" t="s">
        <v>1218</v>
      </c>
      <c r="D506" s="110" t="s">
        <v>285</v>
      </c>
      <c r="E506" s="112" t="s">
        <v>2155</v>
      </c>
      <c r="F506" s="112" t="s">
        <v>2157</v>
      </c>
      <c r="G506" s="113">
        <v>1</v>
      </c>
      <c r="H506" s="120">
        <v>364</v>
      </c>
      <c r="I506" s="110">
        <v>364</v>
      </c>
      <c r="J506" s="120"/>
      <c r="K506" s="121" t="str">
        <f>IF(ISBLANK(J506),"0",IF('Workload Summary'!$J506="H",'Workload Summary'!$I506*2,'Workload Summary'!$I506*1))</f>
        <v>0</v>
      </c>
      <c r="L506" s="119"/>
      <c r="M506" s="122">
        <f>IF('Workload Summary'!$L506="Y",'Workload Summary'!$I506,0)</f>
        <v>0</v>
      </c>
      <c r="N506" s="110">
        <v>0.5</v>
      </c>
      <c r="O506" s="110">
        <v>0.5</v>
      </c>
      <c r="P506" s="110" t="s">
        <v>2159</v>
      </c>
    </row>
    <row r="507" spans="1:16" s="126" customFormat="1" ht="15.75">
      <c r="A507" s="119" t="s">
        <v>282</v>
      </c>
      <c r="B507" s="119" t="s">
        <v>1546</v>
      </c>
      <c r="C507" s="119" t="s">
        <v>1547</v>
      </c>
      <c r="D507" s="119" t="s">
        <v>1548</v>
      </c>
      <c r="E507" s="124" t="s">
        <v>2155</v>
      </c>
      <c r="F507" s="124" t="s">
        <v>2155</v>
      </c>
      <c r="G507" s="125">
        <v>1</v>
      </c>
      <c r="H507" s="120">
        <v>719</v>
      </c>
      <c r="I507" s="119">
        <v>719</v>
      </c>
      <c r="J507" s="120"/>
      <c r="K507" s="121" t="str">
        <f>IF(ISBLANK(J507),"0",IF('Workload Summary'!$J507="H",'Workload Summary'!$I507*2,'Workload Summary'!$I507*1))</f>
        <v>0</v>
      </c>
      <c r="L507" s="119"/>
      <c r="M507" s="122">
        <f>IF('Workload Summary'!$L507="Y",'Workload Summary'!$I507,0)</f>
        <v>0</v>
      </c>
      <c r="N507" s="119">
        <v>1.7</v>
      </c>
      <c r="O507" s="119">
        <v>1.7</v>
      </c>
      <c r="P507" s="119" t="s">
        <v>2169</v>
      </c>
    </row>
    <row r="508" spans="1:16" ht="15.75">
      <c r="A508" s="110" t="s">
        <v>282</v>
      </c>
      <c r="B508" s="119" t="s">
        <v>1823</v>
      </c>
      <c r="C508" s="110" t="s">
        <v>1145</v>
      </c>
      <c r="D508" s="110" t="s">
        <v>446</v>
      </c>
      <c r="E508" s="124" t="s">
        <v>2155</v>
      </c>
      <c r="F508" s="112" t="s">
        <v>2170</v>
      </c>
      <c r="G508" s="113">
        <v>1</v>
      </c>
      <c r="H508" s="120">
        <v>363</v>
      </c>
      <c r="I508" s="110">
        <v>363</v>
      </c>
      <c r="J508" s="120"/>
      <c r="K508" s="121" t="str">
        <f>IF(ISBLANK(J508),"0",IF('Workload Summary'!$J508="H",'Workload Summary'!$I508*2,'Workload Summary'!$I508*1))</f>
        <v>0</v>
      </c>
      <c r="L508" s="119"/>
      <c r="M508" s="122">
        <f>IF('Workload Summary'!$L508="Y",'Workload Summary'!$I508,0)</f>
        <v>0</v>
      </c>
      <c r="N508" s="110">
        <v>0.9</v>
      </c>
      <c r="O508" s="110">
        <v>0.9</v>
      </c>
      <c r="P508" s="110" t="s">
        <v>2159</v>
      </c>
    </row>
    <row r="509" spans="1:16" ht="15.75">
      <c r="A509" s="110" t="s">
        <v>282</v>
      </c>
      <c r="B509" s="119" t="s">
        <v>635</v>
      </c>
      <c r="C509" s="110" t="s">
        <v>636</v>
      </c>
      <c r="D509" s="110" t="s">
        <v>308</v>
      </c>
      <c r="E509" s="112" t="s">
        <v>2157</v>
      </c>
      <c r="F509" s="112" t="s">
        <v>2170</v>
      </c>
      <c r="G509" s="113">
        <v>1</v>
      </c>
      <c r="H509" s="120">
        <v>330</v>
      </c>
      <c r="I509" s="110">
        <v>330</v>
      </c>
      <c r="J509" s="120"/>
      <c r="K509" s="121" t="str">
        <f>IF(ISBLANK(J509),"0",IF('Workload Summary'!$J509="H",'Workload Summary'!$I509*2,'Workload Summary'!$I509*1))</f>
        <v>0</v>
      </c>
      <c r="L509" s="119"/>
      <c r="M509" s="122">
        <f>IF('Workload Summary'!$L509="Y",'Workload Summary'!$I509,0)</f>
        <v>0</v>
      </c>
      <c r="N509" s="110">
        <v>1.3</v>
      </c>
      <c r="O509" s="110">
        <v>1.3</v>
      </c>
      <c r="P509" s="110" t="s">
        <v>2171</v>
      </c>
    </row>
    <row r="510" spans="1:16" ht="15.75">
      <c r="A510" s="110" t="s">
        <v>282</v>
      </c>
      <c r="B510" s="119" t="s">
        <v>1420</v>
      </c>
      <c r="C510" s="110" t="s">
        <v>1421</v>
      </c>
      <c r="D510" s="110" t="s">
        <v>1548</v>
      </c>
      <c r="E510" s="112" t="s">
        <v>2157</v>
      </c>
      <c r="F510" s="112" t="s">
        <v>2170</v>
      </c>
      <c r="G510" s="113">
        <v>1</v>
      </c>
      <c r="H510" s="120">
        <v>632</v>
      </c>
      <c r="I510" s="110">
        <v>632</v>
      </c>
      <c r="J510" s="120"/>
      <c r="K510" s="121" t="str">
        <f>IF(ISBLANK(J510),"0",IF('Workload Summary'!$J510="H",'Workload Summary'!$I510*2,'Workload Summary'!$I510*1))</f>
        <v>0</v>
      </c>
      <c r="L510" s="119"/>
      <c r="M510" s="122">
        <f>IF('Workload Summary'!$L510="Y",'Workload Summary'!$I510,0)</f>
        <v>0</v>
      </c>
      <c r="N510" s="110">
        <v>0.9</v>
      </c>
      <c r="O510" s="110">
        <v>0.9</v>
      </c>
      <c r="P510" s="110" t="s">
        <v>1981</v>
      </c>
    </row>
    <row r="511" spans="1:16" ht="15.75">
      <c r="A511" s="110" t="s">
        <v>282</v>
      </c>
      <c r="B511" s="119" t="s">
        <v>913</v>
      </c>
      <c r="C511" s="110" t="s">
        <v>914</v>
      </c>
      <c r="D511" s="110" t="s">
        <v>446</v>
      </c>
      <c r="E511" s="112" t="s">
        <v>2157</v>
      </c>
      <c r="F511" s="112" t="s">
        <v>2170</v>
      </c>
      <c r="G511" s="113">
        <v>1</v>
      </c>
      <c r="H511" s="120">
        <v>249</v>
      </c>
      <c r="I511" s="110">
        <v>249</v>
      </c>
      <c r="J511" s="120"/>
      <c r="K511" s="121" t="str">
        <f>IF(ISBLANK(J511),"0",IF('Workload Summary'!$J511="H",'Workload Summary'!$I511*2,'Workload Summary'!$I511*1))</f>
        <v>0</v>
      </c>
      <c r="L511" s="119"/>
      <c r="M511" s="122">
        <f>IF('Workload Summary'!$L511="Y",'Workload Summary'!$I511,0)</f>
        <v>0</v>
      </c>
      <c r="N511" s="110">
        <v>1.1000000000000001</v>
      </c>
      <c r="O511" s="110">
        <v>1.1000000000000001</v>
      </c>
      <c r="P511" s="110" t="s">
        <v>2172</v>
      </c>
    </row>
    <row r="512" spans="1:16" ht="15.75">
      <c r="A512" s="110" t="s">
        <v>282</v>
      </c>
      <c r="B512" s="119" t="s">
        <v>1740</v>
      </c>
      <c r="C512" s="110" t="s">
        <v>1005</v>
      </c>
      <c r="D512" s="110" t="s">
        <v>285</v>
      </c>
      <c r="E512" s="112" t="s">
        <v>2157</v>
      </c>
      <c r="F512" s="112" t="s">
        <v>2173</v>
      </c>
      <c r="G512" s="113">
        <v>1</v>
      </c>
      <c r="H512" s="120">
        <v>361</v>
      </c>
      <c r="I512" s="110">
        <v>361</v>
      </c>
      <c r="J512" s="120" t="s">
        <v>1761</v>
      </c>
      <c r="K512" s="121">
        <f>IF(ISBLANK(J512),"0",IF('Workload Summary'!$J512="H",'Workload Summary'!$I512*2,'Workload Summary'!$I512*1))</f>
        <v>361</v>
      </c>
      <c r="L512" s="119"/>
      <c r="M512" s="122">
        <f>IF('Workload Summary'!$L512="Y",'Workload Summary'!$I512,0)</f>
        <v>0</v>
      </c>
      <c r="N512" s="110">
        <v>1.2</v>
      </c>
      <c r="O512" s="110">
        <v>1.2</v>
      </c>
      <c r="P512" s="110" t="s">
        <v>2159</v>
      </c>
    </row>
    <row r="513" spans="1:16" ht="15.75">
      <c r="A513" s="110" t="s">
        <v>282</v>
      </c>
      <c r="B513" s="119" t="s">
        <v>1257</v>
      </c>
      <c r="C513" s="110" t="s">
        <v>1258</v>
      </c>
      <c r="D513" s="110" t="s">
        <v>467</v>
      </c>
      <c r="E513" s="112" t="s">
        <v>2157</v>
      </c>
      <c r="F513" s="112" t="s">
        <v>2173</v>
      </c>
      <c r="G513" s="113">
        <v>2</v>
      </c>
      <c r="H513" s="120">
        <v>521</v>
      </c>
      <c r="I513" s="110">
        <v>521</v>
      </c>
      <c r="J513" s="120" t="s">
        <v>1761</v>
      </c>
      <c r="K513" s="121">
        <f>IF(ISBLANK(J513),"0",IF('Workload Summary'!$J513="H",'Workload Summary'!$I513*2,'Workload Summary'!$I513*1))</f>
        <v>521</v>
      </c>
      <c r="L513" s="119"/>
      <c r="M513" s="122">
        <f>IF('Workload Summary'!$L513="Y",'Workload Summary'!$I513,0)</f>
        <v>0</v>
      </c>
      <c r="N513" s="110">
        <v>1.3</v>
      </c>
      <c r="O513" s="110">
        <v>1.3</v>
      </c>
      <c r="P513" s="110" t="s">
        <v>2174</v>
      </c>
    </row>
    <row r="514" spans="1:16" ht="15.75">
      <c r="A514" s="110" t="s">
        <v>282</v>
      </c>
      <c r="B514" s="119" t="s">
        <v>1042</v>
      </c>
      <c r="C514" s="110" t="s">
        <v>1043</v>
      </c>
      <c r="D514" s="110" t="s">
        <v>467</v>
      </c>
      <c r="E514" s="112" t="s">
        <v>2170</v>
      </c>
      <c r="F514" s="112" t="s">
        <v>2175</v>
      </c>
      <c r="G514" s="113">
        <v>2</v>
      </c>
      <c r="H514" s="120">
        <v>713</v>
      </c>
      <c r="I514" s="110">
        <v>713</v>
      </c>
      <c r="J514" s="120"/>
      <c r="K514" s="121" t="str">
        <f>IF(ISBLANK(J514),"0",IF('Workload Summary'!$J514="H",'Workload Summary'!$I514*2,'Workload Summary'!$I514*1))</f>
        <v>0</v>
      </c>
      <c r="L514" s="119"/>
      <c r="M514" s="122">
        <f>IF('Workload Summary'!$L514="Y",'Workload Summary'!$I514,0)</f>
        <v>0</v>
      </c>
      <c r="N514" s="110">
        <v>1.3</v>
      </c>
      <c r="O514" s="110">
        <v>1.3</v>
      </c>
      <c r="P514" s="110" t="s">
        <v>2176</v>
      </c>
    </row>
    <row r="515" spans="1:16" ht="15.75">
      <c r="A515" s="110" t="s">
        <v>282</v>
      </c>
      <c r="B515" s="119" t="s">
        <v>635</v>
      </c>
      <c r="C515" s="110" t="s">
        <v>636</v>
      </c>
      <c r="D515" s="110" t="s">
        <v>308</v>
      </c>
      <c r="E515" s="112" t="s">
        <v>2170</v>
      </c>
      <c r="F515" s="112" t="s">
        <v>2175</v>
      </c>
      <c r="G515" s="113">
        <v>1</v>
      </c>
      <c r="H515" s="120">
        <v>581</v>
      </c>
      <c r="I515" s="110">
        <v>581</v>
      </c>
      <c r="J515" s="120"/>
      <c r="K515" s="121" t="str">
        <f>IF(ISBLANK(J515),"0",IF('Workload Summary'!$J515="H",'Workload Summary'!$I515*2,'Workload Summary'!$I515*1))</f>
        <v>0</v>
      </c>
      <c r="L515" s="119"/>
      <c r="M515" s="122">
        <f>IF('Workload Summary'!$L515="Y",'Workload Summary'!$I515,0)</f>
        <v>0</v>
      </c>
      <c r="N515" s="110">
        <v>1.6</v>
      </c>
      <c r="O515" s="110">
        <v>1.6</v>
      </c>
      <c r="P515" s="110" t="s">
        <v>2177</v>
      </c>
    </row>
    <row r="516" spans="1:16" ht="15.75">
      <c r="A516" s="110" t="s">
        <v>282</v>
      </c>
      <c r="B516" s="119" t="s">
        <v>558</v>
      </c>
      <c r="C516" s="110" t="s">
        <v>559</v>
      </c>
      <c r="D516" s="110" t="s">
        <v>324</v>
      </c>
      <c r="E516" s="112" t="s">
        <v>2170</v>
      </c>
      <c r="F516" s="112" t="s">
        <v>2170</v>
      </c>
      <c r="G516" s="113">
        <v>1</v>
      </c>
      <c r="H516" s="120">
        <v>389</v>
      </c>
      <c r="I516" s="110">
        <v>389</v>
      </c>
      <c r="J516" s="120"/>
      <c r="K516" s="121" t="str">
        <f>IF(ISBLANK(J516),"0",IF('Workload Summary'!$J516="H",'Workload Summary'!$I516*2,'Workload Summary'!$I516*1))</f>
        <v>0</v>
      </c>
      <c r="L516" s="119"/>
      <c r="M516" s="122">
        <f>IF('Workload Summary'!$L516="Y",'Workload Summary'!$I516,0)</f>
        <v>0</v>
      </c>
      <c r="N516" s="110">
        <v>1.6</v>
      </c>
      <c r="O516" s="110">
        <v>1.6</v>
      </c>
      <c r="P516" s="110" t="s">
        <v>2121</v>
      </c>
    </row>
    <row r="517" spans="1:16" ht="15.75">
      <c r="A517" s="110" t="s">
        <v>282</v>
      </c>
      <c r="B517" s="119" t="s">
        <v>635</v>
      </c>
      <c r="C517" s="110" t="s">
        <v>636</v>
      </c>
      <c r="D517" s="110" t="s">
        <v>308</v>
      </c>
      <c r="E517" s="112" t="s">
        <v>2170</v>
      </c>
      <c r="F517" s="112" t="s">
        <v>2175</v>
      </c>
      <c r="G517" s="113">
        <v>1</v>
      </c>
      <c r="H517" s="120">
        <v>685</v>
      </c>
      <c r="I517" s="110">
        <v>685</v>
      </c>
      <c r="J517" s="120"/>
      <c r="K517" s="121" t="str">
        <f>IF(ISBLANK(J517),"0",IF('Workload Summary'!$J517="H",'Workload Summary'!$I517*2,'Workload Summary'!$I517*1))</f>
        <v>0</v>
      </c>
      <c r="L517" s="119"/>
      <c r="M517" s="122">
        <f>IF('Workload Summary'!$L517="Y",'Workload Summary'!$I517,0)</f>
        <v>0</v>
      </c>
      <c r="N517" s="110">
        <v>1.5</v>
      </c>
      <c r="O517" s="110">
        <v>1.5</v>
      </c>
      <c r="P517" s="110" t="s">
        <v>1937</v>
      </c>
    </row>
    <row r="518" spans="1:16" ht="15.75">
      <c r="A518" s="110" t="s">
        <v>282</v>
      </c>
      <c r="B518" s="119" t="s">
        <v>558</v>
      </c>
      <c r="C518" s="110" t="s">
        <v>559</v>
      </c>
      <c r="D518" s="110" t="s">
        <v>324</v>
      </c>
      <c r="E518" s="112" t="s">
        <v>2173</v>
      </c>
      <c r="F518" s="112" t="s">
        <v>2173</v>
      </c>
      <c r="G518" s="113">
        <v>1</v>
      </c>
      <c r="H518" s="120">
        <v>437</v>
      </c>
      <c r="I518" s="110">
        <v>437</v>
      </c>
      <c r="J518" s="120" t="s">
        <v>1761</v>
      </c>
      <c r="K518" s="121">
        <f>IF(ISBLANK(J518),"0",IF('Workload Summary'!$J518="H",'Workload Summary'!$I518*2,'Workload Summary'!$I518*1))</f>
        <v>437</v>
      </c>
      <c r="L518" s="119"/>
      <c r="M518" s="122">
        <f>IF('Workload Summary'!$L518="Y",'Workload Summary'!$I518,0)</f>
        <v>0</v>
      </c>
      <c r="N518" s="110">
        <v>1.3</v>
      </c>
      <c r="O518" s="110">
        <v>1.3</v>
      </c>
      <c r="P518" s="110" t="s">
        <v>2178</v>
      </c>
    </row>
    <row r="519" spans="1:16" ht="15.75">
      <c r="A519" s="110" t="s">
        <v>282</v>
      </c>
      <c r="B519" s="119" t="s">
        <v>913</v>
      </c>
      <c r="C519" s="110" t="s">
        <v>914</v>
      </c>
      <c r="D519" s="110" t="s">
        <v>446</v>
      </c>
      <c r="E519" s="112" t="s">
        <v>2179</v>
      </c>
      <c r="F519" s="112" t="s">
        <v>2175</v>
      </c>
      <c r="G519" s="113">
        <v>1</v>
      </c>
      <c r="H519" s="120">
        <v>265</v>
      </c>
      <c r="I519" s="110">
        <v>265</v>
      </c>
      <c r="J519" s="120"/>
      <c r="K519" s="121" t="str">
        <f>IF(ISBLANK(J519),"0",IF('Workload Summary'!$J519="H",'Workload Summary'!$I519*2,'Workload Summary'!$I519*1))</f>
        <v>0</v>
      </c>
      <c r="L519" s="119"/>
      <c r="M519" s="122">
        <f>IF('Workload Summary'!$L519="Y",'Workload Summary'!$I519,0)</f>
        <v>0</v>
      </c>
      <c r="N519" s="110">
        <v>1.2</v>
      </c>
      <c r="O519" s="110">
        <v>1.2</v>
      </c>
      <c r="P519" s="110" t="s">
        <v>2180</v>
      </c>
    </row>
    <row r="520" spans="1:16" ht="15.75">
      <c r="A520" s="110" t="s">
        <v>282</v>
      </c>
      <c r="B520" s="119" t="s">
        <v>1823</v>
      </c>
      <c r="C520" s="110" t="s">
        <v>1145</v>
      </c>
      <c r="D520" s="110" t="s">
        <v>446</v>
      </c>
      <c r="E520" s="112" t="s">
        <v>2179</v>
      </c>
      <c r="F520" s="112" t="s">
        <v>2181</v>
      </c>
      <c r="G520" s="113">
        <v>1</v>
      </c>
      <c r="H520" s="120">
        <v>331</v>
      </c>
      <c r="I520" s="110">
        <v>331</v>
      </c>
      <c r="J520" s="120"/>
      <c r="K520" s="121" t="str">
        <f>IF(ISBLANK(J520),"0",IF('Workload Summary'!$J520="H",'Workload Summary'!$I520*2,'Workload Summary'!$I520*1))</f>
        <v>0</v>
      </c>
      <c r="L520" s="119"/>
      <c r="M520" s="122">
        <f>IF('Workload Summary'!$L520="Y",'Workload Summary'!$I520,0)</f>
        <v>0</v>
      </c>
      <c r="N520" s="110">
        <v>1.4</v>
      </c>
      <c r="O520" s="110">
        <v>1.4</v>
      </c>
      <c r="P520" s="110" t="s">
        <v>2176</v>
      </c>
    </row>
    <row r="521" spans="1:16" ht="15.75">
      <c r="A521" s="110" t="s">
        <v>282</v>
      </c>
      <c r="B521" s="119" t="s">
        <v>558</v>
      </c>
      <c r="C521" s="110" t="s">
        <v>559</v>
      </c>
      <c r="D521" s="110" t="s">
        <v>324</v>
      </c>
      <c r="E521" s="112" t="s">
        <v>2175</v>
      </c>
      <c r="F521" s="112" t="s">
        <v>2175</v>
      </c>
      <c r="G521" s="113">
        <v>1</v>
      </c>
      <c r="H521" s="120">
        <v>398</v>
      </c>
      <c r="I521" s="110">
        <v>398</v>
      </c>
      <c r="J521" s="120"/>
      <c r="K521" s="121" t="str">
        <f>IF(ISBLANK(J521),"0",IF('Workload Summary'!$J521="H",'Workload Summary'!$I521*2,'Workload Summary'!$I521*1))</f>
        <v>0</v>
      </c>
      <c r="L521" s="119"/>
      <c r="M521" s="122">
        <f>IF('Workload Summary'!$L521="Y",'Workload Summary'!$I521,0)</f>
        <v>0</v>
      </c>
      <c r="N521" s="110">
        <v>0.7</v>
      </c>
      <c r="O521" s="110">
        <v>0.7</v>
      </c>
      <c r="P521" s="110" t="s">
        <v>2182</v>
      </c>
    </row>
    <row r="522" spans="1:16" ht="15.75">
      <c r="A522" s="110" t="s">
        <v>282</v>
      </c>
      <c r="B522" s="119" t="s">
        <v>635</v>
      </c>
      <c r="C522" s="110" t="s">
        <v>636</v>
      </c>
      <c r="D522" s="110" t="s">
        <v>308</v>
      </c>
      <c r="E522" s="112" t="s">
        <v>2175</v>
      </c>
      <c r="F522" s="112" t="s">
        <v>2181</v>
      </c>
      <c r="G522" s="113">
        <v>1</v>
      </c>
      <c r="H522" s="120">
        <v>374</v>
      </c>
      <c r="I522" s="110">
        <v>0</v>
      </c>
      <c r="J522" s="120"/>
      <c r="K522" s="121" t="str">
        <f>IF(ISBLANK(J522),"0",IF('Workload Summary'!$J522="H",'Workload Summary'!$I522*2,'Workload Summary'!$I522*1))</f>
        <v>0</v>
      </c>
      <c r="L522" s="119"/>
      <c r="M522" s="122">
        <f>IF('Workload Summary'!$L522="Y",'Workload Summary'!$I522,0)</f>
        <v>0</v>
      </c>
      <c r="N522" s="110">
        <v>1.3</v>
      </c>
      <c r="O522" s="110">
        <v>1.3</v>
      </c>
      <c r="P522" s="110" t="s">
        <v>2183</v>
      </c>
    </row>
    <row r="523" spans="1:16" ht="15.75">
      <c r="A523" s="110" t="s">
        <v>282</v>
      </c>
      <c r="B523" s="119" t="s">
        <v>1257</v>
      </c>
      <c r="C523" s="110" t="s">
        <v>1258</v>
      </c>
      <c r="D523" s="110" t="s">
        <v>467</v>
      </c>
      <c r="E523" s="112" t="s">
        <v>2175</v>
      </c>
      <c r="F523" s="112" t="s">
        <v>2181</v>
      </c>
      <c r="G523" s="113">
        <v>1</v>
      </c>
      <c r="H523" s="120">
        <v>484</v>
      </c>
      <c r="I523" s="110">
        <v>484</v>
      </c>
      <c r="J523" s="120"/>
      <c r="K523" s="121" t="str">
        <f>IF(ISBLANK(J523),"0",IF('Workload Summary'!$J523="H",'Workload Summary'!$I523*2,'Workload Summary'!$I523*1))</f>
        <v>0</v>
      </c>
      <c r="L523" s="119"/>
      <c r="M523" s="122">
        <f>IF('Workload Summary'!$L523="Y",'Workload Summary'!$I523,0)</f>
        <v>0</v>
      </c>
      <c r="N523" s="110">
        <v>0.7</v>
      </c>
      <c r="O523" s="110">
        <v>0.7</v>
      </c>
      <c r="P523" s="110" t="s">
        <v>2184</v>
      </c>
    </row>
    <row r="524" spans="1:16" ht="15.75">
      <c r="A524" s="110" t="s">
        <v>282</v>
      </c>
      <c r="B524" s="119" t="s">
        <v>1217</v>
      </c>
      <c r="C524" s="110" t="s">
        <v>1218</v>
      </c>
      <c r="D524" s="110" t="s">
        <v>285</v>
      </c>
      <c r="E524" s="112" t="s">
        <v>2175</v>
      </c>
      <c r="F524" s="112" t="s">
        <v>2181</v>
      </c>
      <c r="G524" s="113">
        <v>1</v>
      </c>
      <c r="H524" s="120">
        <v>413</v>
      </c>
      <c r="I524" s="110">
        <v>413</v>
      </c>
      <c r="J524" s="120"/>
      <c r="K524" s="121" t="str">
        <f>IF(ISBLANK(J524),"0",IF('Workload Summary'!$J524="H",'Workload Summary'!$I524*2,'Workload Summary'!$I524*1))</f>
        <v>0</v>
      </c>
      <c r="L524" s="119"/>
      <c r="M524" s="122">
        <f>IF('Workload Summary'!$L524="Y",'Workload Summary'!$I524,0)</f>
        <v>0</v>
      </c>
      <c r="N524" s="110">
        <v>0.7</v>
      </c>
      <c r="O524" s="110">
        <v>0.7</v>
      </c>
      <c r="P524" s="110" t="s">
        <v>2185</v>
      </c>
    </row>
    <row r="525" spans="1:16" ht="15.75">
      <c r="A525" s="110" t="s">
        <v>282</v>
      </c>
      <c r="B525" s="119" t="s">
        <v>1740</v>
      </c>
      <c r="C525" s="110" t="s">
        <v>1005</v>
      </c>
      <c r="D525" s="110" t="s">
        <v>285</v>
      </c>
      <c r="E525" s="112" t="s">
        <v>2175</v>
      </c>
      <c r="F525" s="112" t="s">
        <v>2181</v>
      </c>
      <c r="G525" s="113">
        <v>1</v>
      </c>
      <c r="H525" s="120">
        <v>213</v>
      </c>
      <c r="I525" s="110">
        <v>213</v>
      </c>
      <c r="J525" s="120"/>
      <c r="K525" s="121" t="str">
        <f>IF(ISBLANK(J525),"0",IF('Workload Summary'!$J525="H",'Workload Summary'!$I525*2,'Workload Summary'!$I525*1))</f>
        <v>0</v>
      </c>
      <c r="L525" s="119"/>
      <c r="M525" s="122">
        <f>IF('Workload Summary'!$L525="Y",'Workload Summary'!$I525,0)</f>
        <v>0</v>
      </c>
      <c r="N525" s="110">
        <v>0.8</v>
      </c>
      <c r="O525" s="110">
        <v>0.8</v>
      </c>
      <c r="P525" s="110" t="s">
        <v>2186</v>
      </c>
    </row>
    <row r="526" spans="1:16" ht="15.75">
      <c r="A526" s="110" t="s">
        <v>282</v>
      </c>
      <c r="B526" s="119" t="s">
        <v>1042</v>
      </c>
      <c r="C526" s="110" t="s">
        <v>1043</v>
      </c>
      <c r="D526" s="110" t="s">
        <v>467</v>
      </c>
      <c r="E526" s="112" t="s">
        <v>2181</v>
      </c>
      <c r="F526" s="112" t="s">
        <v>2181</v>
      </c>
      <c r="G526" s="113">
        <v>1</v>
      </c>
      <c r="H526" s="120">
        <v>465</v>
      </c>
      <c r="I526" s="110">
        <v>465</v>
      </c>
      <c r="J526" s="120"/>
      <c r="K526" s="121" t="str">
        <f>IF(ISBLANK(J526),"0",IF('Workload Summary'!$J526="H",'Workload Summary'!$I526*2,'Workload Summary'!$I526*1))</f>
        <v>0</v>
      </c>
      <c r="L526" s="119"/>
      <c r="M526" s="122">
        <f>IF('Workload Summary'!$L526="Y",'Workload Summary'!$I526,0)</f>
        <v>0</v>
      </c>
      <c r="N526" s="110">
        <v>1.2</v>
      </c>
      <c r="O526" s="110">
        <v>1.2</v>
      </c>
      <c r="P526" s="110" t="s">
        <v>2187</v>
      </c>
    </row>
    <row r="527" spans="1:16" ht="15.75">
      <c r="A527" s="110" t="s">
        <v>282</v>
      </c>
      <c r="B527" s="119" t="s">
        <v>635</v>
      </c>
      <c r="C527" s="110" t="s">
        <v>636</v>
      </c>
      <c r="D527" s="110" t="s">
        <v>308</v>
      </c>
      <c r="E527" s="112" t="s">
        <v>2181</v>
      </c>
      <c r="F527" s="112" t="s">
        <v>2181</v>
      </c>
      <c r="G527" s="113">
        <v>1</v>
      </c>
      <c r="H527" s="120">
        <v>656</v>
      </c>
      <c r="I527" s="110">
        <v>656</v>
      </c>
      <c r="J527" s="120"/>
      <c r="K527" s="121" t="str">
        <f>IF(ISBLANK(J527),"0",IF('Workload Summary'!$J527="H",'Workload Summary'!$I527*2,'Workload Summary'!$I527*1))</f>
        <v>0</v>
      </c>
      <c r="L527" s="119"/>
      <c r="M527" s="122">
        <f>IF('Workload Summary'!$L527="Y",'Workload Summary'!$I527,0)</f>
        <v>0</v>
      </c>
      <c r="N527" s="110">
        <v>1.5</v>
      </c>
      <c r="O527" s="110">
        <v>1.5</v>
      </c>
      <c r="P527" s="110" t="s">
        <v>1977</v>
      </c>
    </row>
    <row r="528" spans="1:16" s="126" customFormat="1" ht="15.75">
      <c r="A528" s="119" t="s">
        <v>282</v>
      </c>
      <c r="B528" s="119" t="s">
        <v>635</v>
      </c>
      <c r="C528" s="119" t="s">
        <v>636</v>
      </c>
      <c r="D528" s="119" t="s">
        <v>308</v>
      </c>
      <c r="E528" s="124" t="s">
        <v>2157</v>
      </c>
      <c r="F528" s="112" t="s">
        <v>2181</v>
      </c>
      <c r="G528" s="125">
        <v>1</v>
      </c>
      <c r="H528" s="120">
        <v>337</v>
      </c>
      <c r="I528" s="119">
        <v>337</v>
      </c>
      <c r="J528" s="120"/>
      <c r="K528" s="121" t="str">
        <f>IF(ISBLANK(J528),"0",IF('Workload Summary'!$J528="H",'Workload Summary'!$I528*2,'Workload Summary'!$I528*1))</f>
        <v>0</v>
      </c>
      <c r="L528" s="119"/>
      <c r="M528" s="122">
        <f>IF('Workload Summary'!$L528="Y",'Workload Summary'!$I528,0)</f>
        <v>0</v>
      </c>
      <c r="N528" s="119">
        <v>1</v>
      </c>
      <c r="O528" s="119">
        <v>1</v>
      </c>
      <c r="P528" s="119" t="s">
        <v>2188</v>
      </c>
    </row>
    <row r="529" spans="1:16" ht="15.75">
      <c r="A529" s="110" t="s">
        <v>282</v>
      </c>
      <c r="B529" s="119" t="s">
        <v>1420</v>
      </c>
      <c r="C529" s="110" t="s">
        <v>1421</v>
      </c>
      <c r="D529" s="110" t="s">
        <v>1548</v>
      </c>
      <c r="E529" s="112" t="s">
        <v>2181</v>
      </c>
      <c r="F529" s="112" t="s">
        <v>2181</v>
      </c>
      <c r="G529" s="113">
        <v>1</v>
      </c>
      <c r="H529" s="120">
        <v>726</v>
      </c>
      <c r="I529" s="110">
        <v>726</v>
      </c>
      <c r="J529" s="120"/>
      <c r="K529" s="121" t="str">
        <f>IF(ISBLANK(J529),"0",IF('Workload Summary'!$J529="H",'Workload Summary'!$I529*2,'Workload Summary'!$I529*1))</f>
        <v>0</v>
      </c>
      <c r="L529" s="119"/>
      <c r="M529" s="122">
        <f>IF('Workload Summary'!$L529="Y",'Workload Summary'!$I529,0)</f>
        <v>0</v>
      </c>
      <c r="N529" s="110">
        <v>1.3</v>
      </c>
      <c r="O529" s="110">
        <v>1.3</v>
      </c>
      <c r="P529" s="110" t="s">
        <v>2189</v>
      </c>
    </row>
    <row r="530" spans="1:16" ht="15.75">
      <c r="A530" s="110" t="s">
        <v>282</v>
      </c>
      <c r="B530" s="119" t="s">
        <v>739</v>
      </c>
      <c r="C530" s="110" t="s">
        <v>740</v>
      </c>
      <c r="D530" s="110" t="s">
        <v>324</v>
      </c>
      <c r="E530" s="112" t="s">
        <v>2181</v>
      </c>
      <c r="F530" s="112" t="s">
        <v>2190</v>
      </c>
      <c r="G530" s="113">
        <v>1</v>
      </c>
      <c r="H530" s="120">
        <v>241</v>
      </c>
      <c r="I530" s="110">
        <v>241</v>
      </c>
      <c r="J530" s="120"/>
      <c r="K530" s="121" t="str">
        <f>IF(ISBLANK(J530),"0",IF('Workload Summary'!$J530="H",'Workload Summary'!$I530*2,'Workload Summary'!$I530*1))</f>
        <v>0</v>
      </c>
      <c r="L530" s="119"/>
      <c r="M530" s="122">
        <f>IF('Workload Summary'!$L530="Y",'Workload Summary'!$I530,0)</f>
        <v>0</v>
      </c>
      <c r="N530" s="110">
        <v>1.2</v>
      </c>
      <c r="O530" s="110">
        <v>1.2</v>
      </c>
      <c r="P530" s="110" t="s">
        <v>2048</v>
      </c>
    </row>
    <row r="531" spans="1:16" ht="15.75">
      <c r="A531" s="110" t="s">
        <v>282</v>
      </c>
      <c r="B531" s="119" t="s">
        <v>558</v>
      </c>
      <c r="C531" s="110" t="s">
        <v>559</v>
      </c>
      <c r="D531" s="110" t="s">
        <v>324</v>
      </c>
      <c r="E531" s="112" t="s">
        <v>2181</v>
      </c>
      <c r="F531" s="112" t="s">
        <v>2190</v>
      </c>
      <c r="G531" s="113">
        <v>1</v>
      </c>
      <c r="H531" s="120">
        <v>555</v>
      </c>
      <c r="I531" s="110">
        <v>555</v>
      </c>
      <c r="J531" s="120"/>
      <c r="K531" s="121" t="str">
        <f>IF(ISBLANK(J531),"0",IF('Workload Summary'!$J531="H",'Workload Summary'!$I531*2,'Workload Summary'!$I531*1))</f>
        <v>0</v>
      </c>
      <c r="L531" s="119"/>
      <c r="M531" s="122">
        <f>IF('Workload Summary'!$L531="Y",'Workload Summary'!$I531,0)</f>
        <v>0</v>
      </c>
      <c r="N531" s="110">
        <v>1.2</v>
      </c>
      <c r="O531" s="110">
        <v>1.2</v>
      </c>
      <c r="P531" s="110" t="s">
        <v>2191</v>
      </c>
    </row>
    <row r="532" spans="1:16" ht="15.75">
      <c r="A532" s="110" t="s">
        <v>282</v>
      </c>
      <c r="B532" s="119" t="s">
        <v>1217</v>
      </c>
      <c r="C532" s="110" t="s">
        <v>1218</v>
      </c>
      <c r="D532" s="110" t="s">
        <v>285</v>
      </c>
      <c r="E532" s="112" t="s">
        <v>2181</v>
      </c>
      <c r="F532" s="112" t="s">
        <v>2190</v>
      </c>
      <c r="G532" s="113">
        <v>1</v>
      </c>
      <c r="H532" s="120">
        <v>192</v>
      </c>
      <c r="I532" s="110">
        <v>192</v>
      </c>
      <c r="J532" s="120"/>
      <c r="K532" s="121" t="str">
        <f>IF(ISBLANK(J532),"0",IF('Workload Summary'!$J532="H",'Workload Summary'!$I532*2,'Workload Summary'!$I532*1))</f>
        <v>0</v>
      </c>
      <c r="L532" s="119"/>
      <c r="M532" s="122">
        <f>IF('Workload Summary'!$L532="Y",'Workload Summary'!$I532,0)</f>
        <v>0</v>
      </c>
      <c r="N532" s="110">
        <v>0.3</v>
      </c>
      <c r="O532" s="110">
        <v>0.3</v>
      </c>
      <c r="P532" s="110" t="s">
        <v>2192</v>
      </c>
    </row>
    <row r="533" spans="1:16" ht="15.75">
      <c r="A533" s="110" t="s">
        <v>282</v>
      </c>
      <c r="B533" s="119" t="s">
        <v>1217</v>
      </c>
      <c r="C533" s="110" t="s">
        <v>1218</v>
      </c>
      <c r="D533" s="110" t="s">
        <v>285</v>
      </c>
      <c r="E533" s="112" t="s">
        <v>2181</v>
      </c>
      <c r="F533" s="112" t="s">
        <v>2190</v>
      </c>
      <c r="G533" s="113">
        <v>1</v>
      </c>
      <c r="H533" s="120">
        <v>192</v>
      </c>
      <c r="I533" s="110">
        <v>192</v>
      </c>
      <c r="J533" s="120"/>
      <c r="K533" s="121" t="str">
        <f>IF(ISBLANK(J533),"0",IF('Workload Summary'!$J533="H",'Workload Summary'!$I533*2,'Workload Summary'!$I533*1))</f>
        <v>0</v>
      </c>
      <c r="L533" s="119"/>
      <c r="M533" s="122">
        <f>IF('Workload Summary'!$L533="Y",'Workload Summary'!$I533,0)</f>
        <v>0</v>
      </c>
      <c r="N533" s="110">
        <v>0.5</v>
      </c>
      <c r="O533" s="110">
        <v>0.5</v>
      </c>
      <c r="P533" s="110" t="s">
        <v>2025</v>
      </c>
    </row>
    <row r="534" spans="1:16" ht="15.75">
      <c r="A534" s="110" t="s">
        <v>282</v>
      </c>
      <c r="B534" s="119" t="s">
        <v>1004</v>
      </c>
      <c r="C534" s="110" t="s">
        <v>1005</v>
      </c>
      <c r="D534" s="110" t="s">
        <v>285</v>
      </c>
      <c r="E534" s="112" t="s">
        <v>2193</v>
      </c>
      <c r="F534" s="112" t="s">
        <v>2194</v>
      </c>
      <c r="G534" s="113">
        <v>2</v>
      </c>
      <c r="H534" s="120">
        <v>373</v>
      </c>
      <c r="I534" s="110">
        <v>373</v>
      </c>
      <c r="J534" s="120"/>
      <c r="K534" s="121" t="str">
        <f>IF(ISBLANK(J534),"0",IF('Workload Summary'!$J534="H",'Workload Summary'!$I534*2,'Workload Summary'!$I534*1))</f>
        <v>0</v>
      </c>
      <c r="L534" s="119"/>
      <c r="M534" s="122">
        <f>IF('Workload Summary'!$L534="Y",'Workload Summary'!$I534,0)</f>
        <v>0</v>
      </c>
      <c r="N534" s="110">
        <v>0.8</v>
      </c>
      <c r="O534" s="110">
        <v>0.8</v>
      </c>
      <c r="P534" s="110" t="s">
        <v>2176</v>
      </c>
    </row>
    <row r="535" spans="1:16" ht="15.75">
      <c r="A535" s="110" t="s">
        <v>282</v>
      </c>
      <c r="B535" s="119" t="s">
        <v>739</v>
      </c>
      <c r="C535" s="110" t="s">
        <v>740</v>
      </c>
      <c r="D535" s="110" t="s">
        <v>324</v>
      </c>
      <c r="E535" s="112" t="s">
        <v>2194</v>
      </c>
      <c r="F535" s="112" t="s">
        <v>2194</v>
      </c>
      <c r="G535" s="113">
        <v>1</v>
      </c>
      <c r="H535" s="120">
        <v>208</v>
      </c>
      <c r="I535" s="110">
        <v>208</v>
      </c>
      <c r="J535" s="120"/>
      <c r="K535" s="121" t="str">
        <f>IF(ISBLANK(J535),"0",IF('Workload Summary'!$J535="H",'Workload Summary'!$I535*2,'Workload Summary'!$I535*1))</f>
        <v>0</v>
      </c>
      <c r="L535" s="119"/>
      <c r="M535" s="122">
        <f>IF('Workload Summary'!$L535="Y",'Workload Summary'!$I535,0)</f>
        <v>0</v>
      </c>
      <c r="N535" s="110">
        <v>0.8</v>
      </c>
      <c r="O535" s="110">
        <v>0.8</v>
      </c>
      <c r="P535" s="110" t="s">
        <v>2130</v>
      </c>
    </row>
    <row r="536" spans="1:16" ht="15.75">
      <c r="A536" s="110" t="s">
        <v>282</v>
      </c>
      <c r="B536" s="119" t="s">
        <v>558</v>
      </c>
      <c r="C536" s="110" t="s">
        <v>559</v>
      </c>
      <c r="D536" s="110" t="s">
        <v>324</v>
      </c>
      <c r="E536" s="112" t="s">
        <v>2194</v>
      </c>
      <c r="F536" s="112" t="s">
        <v>2195</v>
      </c>
      <c r="G536" s="113">
        <v>1</v>
      </c>
      <c r="H536" s="120">
        <v>470</v>
      </c>
      <c r="I536" s="110">
        <v>470</v>
      </c>
      <c r="J536" s="120" t="s">
        <v>1761</v>
      </c>
      <c r="K536" s="121">
        <f>IF(ISBLANK(J536),"0",IF('Workload Summary'!$J536="H",'Workload Summary'!$I536*2,'Workload Summary'!$I536*1))</f>
        <v>470</v>
      </c>
      <c r="L536" s="119"/>
      <c r="M536" s="122">
        <f>IF('Workload Summary'!$L536="Y",'Workload Summary'!$I536,0)</f>
        <v>0</v>
      </c>
      <c r="N536" s="110">
        <v>1.3</v>
      </c>
      <c r="O536" s="110">
        <v>1.3</v>
      </c>
      <c r="P536" s="110" t="s">
        <v>1971</v>
      </c>
    </row>
    <row r="537" spans="1:16" ht="15.75">
      <c r="A537" s="110" t="s">
        <v>282</v>
      </c>
      <c r="B537" s="119" t="s">
        <v>1823</v>
      </c>
      <c r="C537" s="110" t="s">
        <v>1145</v>
      </c>
      <c r="D537" s="110" t="s">
        <v>446</v>
      </c>
      <c r="E537" s="112" t="s">
        <v>2194</v>
      </c>
      <c r="F537" s="112" t="s">
        <v>2195</v>
      </c>
      <c r="G537" s="113">
        <v>1</v>
      </c>
      <c r="H537" s="120">
        <v>389</v>
      </c>
      <c r="I537" s="110">
        <v>389</v>
      </c>
      <c r="J537" s="120" t="s">
        <v>1761</v>
      </c>
      <c r="K537" s="121">
        <f>IF(ISBLANK(J537),"0",IF('Workload Summary'!$J537="H",'Workload Summary'!$I537*2,'Workload Summary'!$I537*1))</f>
        <v>389</v>
      </c>
      <c r="L537" s="119"/>
      <c r="M537" s="122">
        <f>IF('Workload Summary'!$L537="Y",'Workload Summary'!$I537,0)</f>
        <v>0</v>
      </c>
      <c r="N537" s="110">
        <v>1.4</v>
      </c>
      <c r="O537" s="110">
        <v>1.4</v>
      </c>
      <c r="P537" s="110" t="s">
        <v>2196</v>
      </c>
    </row>
    <row r="538" spans="1:16" ht="15.75">
      <c r="A538" s="110" t="s">
        <v>282</v>
      </c>
      <c r="B538" s="119" t="s">
        <v>635</v>
      </c>
      <c r="C538" s="110" t="s">
        <v>636</v>
      </c>
      <c r="D538" s="110" t="s">
        <v>308</v>
      </c>
      <c r="E538" s="112" t="s">
        <v>2194</v>
      </c>
      <c r="F538" s="112" t="s">
        <v>2195</v>
      </c>
      <c r="G538" s="113">
        <v>1</v>
      </c>
      <c r="H538" s="120">
        <v>639</v>
      </c>
      <c r="I538" s="110">
        <v>639</v>
      </c>
      <c r="J538" s="120" t="s">
        <v>1761</v>
      </c>
      <c r="K538" s="121">
        <f>IF(ISBLANK(J538),"0",IF('Workload Summary'!$J538="H",'Workload Summary'!$I538*2,'Workload Summary'!$I538*1))</f>
        <v>639</v>
      </c>
      <c r="L538" s="119"/>
      <c r="M538" s="122">
        <f>IF('Workload Summary'!$L538="Y",'Workload Summary'!$I538,0)</f>
        <v>0</v>
      </c>
      <c r="N538" s="110">
        <v>1.4</v>
      </c>
      <c r="O538" s="110">
        <v>1.4</v>
      </c>
      <c r="P538" s="110" t="s">
        <v>1973</v>
      </c>
    </row>
    <row r="539" spans="1:16" ht="15.75">
      <c r="A539" s="110" t="s">
        <v>282</v>
      </c>
      <c r="B539" s="119" t="s">
        <v>635</v>
      </c>
      <c r="C539" s="110" t="s">
        <v>636</v>
      </c>
      <c r="D539" s="110" t="s">
        <v>308</v>
      </c>
      <c r="E539" s="112" t="s">
        <v>2194</v>
      </c>
      <c r="F539" s="112" t="s">
        <v>2195</v>
      </c>
      <c r="G539" s="113">
        <v>1</v>
      </c>
      <c r="H539" s="120">
        <v>284</v>
      </c>
      <c r="I539" s="110">
        <v>0</v>
      </c>
      <c r="J539" s="120" t="s">
        <v>1761</v>
      </c>
      <c r="K539" s="121">
        <f>IF(ISBLANK(J539),"0",IF('Workload Summary'!$J539="H",'Workload Summary'!$I539*2,'Workload Summary'!$I539*1))</f>
        <v>0</v>
      </c>
      <c r="L539" s="119"/>
      <c r="M539" s="122">
        <f>IF('Workload Summary'!$L539="Y",'Workload Summary'!$I539,0)</f>
        <v>0</v>
      </c>
      <c r="N539" s="110">
        <v>0.5</v>
      </c>
      <c r="O539" s="110">
        <v>0.5</v>
      </c>
      <c r="P539" s="110" t="s">
        <v>2197</v>
      </c>
    </row>
    <row r="540" spans="1:16" ht="15.75">
      <c r="A540" s="110" t="s">
        <v>282</v>
      </c>
      <c r="B540" s="119" t="s">
        <v>635</v>
      </c>
      <c r="C540" s="110" t="s">
        <v>636</v>
      </c>
      <c r="D540" s="110" t="s">
        <v>308</v>
      </c>
      <c r="E540" s="112" t="s">
        <v>2195</v>
      </c>
      <c r="F540" s="112" t="s">
        <v>2195</v>
      </c>
      <c r="G540" s="113">
        <v>1</v>
      </c>
      <c r="H540" s="120">
        <v>672</v>
      </c>
      <c r="I540" s="110">
        <v>672</v>
      </c>
      <c r="J540" s="120" t="s">
        <v>1761</v>
      </c>
      <c r="K540" s="121">
        <f>IF(ISBLANK(J540),"0",IF('Workload Summary'!$J540="H",'Workload Summary'!$I540*2,'Workload Summary'!$I540*1))</f>
        <v>672</v>
      </c>
      <c r="L540" s="119"/>
      <c r="M540" s="122">
        <f>IF('Workload Summary'!$L540="Y",'Workload Summary'!$I540,0)</f>
        <v>0</v>
      </c>
      <c r="N540" s="110">
        <v>1.4</v>
      </c>
      <c r="O540" s="110">
        <v>1.4</v>
      </c>
      <c r="P540" s="110" t="s">
        <v>2005</v>
      </c>
    </row>
    <row r="541" spans="1:16" ht="15.75">
      <c r="A541" s="110" t="s">
        <v>282</v>
      </c>
      <c r="B541" s="119" t="s">
        <v>1110</v>
      </c>
      <c r="C541" s="110" t="s">
        <v>1111</v>
      </c>
      <c r="D541" s="110" t="s">
        <v>308</v>
      </c>
      <c r="E541" s="112" t="s">
        <v>2195</v>
      </c>
      <c r="F541" s="112" t="s">
        <v>2251</v>
      </c>
      <c r="G541" s="113">
        <v>1</v>
      </c>
      <c r="H541" s="120">
        <v>354</v>
      </c>
      <c r="I541" s="120">
        <v>354</v>
      </c>
      <c r="J541" s="120"/>
      <c r="K541" s="121" t="str">
        <f>IF(ISBLANK(J541),"0",IF('Workload Summary'!$J541="H",'Workload Summary'!$I541*2,'Workload Summary'!$I541*1))</f>
        <v>0</v>
      </c>
      <c r="L541" s="119"/>
      <c r="M541" s="122">
        <f>IF('Workload Summary'!$L541="Y",'Workload Summary'!$I541,0)</f>
        <v>0</v>
      </c>
      <c r="N541" s="110">
        <v>0.8</v>
      </c>
      <c r="O541" s="110">
        <v>0.8</v>
      </c>
      <c r="P541" s="110" t="s">
        <v>2198</v>
      </c>
    </row>
    <row r="542" spans="1:16" ht="15.75">
      <c r="A542" s="110" t="s">
        <v>282</v>
      </c>
      <c r="B542" s="119" t="s">
        <v>1420</v>
      </c>
      <c r="C542" s="110" t="s">
        <v>1421</v>
      </c>
      <c r="D542" s="110" t="s">
        <v>1548</v>
      </c>
      <c r="E542" s="112" t="s">
        <v>2195</v>
      </c>
      <c r="F542" s="112" t="s">
        <v>2199</v>
      </c>
      <c r="G542" s="113">
        <v>1</v>
      </c>
      <c r="H542" s="120">
        <v>263</v>
      </c>
      <c r="I542" s="110">
        <v>263</v>
      </c>
      <c r="J542" s="120"/>
      <c r="K542" s="121" t="str">
        <f>IF(ISBLANK(J542),"0",IF('Workload Summary'!$J542="H",'Workload Summary'!$I542*2,'Workload Summary'!$I542*1))</f>
        <v>0</v>
      </c>
      <c r="L542" s="119"/>
      <c r="M542" s="122">
        <f>IF('Workload Summary'!$L542="Y",'Workload Summary'!$I542,0)</f>
        <v>0</v>
      </c>
      <c r="N542" s="110">
        <v>0.9</v>
      </c>
      <c r="O542" s="110">
        <v>0.9</v>
      </c>
      <c r="P542" s="110" t="s">
        <v>2025</v>
      </c>
    </row>
    <row r="543" spans="1:16" ht="15.75">
      <c r="A543" s="110" t="s">
        <v>282</v>
      </c>
      <c r="B543" s="119" t="s">
        <v>1217</v>
      </c>
      <c r="C543" s="110" t="s">
        <v>1218</v>
      </c>
      <c r="D543" s="110" t="s">
        <v>285</v>
      </c>
      <c r="E543" s="112" t="s">
        <v>2195</v>
      </c>
      <c r="F543" s="112" t="s">
        <v>2199</v>
      </c>
      <c r="G543" s="113">
        <v>1</v>
      </c>
      <c r="H543" s="120">
        <v>360</v>
      </c>
      <c r="I543" s="110">
        <v>360</v>
      </c>
      <c r="J543" s="120"/>
      <c r="K543" s="121" t="str">
        <f>IF(ISBLANK(J543),"0",IF('Workload Summary'!$J543="H",'Workload Summary'!$I543*2,'Workload Summary'!$I543*1))</f>
        <v>0</v>
      </c>
      <c r="L543" s="119"/>
      <c r="M543" s="122">
        <f>IF('Workload Summary'!$L543="Y",'Workload Summary'!$I543,0)</f>
        <v>0</v>
      </c>
      <c r="N543" s="110">
        <v>0.5</v>
      </c>
      <c r="O543" s="110">
        <v>0.5</v>
      </c>
      <c r="P543" s="110" t="s">
        <v>2200</v>
      </c>
    </row>
    <row r="544" spans="1:16" ht="15.75">
      <c r="A544" s="110" t="s">
        <v>282</v>
      </c>
      <c r="B544" s="119" t="s">
        <v>1217</v>
      </c>
      <c r="C544" s="110" t="s">
        <v>1218</v>
      </c>
      <c r="D544" s="110" t="s">
        <v>285</v>
      </c>
      <c r="E544" s="112" t="s">
        <v>2195</v>
      </c>
      <c r="F544" s="112" t="s">
        <v>2199</v>
      </c>
      <c r="G544" s="113">
        <v>1</v>
      </c>
      <c r="H544" s="120">
        <v>304</v>
      </c>
      <c r="I544" s="110">
        <v>304</v>
      </c>
      <c r="J544" s="120"/>
      <c r="K544" s="121" t="str">
        <f>IF(ISBLANK(J544),"0",IF('Workload Summary'!$J544="H",'Workload Summary'!$I544*2,'Workload Summary'!$I544*1))</f>
        <v>0</v>
      </c>
      <c r="L544" s="119"/>
      <c r="M544" s="122">
        <f>IF('Workload Summary'!$L544="Y",'Workload Summary'!$I544,0)</f>
        <v>0</v>
      </c>
      <c r="N544" s="110">
        <v>0.7</v>
      </c>
      <c r="O544" s="110">
        <v>0.7</v>
      </c>
      <c r="P544" s="110" t="s">
        <v>2201</v>
      </c>
    </row>
    <row r="545" spans="1:16" ht="15.75">
      <c r="A545" s="110" t="s">
        <v>282</v>
      </c>
      <c r="B545" s="119" t="s">
        <v>1217</v>
      </c>
      <c r="C545" s="110" t="s">
        <v>1218</v>
      </c>
      <c r="D545" s="110" t="s">
        <v>285</v>
      </c>
      <c r="E545" s="112" t="s">
        <v>2195</v>
      </c>
      <c r="F545" s="112" t="s">
        <v>2199</v>
      </c>
      <c r="G545" s="113">
        <v>1</v>
      </c>
      <c r="H545" s="120">
        <v>170</v>
      </c>
      <c r="I545" s="110">
        <v>170</v>
      </c>
      <c r="J545" s="120"/>
      <c r="K545" s="121" t="str">
        <f>IF(ISBLANK(J545),"0",IF('Workload Summary'!$J545="H",'Workload Summary'!$I545*2,'Workload Summary'!$I545*1))</f>
        <v>0</v>
      </c>
      <c r="L545" s="119"/>
      <c r="M545" s="122">
        <f>IF('Workload Summary'!$L545="Y",'Workload Summary'!$I545,0)</f>
        <v>0</v>
      </c>
      <c r="N545" s="110">
        <v>0.5</v>
      </c>
      <c r="O545" s="110">
        <v>0.5</v>
      </c>
      <c r="P545" s="110" t="s">
        <v>1942</v>
      </c>
    </row>
    <row r="546" spans="1:16" ht="15.75">
      <c r="A546" s="110" t="s">
        <v>282</v>
      </c>
      <c r="B546" s="119" t="s">
        <v>558</v>
      </c>
      <c r="C546" s="110" t="s">
        <v>559</v>
      </c>
      <c r="D546" s="110" t="s">
        <v>324</v>
      </c>
      <c r="E546" s="112" t="s">
        <v>2202</v>
      </c>
      <c r="F546" s="112" t="s">
        <v>2199</v>
      </c>
      <c r="G546" s="113">
        <v>1</v>
      </c>
      <c r="H546" s="120">
        <v>541</v>
      </c>
      <c r="I546" s="110">
        <v>541</v>
      </c>
      <c r="J546" s="120"/>
      <c r="K546" s="121" t="str">
        <f>IF(ISBLANK(J546),"0",IF('Workload Summary'!$J546="H",'Workload Summary'!$I546*2,'Workload Summary'!$I546*1))</f>
        <v>0</v>
      </c>
      <c r="L546" s="119"/>
      <c r="M546" s="122">
        <f>IF('Workload Summary'!$L546="Y",'Workload Summary'!$I546,0)</f>
        <v>0</v>
      </c>
      <c r="N546" s="110">
        <v>1</v>
      </c>
      <c r="O546" s="110">
        <v>1</v>
      </c>
      <c r="P546" s="110" t="s">
        <v>2135</v>
      </c>
    </row>
    <row r="547" spans="1:16" ht="15.75">
      <c r="A547" s="110" t="s">
        <v>282</v>
      </c>
      <c r="B547" s="119" t="s">
        <v>1420</v>
      </c>
      <c r="C547" s="110" t="s">
        <v>1421</v>
      </c>
      <c r="D547" s="110" t="s">
        <v>1548</v>
      </c>
      <c r="E547" s="112" t="s">
        <v>2202</v>
      </c>
      <c r="F547" s="112" t="s">
        <v>2199</v>
      </c>
      <c r="G547" s="113">
        <v>1</v>
      </c>
      <c r="H547" s="120">
        <v>636</v>
      </c>
      <c r="I547" s="110">
        <v>636</v>
      </c>
      <c r="J547" s="120"/>
      <c r="K547" s="121" t="str">
        <f>IF(ISBLANK(J547),"0",IF('Workload Summary'!$J547="H",'Workload Summary'!$I547*2,'Workload Summary'!$I547*1))</f>
        <v>0</v>
      </c>
      <c r="L547" s="119"/>
      <c r="M547" s="122">
        <f>IF('Workload Summary'!$L547="Y",'Workload Summary'!$I547,0)</f>
        <v>0</v>
      </c>
      <c r="N547" s="110">
        <v>1.4</v>
      </c>
      <c r="O547" s="110">
        <v>1.4</v>
      </c>
      <c r="P547" s="110" t="s">
        <v>1746</v>
      </c>
    </row>
    <row r="548" spans="1:16" ht="15.75">
      <c r="A548" s="110" t="s">
        <v>282</v>
      </c>
      <c r="B548" s="119" t="s">
        <v>635</v>
      </c>
      <c r="C548" s="110" t="s">
        <v>636</v>
      </c>
      <c r="D548" s="110" t="s">
        <v>308</v>
      </c>
      <c r="E548" s="112" t="s">
        <v>2202</v>
      </c>
      <c r="F548" s="112" t="s">
        <v>2199</v>
      </c>
      <c r="G548" s="113">
        <v>1</v>
      </c>
      <c r="H548" s="120">
        <v>427</v>
      </c>
      <c r="I548" s="110">
        <v>427</v>
      </c>
      <c r="J548" s="120"/>
      <c r="K548" s="121" t="str">
        <f>IF(ISBLANK(J548),"0",IF('Workload Summary'!$J548="H",'Workload Summary'!$I548*2,'Workload Summary'!$I548*1))</f>
        <v>0</v>
      </c>
      <c r="L548" s="119"/>
      <c r="M548" s="122">
        <f>IF('Workload Summary'!$L548="Y",'Workload Summary'!$I548,0)</f>
        <v>0</v>
      </c>
      <c r="N548" s="110">
        <v>1.7</v>
      </c>
      <c r="O548" s="110">
        <v>1.7</v>
      </c>
      <c r="P548" s="110" t="s">
        <v>2203</v>
      </c>
    </row>
    <row r="549" spans="1:16" ht="15.75">
      <c r="A549" s="110" t="s">
        <v>282</v>
      </c>
      <c r="B549" s="119" t="s">
        <v>558</v>
      </c>
      <c r="C549" s="110" t="s">
        <v>559</v>
      </c>
      <c r="D549" s="110" t="s">
        <v>324</v>
      </c>
      <c r="E549" s="112" t="s">
        <v>2202</v>
      </c>
      <c r="F549" s="112" t="s">
        <v>2199</v>
      </c>
      <c r="G549" s="113">
        <v>1</v>
      </c>
      <c r="H549" s="120">
        <v>629</v>
      </c>
      <c r="I549" s="110">
        <v>629</v>
      </c>
      <c r="J549" s="120"/>
      <c r="K549" s="121" t="str">
        <f>IF(ISBLANK(J549),"0",IF('Workload Summary'!$J549="H",'Workload Summary'!$I549*2,'Workload Summary'!$I549*1))</f>
        <v>0</v>
      </c>
      <c r="L549" s="119"/>
      <c r="M549" s="122">
        <f>IF('Workload Summary'!$L549="Y",'Workload Summary'!$I549,0)</f>
        <v>0</v>
      </c>
      <c r="N549" s="110">
        <v>1</v>
      </c>
      <c r="O549" s="110">
        <v>1</v>
      </c>
      <c r="P549" s="110" t="s">
        <v>2204</v>
      </c>
    </row>
    <row r="550" spans="1:16" ht="15.75">
      <c r="A550" s="110" t="s">
        <v>282</v>
      </c>
      <c r="B550" s="119" t="s">
        <v>739</v>
      </c>
      <c r="C550" s="110" t="s">
        <v>740</v>
      </c>
      <c r="D550" s="110" t="s">
        <v>324</v>
      </c>
      <c r="E550" s="112" t="s">
        <v>2199</v>
      </c>
      <c r="F550" s="112" t="s">
        <v>2199</v>
      </c>
      <c r="G550" s="113">
        <v>1</v>
      </c>
      <c r="H550" s="120">
        <v>219</v>
      </c>
      <c r="I550" s="110">
        <v>219</v>
      </c>
      <c r="J550" s="120"/>
      <c r="K550" s="121" t="str">
        <f>IF(ISBLANK(J550),"0",IF('Workload Summary'!$J550="H",'Workload Summary'!$I550*2,'Workload Summary'!$I550*1))</f>
        <v>0</v>
      </c>
      <c r="L550" s="119"/>
      <c r="M550" s="122">
        <f>IF('Workload Summary'!$L550="Y",'Workload Summary'!$I550,0)</f>
        <v>0</v>
      </c>
      <c r="N550" s="110">
        <v>0.7</v>
      </c>
      <c r="O550" s="110">
        <v>0.7</v>
      </c>
      <c r="P550" s="110" t="s">
        <v>2205</v>
      </c>
    </row>
    <row r="551" spans="1:16" ht="15.75">
      <c r="A551" s="110" t="s">
        <v>282</v>
      </c>
      <c r="B551" s="119" t="s">
        <v>739</v>
      </c>
      <c r="C551" s="110" t="s">
        <v>740</v>
      </c>
      <c r="D551" s="110" t="s">
        <v>324</v>
      </c>
      <c r="E551" s="112" t="s">
        <v>2199</v>
      </c>
      <c r="F551" s="112" t="s">
        <v>2199</v>
      </c>
      <c r="G551" s="113">
        <v>1</v>
      </c>
      <c r="H551" s="120">
        <v>262</v>
      </c>
      <c r="I551" s="110">
        <v>262</v>
      </c>
      <c r="J551" s="120"/>
      <c r="K551" s="121" t="str">
        <f>IF(ISBLANK(J551),"0",IF('Workload Summary'!$J551="H",'Workload Summary'!$I551*2,'Workload Summary'!$I551*1))</f>
        <v>0</v>
      </c>
      <c r="L551" s="119"/>
      <c r="M551" s="122">
        <f>IF('Workload Summary'!$L551="Y",'Workload Summary'!$I551,0)</f>
        <v>0</v>
      </c>
      <c r="N551" s="110">
        <v>0.7</v>
      </c>
      <c r="O551" s="110">
        <v>0.7</v>
      </c>
      <c r="P551" s="110" t="s">
        <v>2100</v>
      </c>
    </row>
    <row r="552" spans="1:16" ht="15.75">
      <c r="A552" s="110" t="s">
        <v>282</v>
      </c>
      <c r="B552" s="119" t="s">
        <v>1257</v>
      </c>
      <c r="C552" s="110" t="s">
        <v>1258</v>
      </c>
      <c r="D552" s="110" t="s">
        <v>467</v>
      </c>
      <c r="E552" s="112" t="s">
        <v>2199</v>
      </c>
      <c r="F552" s="112" t="s">
        <v>2199</v>
      </c>
      <c r="G552" s="113">
        <v>2</v>
      </c>
      <c r="H552" s="120">
        <v>777</v>
      </c>
      <c r="I552" s="120">
        <v>777</v>
      </c>
      <c r="J552" s="120"/>
      <c r="K552" s="121" t="str">
        <f>IF(ISBLANK(J552),"0",IF('Workload Summary'!$J552="H",'Workload Summary'!$I552*2,'Workload Summary'!$I552*1))</f>
        <v>0</v>
      </c>
      <c r="L552" s="119"/>
      <c r="M552" s="122">
        <f>IF('Workload Summary'!$L552="Y",'Workload Summary'!$I552,0)</f>
        <v>0</v>
      </c>
      <c r="N552" s="110">
        <v>1</v>
      </c>
      <c r="O552" s="110">
        <v>1</v>
      </c>
      <c r="P552" s="110" t="s">
        <v>2206</v>
      </c>
    </row>
    <row r="553" spans="1:16" ht="15.75">
      <c r="A553" s="110" t="s">
        <v>282</v>
      </c>
      <c r="B553" s="119" t="s">
        <v>635</v>
      </c>
      <c r="C553" s="110" t="s">
        <v>636</v>
      </c>
      <c r="D553" s="110" t="s">
        <v>308</v>
      </c>
      <c r="E553" s="112" t="s">
        <v>2199</v>
      </c>
      <c r="F553" s="112" t="s">
        <v>2207</v>
      </c>
      <c r="G553" s="113">
        <v>1</v>
      </c>
      <c r="H553" s="120">
        <v>626</v>
      </c>
      <c r="I553" s="110">
        <v>626</v>
      </c>
      <c r="J553" s="120"/>
      <c r="K553" s="121" t="str">
        <f>IF(ISBLANK(J553),"0",IF('Workload Summary'!$J553="H",'Workload Summary'!$I553*2,'Workload Summary'!$I553*1))</f>
        <v>0</v>
      </c>
      <c r="L553" s="119"/>
      <c r="M553" s="122">
        <f>IF('Workload Summary'!$L553="Y",'Workload Summary'!$I553,0)</f>
        <v>0</v>
      </c>
      <c r="N553" s="110">
        <v>1.3</v>
      </c>
      <c r="O553" s="110">
        <v>1.3</v>
      </c>
      <c r="P553" s="110" t="s">
        <v>2208</v>
      </c>
    </row>
    <row r="554" spans="1:16" ht="15.75">
      <c r="A554" s="110" t="s">
        <v>282</v>
      </c>
      <c r="B554" s="119" t="s">
        <v>635</v>
      </c>
      <c r="C554" s="110" t="s">
        <v>636</v>
      </c>
      <c r="D554" s="110" t="s">
        <v>308</v>
      </c>
      <c r="E554" s="112" t="s">
        <v>2207</v>
      </c>
      <c r="F554" s="112" t="s">
        <v>2207</v>
      </c>
      <c r="G554" s="113">
        <v>1</v>
      </c>
      <c r="H554" s="120">
        <v>296</v>
      </c>
      <c r="I554" s="110">
        <v>296</v>
      </c>
      <c r="J554" s="120"/>
      <c r="K554" s="121" t="str">
        <f>IF(ISBLANK(J554),"0",IF('Workload Summary'!$J554="H",'Workload Summary'!$I554*2,'Workload Summary'!$I554*1))</f>
        <v>0</v>
      </c>
      <c r="L554" s="119"/>
      <c r="M554" s="122">
        <f>IF('Workload Summary'!$L554="Y",'Workload Summary'!$I554,0)</f>
        <v>0</v>
      </c>
      <c r="N554" s="110">
        <v>1.3</v>
      </c>
      <c r="O554" s="110">
        <v>1.3</v>
      </c>
      <c r="P554" s="110" t="s">
        <v>2209</v>
      </c>
    </row>
    <row r="555" spans="1:16" ht="15.75">
      <c r="A555" s="110" t="s">
        <v>282</v>
      </c>
      <c r="B555" s="119" t="s">
        <v>635</v>
      </c>
      <c r="C555" s="110" t="s">
        <v>636</v>
      </c>
      <c r="D555" s="110" t="s">
        <v>308</v>
      </c>
      <c r="E555" s="112" t="s">
        <v>2207</v>
      </c>
      <c r="F555" s="112" t="s">
        <v>2207</v>
      </c>
      <c r="G555" s="113">
        <v>1</v>
      </c>
      <c r="H555" s="120">
        <v>638</v>
      </c>
      <c r="I555" s="110">
        <v>0</v>
      </c>
      <c r="J555" s="120"/>
      <c r="K555" s="121" t="str">
        <f>IF(ISBLANK(J555),"0",IF('Workload Summary'!$J555="H",'Workload Summary'!$I555*2,'Workload Summary'!$I555*1))</f>
        <v>0</v>
      </c>
      <c r="L555" s="119"/>
      <c r="M555" s="122">
        <f>IF('Workload Summary'!$L555="Y",'Workload Summary'!$I555,0)</f>
        <v>0</v>
      </c>
      <c r="N555" s="110">
        <v>0.8</v>
      </c>
      <c r="O555" s="110">
        <v>0.8</v>
      </c>
      <c r="P555" s="110" t="s">
        <v>1773</v>
      </c>
    </row>
    <row r="556" spans="1:16" ht="15.75">
      <c r="A556" s="110" t="s">
        <v>282</v>
      </c>
      <c r="B556" s="119" t="s">
        <v>739</v>
      </c>
      <c r="C556" s="110" t="s">
        <v>740</v>
      </c>
      <c r="D556" s="110" t="s">
        <v>324</v>
      </c>
      <c r="E556" s="112" t="s">
        <v>2207</v>
      </c>
      <c r="F556" s="112" t="s">
        <v>2207</v>
      </c>
      <c r="G556" s="113">
        <v>1</v>
      </c>
      <c r="H556" s="120">
        <v>226</v>
      </c>
      <c r="I556" s="110">
        <v>226</v>
      </c>
      <c r="J556" s="120"/>
      <c r="K556" s="121" t="str">
        <f>IF(ISBLANK(J556),"0",IF('Workload Summary'!$J556="H",'Workload Summary'!$I556*2,'Workload Summary'!$I556*1))</f>
        <v>0</v>
      </c>
      <c r="L556" s="119"/>
      <c r="M556" s="122">
        <f>IF('Workload Summary'!$L556="Y",'Workload Summary'!$I556,0)</f>
        <v>0</v>
      </c>
      <c r="N556" s="110">
        <v>1.2</v>
      </c>
      <c r="O556" s="110">
        <v>1.2</v>
      </c>
      <c r="P556" s="110" t="s">
        <v>2210</v>
      </c>
    </row>
    <row r="557" spans="1:16" ht="15.75">
      <c r="A557" s="110" t="s">
        <v>282</v>
      </c>
      <c r="B557" s="119" t="s">
        <v>558</v>
      </c>
      <c r="C557" s="110" t="s">
        <v>559</v>
      </c>
      <c r="D557" s="110" t="s">
        <v>324</v>
      </c>
      <c r="E557" s="112" t="s">
        <v>2211</v>
      </c>
      <c r="F557" s="112" t="s">
        <v>2211</v>
      </c>
      <c r="G557" s="113">
        <v>1</v>
      </c>
      <c r="H557" s="120">
        <v>150</v>
      </c>
      <c r="I557" s="110">
        <v>150</v>
      </c>
      <c r="J557" s="120"/>
      <c r="K557" s="121" t="str">
        <f>IF(ISBLANK(J557),"0",IF('Workload Summary'!$J557="H",'Workload Summary'!$I557*2,'Workload Summary'!$I557*1))</f>
        <v>0</v>
      </c>
      <c r="L557" s="119"/>
      <c r="M557" s="122">
        <f>IF('Workload Summary'!$L557="Y",'Workload Summary'!$I557,0)</f>
        <v>0</v>
      </c>
      <c r="N557" s="110">
        <v>1</v>
      </c>
      <c r="O557" s="110">
        <v>1</v>
      </c>
      <c r="P557" s="110" t="s">
        <v>2212</v>
      </c>
    </row>
    <row r="558" spans="1:16" ht="15.75">
      <c r="A558" s="110" t="s">
        <v>282</v>
      </c>
      <c r="B558" s="119" t="s">
        <v>1420</v>
      </c>
      <c r="C558" s="110" t="s">
        <v>1421</v>
      </c>
      <c r="D558" s="110" t="s">
        <v>1548</v>
      </c>
      <c r="E558" s="112" t="s">
        <v>2211</v>
      </c>
      <c r="F558" s="112" t="s">
        <v>2211</v>
      </c>
      <c r="G558" s="113">
        <v>1</v>
      </c>
      <c r="H558" s="120">
        <v>726</v>
      </c>
      <c r="I558" s="110">
        <v>726</v>
      </c>
      <c r="J558" s="120"/>
      <c r="K558" s="121" t="str">
        <f>IF(ISBLANK(J558),"0",IF('Workload Summary'!$J558="H",'Workload Summary'!$I558*2,'Workload Summary'!$I558*1))</f>
        <v>0</v>
      </c>
      <c r="L558" s="119"/>
      <c r="M558" s="122">
        <f>IF('Workload Summary'!$L558="Y",'Workload Summary'!$I558,0)</f>
        <v>0</v>
      </c>
      <c r="N558" s="110">
        <v>0.8</v>
      </c>
      <c r="O558" s="110">
        <v>0.8</v>
      </c>
      <c r="P558" s="110" t="s">
        <v>2138</v>
      </c>
    </row>
    <row r="559" spans="1:16" ht="15.75">
      <c r="A559" s="110" t="s">
        <v>282</v>
      </c>
      <c r="B559" s="119" t="s">
        <v>1420</v>
      </c>
      <c r="C559" s="110" t="s">
        <v>1421</v>
      </c>
      <c r="D559" s="110" t="s">
        <v>1548</v>
      </c>
      <c r="E559" s="112" t="s">
        <v>2211</v>
      </c>
      <c r="F559" s="112" t="s">
        <v>2211</v>
      </c>
      <c r="G559" s="113">
        <v>1</v>
      </c>
      <c r="H559" s="120">
        <v>264</v>
      </c>
      <c r="I559" s="110">
        <v>264</v>
      </c>
      <c r="J559" s="120"/>
      <c r="K559" s="121" t="str">
        <f>IF(ISBLANK(J559),"0",IF('Workload Summary'!$J559="H",'Workload Summary'!$I559*2,'Workload Summary'!$I559*1))</f>
        <v>0</v>
      </c>
      <c r="L559" s="119"/>
      <c r="M559" s="122">
        <f>IF('Workload Summary'!$L559="Y",'Workload Summary'!$I559,0)</f>
        <v>0</v>
      </c>
      <c r="N559" s="110">
        <v>0.6</v>
      </c>
      <c r="O559" s="110">
        <v>0.6</v>
      </c>
      <c r="P559" s="110" t="s">
        <v>1942</v>
      </c>
    </row>
    <row r="560" spans="1:16" ht="15.75">
      <c r="A560" s="110" t="s">
        <v>282</v>
      </c>
      <c r="B560" s="119" t="s">
        <v>1420</v>
      </c>
      <c r="C560" s="110" t="s">
        <v>1421</v>
      </c>
      <c r="D560" s="110" t="s">
        <v>1548</v>
      </c>
      <c r="E560" s="112" t="s">
        <v>2211</v>
      </c>
      <c r="F560" s="112" t="s">
        <v>2211</v>
      </c>
      <c r="G560" s="113">
        <v>1</v>
      </c>
      <c r="H560" s="120">
        <v>360</v>
      </c>
      <c r="I560" s="110">
        <v>360</v>
      </c>
      <c r="J560" s="120"/>
      <c r="K560" s="121" t="str">
        <f>IF(ISBLANK(J560),"0",IF('Workload Summary'!$J560="H",'Workload Summary'!$I560*2,'Workload Summary'!$I560*1))</f>
        <v>0</v>
      </c>
      <c r="L560" s="119"/>
      <c r="M560" s="122">
        <f>IF('Workload Summary'!$L560="Y",'Workload Summary'!$I560,0)</f>
        <v>0</v>
      </c>
      <c r="N560" s="110">
        <v>0.7</v>
      </c>
      <c r="O560" s="110">
        <v>0.7</v>
      </c>
      <c r="P560" s="110" t="s">
        <v>1953</v>
      </c>
    </row>
    <row r="561" spans="1:16" ht="15.75">
      <c r="A561" s="110" t="s">
        <v>282</v>
      </c>
      <c r="B561" s="119" t="s">
        <v>1207</v>
      </c>
      <c r="C561" s="110" t="s">
        <v>1607</v>
      </c>
      <c r="D561" s="110" t="s">
        <v>1187</v>
      </c>
      <c r="E561" s="112" t="s">
        <v>2211</v>
      </c>
      <c r="F561" s="112" t="s">
        <v>2243</v>
      </c>
      <c r="G561" s="113">
        <v>1</v>
      </c>
      <c r="H561" s="120">
        <v>476</v>
      </c>
      <c r="I561" s="110">
        <v>476</v>
      </c>
      <c r="J561" s="120" t="s">
        <v>1761</v>
      </c>
      <c r="K561" s="121">
        <f>IF(ISBLANK(J561),"0",IF('Workload Summary'!$J561="H",'Workload Summary'!$I561*2,'Workload Summary'!$I561*1))</f>
        <v>476</v>
      </c>
      <c r="L561" s="119"/>
      <c r="M561" s="122">
        <f>IF('Workload Summary'!$L561="Y",'Workload Summary'!$I561,0)</f>
        <v>0</v>
      </c>
      <c r="N561" s="110">
        <v>1.2</v>
      </c>
      <c r="O561" s="110">
        <v>1.2</v>
      </c>
      <c r="P561" s="110" t="s">
        <v>1737</v>
      </c>
    </row>
    <row r="562" spans="1:16" ht="15.75">
      <c r="A562" s="110" t="s">
        <v>282</v>
      </c>
      <c r="B562" s="119" t="s">
        <v>739</v>
      </c>
      <c r="C562" s="110" t="s">
        <v>740</v>
      </c>
      <c r="D562" s="110" t="s">
        <v>324</v>
      </c>
      <c r="E562" s="112" t="s">
        <v>2236</v>
      </c>
      <c r="F562" s="112" t="s">
        <v>2243</v>
      </c>
      <c r="G562" s="113">
        <v>1</v>
      </c>
      <c r="H562" s="120">
        <v>224</v>
      </c>
      <c r="I562" s="110">
        <v>224</v>
      </c>
      <c r="J562" s="120" t="s">
        <v>1761</v>
      </c>
      <c r="K562" s="121">
        <f>IF(ISBLANK(J562),"0",IF('Workload Summary'!$J562="H",'Workload Summary'!$I562*2,'Workload Summary'!$I562*1))</f>
        <v>224</v>
      </c>
      <c r="L562" s="119"/>
      <c r="M562" s="122">
        <f>IF('Workload Summary'!$L562="Y",'Workload Summary'!$I562,0)</f>
        <v>0</v>
      </c>
      <c r="N562" s="110">
        <v>0.6</v>
      </c>
      <c r="O562" s="110">
        <v>0.6</v>
      </c>
      <c r="P562" s="110" t="s">
        <v>2237</v>
      </c>
    </row>
    <row r="563" spans="1:16" ht="15.75">
      <c r="A563" s="110" t="s">
        <v>282</v>
      </c>
      <c r="B563" s="119" t="s">
        <v>558</v>
      </c>
      <c r="C563" s="110" t="s">
        <v>559</v>
      </c>
      <c r="D563" s="110" t="s">
        <v>324</v>
      </c>
      <c r="E563" s="112" t="s">
        <v>2236</v>
      </c>
      <c r="F563" s="112" t="s">
        <v>2243</v>
      </c>
      <c r="G563" s="113">
        <v>1</v>
      </c>
      <c r="H563" s="120">
        <v>399</v>
      </c>
      <c r="I563" s="110">
        <v>399</v>
      </c>
      <c r="J563" s="120" t="s">
        <v>1761</v>
      </c>
      <c r="K563" s="121">
        <f>IF(ISBLANK(J563),"0",IF('Workload Summary'!$J563="H",'Workload Summary'!$I563*2,'Workload Summary'!$I563*1))</f>
        <v>399</v>
      </c>
      <c r="L563" s="119"/>
      <c r="M563" s="122">
        <f>IF('Workload Summary'!$L563="Y",'Workload Summary'!$I563,0)</f>
        <v>0</v>
      </c>
      <c r="N563" s="110">
        <v>0.7</v>
      </c>
      <c r="O563" s="110">
        <v>0.7</v>
      </c>
      <c r="P563" s="110" t="s">
        <v>2205</v>
      </c>
    </row>
    <row r="564" spans="1:16" ht="15.75">
      <c r="A564" s="110" t="s">
        <v>282</v>
      </c>
      <c r="B564" s="119" t="s">
        <v>283</v>
      </c>
      <c r="C564" s="110" t="s">
        <v>1636</v>
      </c>
      <c r="D564" s="110" t="s">
        <v>285</v>
      </c>
      <c r="E564" s="112" t="s">
        <v>2236</v>
      </c>
      <c r="F564" s="112" t="s">
        <v>2251</v>
      </c>
      <c r="G564" s="113">
        <v>1</v>
      </c>
      <c r="H564" s="120">
        <v>460</v>
      </c>
      <c r="I564" s="110">
        <v>460</v>
      </c>
      <c r="J564" s="120"/>
      <c r="K564" s="121" t="str">
        <f>IF(ISBLANK(J564),"0",IF('Workload Summary'!$J564="H",'Workload Summary'!$I564*2,'Workload Summary'!$I564*1))</f>
        <v>0</v>
      </c>
      <c r="L564" s="119"/>
      <c r="M564" s="122">
        <f>IF('Workload Summary'!$L564="Y",'Workload Summary'!$I564,0)</f>
        <v>0</v>
      </c>
      <c r="N564" s="110">
        <v>0.9</v>
      </c>
      <c r="O564" s="110">
        <v>0.9</v>
      </c>
      <c r="P564" s="110" t="s">
        <v>2240</v>
      </c>
    </row>
    <row r="565" spans="1:16" ht="15.75">
      <c r="A565" s="110" t="s">
        <v>282</v>
      </c>
      <c r="B565" s="119" t="s">
        <v>1257</v>
      </c>
      <c r="C565" s="110" t="s">
        <v>1258</v>
      </c>
      <c r="D565" s="110" t="s">
        <v>467</v>
      </c>
      <c r="E565" s="112" t="s">
        <v>2236</v>
      </c>
      <c r="F565" s="112" t="s">
        <v>2251</v>
      </c>
      <c r="G565" s="113">
        <v>1</v>
      </c>
      <c r="H565" s="120">
        <v>599</v>
      </c>
      <c r="I565" s="110">
        <v>599</v>
      </c>
      <c r="J565" s="120"/>
      <c r="K565" s="121" t="str">
        <f>IF(ISBLANK(J565),"0",IF('Workload Summary'!$J565="H",'Workload Summary'!$I565*2,'Workload Summary'!$I565*1))</f>
        <v>0</v>
      </c>
      <c r="L565" s="119"/>
      <c r="M565" s="122">
        <f>IF('Workload Summary'!$L565="Y",'Workload Summary'!$I565,0)</f>
        <v>0</v>
      </c>
      <c r="N565" s="110">
        <v>0.4</v>
      </c>
      <c r="O565" s="110">
        <v>0.4</v>
      </c>
      <c r="P565" s="110" t="s">
        <v>2242</v>
      </c>
    </row>
    <row r="566" spans="1:16" ht="15.75">
      <c r="A566" s="110" t="s">
        <v>282</v>
      </c>
      <c r="B566" s="119" t="s">
        <v>1420</v>
      </c>
      <c r="C566" s="110" t="s">
        <v>1421</v>
      </c>
      <c r="D566" s="110" t="s">
        <v>1548</v>
      </c>
      <c r="E566" s="112" t="s">
        <v>2243</v>
      </c>
      <c r="F566" s="112" t="s">
        <v>2243</v>
      </c>
      <c r="G566" s="113">
        <v>1</v>
      </c>
      <c r="H566" s="120">
        <v>252</v>
      </c>
      <c r="I566" s="110">
        <v>252</v>
      </c>
      <c r="J566" s="120" t="s">
        <v>1761</v>
      </c>
      <c r="K566" s="121">
        <f>IF(ISBLANK(J566),"0",IF('Workload Summary'!$J566="H",'Workload Summary'!$I566*2,'Workload Summary'!$I566*1))</f>
        <v>252</v>
      </c>
      <c r="L566" s="119"/>
      <c r="M566" s="122">
        <f>IF('Workload Summary'!$L566="Y",'Workload Summary'!$I566,0)</f>
        <v>0</v>
      </c>
      <c r="N566" s="110">
        <v>0.8</v>
      </c>
      <c r="O566" s="110">
        <v>0.8</v>
      </c>
      <c r="P566" s="110" t="s">
        <v>2130</v>
      </c>
    </row>
    <row r="567" spans="1:16" ht="15.75">
      <c r="A567" s="110" t="s">
        <v>282</v>
      </c>
      <c r="B567" s="119" t="s">
        <v>1207</v>
      </c>
      <c r="C567" s="110" t="s">
        <v>2255</v>
      </c>
      <c r="D567" s="110" t="s">
        <v>1187</v>
      </c>
      <c r="E567" s="112" t="s">
        <v>2251</v>
      </c>
      <c r="F567" s="112" t="s">
        <v>2251</v>
      </c>
      <c r="G567" s="113">
        <v>1</v>
      </c>
      <c r="H567" s="120">
        <v>406</v>
      </c>
      <c r="I567" s="110">
        <v>406</v>
      </c>
      <c r="J567" s="120"/>
      <c r="K567" s="121" t="str">
        <f>IF(ISBLANK(J567),"0",IF('Workload Summary'!$J567="H",'Workload Summary'!$I567*2,'Workload Summary'!$I567*1))</f>
        <v>0</v>
      </c>
      <c r="L567" s="119"/>
      <c r="M567" s="122">
        <f>IF('Workload Summary'!$L567="Y",'Workload Summary'!$I567,0)</f>
        <v>0</v>
      </c>
      <c r="N567" s="110">
        <v>1.4</v>
      </c>
      <c r="O567" s="110">
        <v>1.4</v>
      </c>
      <c r="P567" s="110" t="s">
        <v>2256</v>
      </c>
    </row>
    <row r="568" spans="1:16" ht="15.75">
      <c r="A568" s="110" t="s">
        <v>282</v>
      </c>
      <c r="B568" s="119" t="s">
        <v>968</v>
      </c>
      <c r="C568" s="110" t="s">
        <v>1043</v>
      </c>
      <c r="D568" s="110" t="s">
        <v>467</v>
      </c>
      <c r="E568" s="112" t="s">
        <v>2251</v>
      </c>
      <c r="F568" s="112" t="s">
        <v>2284</v>
      </c>
      <c r="G568" s="113">
        <v>2</v>
      </c>
      <c r="H568" s="120">
        <v>764</v>
      </c>
      <c r="I568" s="110">
        <v>764</v>
      </c>
      <c r="J568" s="120"/>
      <c r="K568" s="121" t="str">
        <f>IF(ISBLANK(J568),"0",IF('Workload Summary'!$J568="H",'Workload Summary'!$I568*2,'Workload Summary'!$I568*1))</f>
        <v>0</v>
      </c>
      <c r="L568" s="119"/>
      <c r="M568" s="122">
        <f>IF('Workload Summary'!$L568="Y",'Workload Summary'!$I568,0)</f>
        <v>0</v>
      </c>
      <c r="N568" s="110">
        <v>1.3</v>
      </c>
      <c r="O568" s="110">
        <v>1.3</v>
      </c>
      <c r="P568" s="110" t="s">
        <v>2270</v>
      </c>
    </row>
    <row r="569" spans="1:16" ht="15.75">
      <c r="A569" s="110" t="s">
        <v>282</v>
      </c>
      <c r="B569" s="119" t="s">
        <v>1257</v>
      </c>
      <c r="C569" s="110" t="s">
        <v>1258</v>
      </c>
      <c r="D569" s="110" t="s">
        <v>467</v>
      </c>
      <c r="E569" s="112" t="s">
        <v>2251</v>
      </c>
      <c r="F569" s="112" t="s">
        <v>2284</v>
      </c>
      <c r="G569" s="113">
        <v>1</v>
      </c>
      <c r="H569" s="120">
        <v>281</v>
      </c>
      <c r="I569" s="110">
        <v>281</v>
      </c>
      <c r="J569" s="120"/>
      <c r="K569" s="121" t="str">
        <f>IF(ISBLANK(J569),"0",IF('Workload Summary'!$J569="H",'Workload Summary'!$I569*2,'Workload Summary'!$I569*1))</f>
        <v>0</v>
      </c>
      <c r="L569" s="119"/>
      <c r="M569" s="122">
        <f>IF('Workload Summary'!$L569="Y",'Workload Summary'!$I569,0)</f>
        <v>0</v>
      </c>
      <c r="N569" s="110">
        <v>0.8</v>
      </c>
      <c r="O569" s="110">
        <v>0.8</v>
      </c>
      <c r="P569" s="110" t="s">
        <v>2273</v>
      </c>
    </row>
    <row r="570" spans="1:16" ht="15.75">
      <c r="A570" s="110" t="s">
        <v>282</v>
      </c>
      <c r="B570" s="119" t="s">
        <v>635</v>
      </c>
      <c r="C570" s="110" t="s">
        <v>636</v>
      </c>
      <c r="D570" s="110" t="s">
        <v>308</v>
      </c>
      <c r="E570" s="112" t="s">
        <v>2251</v>
      </c>
      <c r="F570" s="112" t="s">
        <v>2284</v>
      </c>
      <c r="G570" s="113">
        <v>1</v>
      </c>
      <c r="H570" s="120">
        <v>412</v>
      </c>
      <c r="I570" s="110">
        <v>412</v>
      </c>
      <c r="J570" s="120"/>
      <c r="K570" s="121" t="str">
        <f>IF(ISBLANK(J570),"0",IF('Workload Summary'!$J570="H",'Workload Summary'!$I570*2,'Workload Summary'!$I570*1))</f>
        <v>0</v>
      </c>
      <c r="L570" s="119"/>
      <c r="M570" s="122">
        <f>IF('Workload Summary'!$L570="Y",'Workload Summary'!$I570,0)</f>
        <v>0</v>
      </c>
      <c r="N570" s="110">
        <v>1.3</v>
      </c>
      <c r="O570" s="110">
        <v>1.3</v>
      </c>
      <c r="P570" s="110" t="s">
        <v>2285</v>
      </c>
    </row>
    <row r="571" spans="1:16" ht="15.75">
      <c r="A571" s="110" t="s">
        <v>282</v>
      </c>
      <c r="B571" s="119" t="s">
        <v>635</v>
      </c>
      <c r="C571" s="110" t="s">
        <v>636</v>
      </c>
      <c r="D571" s="110" t="s">
        <v>308</v>
      </c>
      <c r="E571" s="112" t="s">
        <v>2284</v>
      </c>
      <c r="F571" s="112" t="s">
        <v>2284</v>
      </c>
      <c r="G571" s="113">
        <v>2</v>
      </c>
      <c r="H571" s="120">
        <v>670</v>
      </c>
      <c r="I571" s="110">
        <v>670</v>
      </c>
      <c r="J571" s="120"/>
      <c r="K571" s="121" t="str">
        <f>IF(ISBLANK(J571),"0",IF('Workload Summary'!$J571="H",'Workload Summary'!$I571*2,'Workload Summary'!$I571*1))</f>
        <v>0</v>
      </c>
      <c r="L571" s="119"/>
      <c r="M571" s="122">
        <f>IF('Workload Summary'!$L571="Y",'Workload Summary'!$I571,0)</f>
        <v>0</v>
      </c>
      <c r="N571" s="110">
        <v>1.5</v>
      </c>
      <c r="O571" s="110">
        <v>1.5</v>
      </c>
      <c r="P571" s="110" t="s">
        <v>2286</v>
      </c>
    </row>
    <row r="572" spans="1:16" ht="15.75">
      <c r="A572" s="110" t="s">
        <v>282</v>
      </c>
      <c r="B572" s="119" t="s">
        <v>2302</v>
      </c>
      <c r="C572" s="110" t="s">
        <v>2255</v>
      </c>
      <c r="D572" s="110" t="s">
        <v>1187</v>
      </c>
      <c r="E572" s="112" t="s">
        <v>2284</v>
      </c>
      <c r="F572" s="112" t="s">
        <v>2306</v>
      </c>
      <c r="G572" s="113">
        <v>1</v>
      </c>
      <c r="H572" s="120">
        <v>429</v>
      </c>
      <c r="I572" s="110">
        <v>429</v>
      </c>
      <c r="J572" s="120"/>
      <c r="K572" s="121" t="str">
        <f>IF(ISBLANK(J572),"0",IF('Workload Summary'!$J572="H",'Workload Summary'!$I572*2,'Workload Summary'!$I572*1))</f>
        <v>0</v>
      </c>
      <c r="L572" s="119"/>
      <c r="M572" s="122">
        <f>IF('Workload Summary'!$L572="Y",'Workload Summary'!$I572,0)</f>
        <v>0</v>
      </c>
      <c r="N572" s="110">
        <v>1.8</v>
      </c>
      <c r="O572" s="110">
        <v>1.8</v>
      </c>
      <c r="P572" s="110" t="s">
        <v>2303</v>
      </c>
    </row>
    <row r="573" spans="1:16" ht="15.75">
      <c r="A573" s="110" t="s">
        <v>282</v>
      </c>
      <c r="B573" s="119" t="s">
        <v>1823</v>
      </c>
      <c r="C573" s="110" t="s">
        <v>1145</v>
      </c>
      <c r="D573" s="110" t="s">
        <v>446</v>
      </c>
      <c r="E573" s="112" t="s">
        <v>2306</v>
      </c>
      <c r="F573" s="112" t="s">
        <v>2306</v>
      </c>
      <c r="G573" s="113">
        <v>2</v>
      </c>
      <c r="H573" s="120">
        <v>899</v>
      </c>
      <c r="I573" s="110">
        <v>899</v>
      </c>
      <c r="J573" s="120"/>
      <c r="K573" s="121" t="str">
        <f>IF(ISBLANK(J573),"0",IF('Workload Summary'!$J573="H",'Workload Summary'!$I573*2,'Workload Summary'!$I573*1))</f>
        <v>0</v>
      </c>
      <c r="L573" s="119"/>
      <c r="M573" s="122">
        <f>IF('Workload Summary'!$L573="Y",'Workload Summary'!$I573,0)</f>
        <v>0</v>
      </c>
      <c r="N573" s="110">
        <v>1.7</v>
      </c>
      <c r="O573" s="110">
        <v>1.7</v>
      </c>
      <c r="P573" s="110" t="s">
        <v>1959</v>
      </c>
    </row>
    <row r="574" spans="1:16" ht="15.75">
      <c r="A574" s="110" t="s">
        <v>282</v>
      </c>
      <c r="B574" s="119" t="s">
        <v>1257</v>
      </c>
      <c r="C574" s="110" t="s">
        <v>1258</v>
      </c>
      <c r="D574" s="110" t="s">
        <v>467</v>
      </c>
      <c r="E574" s="112" t="s">
        <v>2306</v>
      </c>
      <c r="F574" s="112" t="s">
        <v>2323</v>
      </c>
      <c r="G574" s="113">
        <v>1</v>
      </c>
      <c r="H574" s="120">
        <v>284</v>
      </c>
      <c r="I574" s="110">
        <v>284</v>
      </c>
      <c r="J574" s="120"/>
      <c r="K574" s="121" t="str">
        <f>IF(ISBLANK(J574),"0",IF('Workload Summary'!$J574="H",'Workload Summary'!$I574*2,'Workload Summary'!$I574*1))</f>
        <v>0</v>
      </c>
      <c r="L574" s="119"/>
      <c r="M574" s="122">
        <f>IF('Workload Summary'!$L574="Y",'Workload Summary'!$I574,0)</f>
        <v>0</v>
      </c>
      <c r="N574" s="110">
        <v>0.9</v>
      </c>
      <c r="O574" s="110">
        <v>0.9</v>
      </c>
      <c r="P574" s="110" t="s">
        <v>2317</v>
      </c>
    </row>
    <row r="575" spans="1:16" ht="15.75">
      <c r="A575" s="110" t="s">
        <v>282</v>
      </c>
      <c r="B575" s="119" t="s">
        <v>635</v>
      </c>
      <c r="C575" s="110" t="s">
        <v>636</v>
      </c>
      <c r="D575" s="110" t="s">
        <v>308</v>
      </c>
      <c r="E575" s="112" t="s">
        <v>2323</v>
      </c>
      <c r="F575" s="112" t="s">
        <v>2323</v>
      </c>
      <c r="G575" s="113">
        <v>1</v>
      </c>
      <c r="H575" s="120">
        <v>414</v>
      </c>
      <c r="I575" s="110">
        <v>414</v>
      </c>
      <c r="J575" s="120"/>
      <c r="K575" s="121" t="str">
        <f>IF(ISBLANK(J575),"0",IF('Workload Summary'!$J575="H",'Workload Summary'!$I575*2,'Workload Summary'!$I575*1))</f>
        <v>0</v>
      </c>
      <c r="L575" s="119"/>
      <c r="M575" s="122">
        <f>IF('Workload Summary'!$L575="Y",'Workload Summary'!$I575,0)</f>
        <v>0</v>
      </c>
      <c r="N575" s="110">
        <v>1.4</v>
      </c>
      <c r="O575" s="110">
        <v>1.4</v>
      </c>
      <c r="P575" s="110" t="s">
        <v>2324</v>
      </c>
    </row>
    <row r="576" spans="1:16" ht="15.75">
      <c r="A576" s="110" t="s">
        <v>282</v>
      </c>
      <c r="B576" s="119" t="s">
        <v>1067</v>
      </c>
      <c r="C576" s="110" t="s">
        <v>1068</v>
      </c>
      <c r="D576" s="110" t="s">
        <v>308</v>
      </c>
      <c r="E576" s="112" t="s">
        <v>2323</v>
      </c>
      <c r="F576" s="112" t="s">
        <v>2323</v>
      </c>
      <c r="G576" s="113">
        <v>1</v>
      </c>
      <c r="H576" s="120">
        <v>96</v>
      </c>
      <c r="I576" s="110">
        <v>96</v>
      </c>
      <c r="J576" s="120"/>
      <c r="K576" s="121" t="str">
        <f>IF(ISBLANK(J576),"0",IF('Workload Summary'!$J576="H",'Workload Summary'!$I576*2,'Workload Summary'!$I576*1))</f>
        <v>0</v>
      </c>
      <c r="L576" s="119"/>
      <c r="M576" s="122">
        <f>IF('Workload Summary'!$L576="Y",'Workload Summary'!$I576,0)</f>
        <v>0</v>
      </c>
      <c r="N576" s="110">
        <v>0.8</v>
      </c>
      <c r="O576" s="110">
        <v>0.8</v>
      </c>
      <c r="P576" s="110" t="s">
        <v>1986</v>
      </c>
    </row>
    <row r="577" spans="1:16" ht="15.75">
      <c r="A577" s="110" t="s">
        <v>282</v>
      </c>
      <c r="B577" s="119" t="s">
        <v>1823</v>
      </c>
      <c r="C577" s="110" t="s">
        <v>1145</v>
      </c>
      <c r="D577" s="110" t="s">
        <v>446</v>
      </c>
      <c r="E577" s="112" t="s">
        <v>2323</v>
      </c>
      <c r="F577" s="112" t="s">
        <v>2323</v>
      </c>
      <c r="G577" s="113">
        <v>1</v>
      </c>
      <c r="H577" s="120">
        <v>806</v>
      </c>
      <c r="I577" s="110">
        <v>806</v>
      </c>
      <c r="J577" s="120"/>
      <c r="K577" s="121" t="str">
        <f>IF(ISBLANK(J577),"0",IF('Workload Summary'!$J577="H",'Workload Summary'!$I577*2,'Workload Summary'!$I577*1))</f>
        <v>0</v>
      </c>
      <c r="L577" s="119"/>
      <c r="M577" s="122">
        <f>IF('Workload Summary'!$L577="Y",'Workload Summary'!$I577,0)</f>
        <v>0</v>
      </c>
      <c r="N577" s="110">
        <v>1.8</v>
      </c>
      <c r="O577" s="110">
        <v>1.8</v>
      </c>
      <c r="P577" s="110" t="s">
        <v>1994</v>
      </c>
    </row>
    <row r="578" spans="1:16" ht="15.75">
      <c r="A578" s="110" t="s">
        <v>282</v>
      </c>
      <c r="B578" s="119" t="s">
        <v>1217</v>
      </c>
      <c r="C578" s="110" t="s">
        <v>1218</v>
      </c>
      <c r="D578" s="110" t="s">
        <v>285</v>
      </c>
      <c r="E578" s="112" t="s">
        <v>2323</v>
      </c>
      <c r="F578" s="112" t="s">
        <v>2323</v>
      </c>
      <c r="G578" s="113">
        <v>1</v>
      </c>
      <c r="H578" s="120">
        <v>520</v>
      </c>
      <c r="I578" s="110">
        <v>520</v>
      </c>
      <c r="J578" s="120"/>
      <c r="K578" s="121" t="str">
        <f>IF(ISBLANK(J578),"0",IF('Workload Summary'!$J578="H",'Workload Summary'!$I578*2,'Workload Summary'!$I578*1))</f>
        <v>0</v>
      </c>
      <c r="L578" s="119"/>
      <c r="M578" s="122">
        <f>IF('Workload Summary'!$L578="Y",'Workload Summary'!$I578,0)</f>
        <v>0</v>
      </c>
      <c r="N578" s="110">
        <v>1</v>
      </c>
      <c r="O578" s="110">
        <v>1</v>
      </c>
      <c r="P578" s="110" t="s">
        <v>1997</v>
      </c>
    </row>
    <row r="579" spans="1:16" ht="15.75">
      <c r="A579" s="110" t="s">
        <v>282</v>
      </c>
      <c r="B579" s="119" t="s">
        <v>2302</v>
      </c>
      <c r="C579" s="110" t="s">
        <v>2255</v>
      </c>
      <c r="D579" s="110" t="s">
        <v>1187</v>
      </c>
      <c r="E579" s="112" t="s">
        <v>2338</v>
      </c>
      <c r="F579" s="112" t="s">
        <v>2338</v>
      </c>
      <c r="G579" s="113">
        <v>1</v>
      </c>
      <c r="H579" s="120">
        <v>645</v>
      </c>
      <c r="I579" s="110">
        <v>645</v>
      </c>
      <c r="J579" s="120"/>
      <c r="K579" s="121" t="str">
        <f>IF(ISBLANK(J579),"0",IF('Workload Summary'!$J579="H",'Workload Summary'!$I579*2,'Workload Summary'!$I579*1))</f>
        <v>0</v>
      </c>
      <c r="L579" s="119"/>
      <c r="M579" s="122">
        <f>IF('Workload Summary'!$L579="Y",'Workload Summary'!$I579,0)</f>
        <v>0</v>
      </c>
      <c r="N579" s="110">
        <v>1.3</v>
      </c>
      <c r="O579" s="110">
        <v>1.3</v>
      </c>
      <c r="P579" s="110" t="s">
        <v>2339</v>
      </c>
    </row>
    <row r="580" spans="1:16" ht="15.75">
      <c r="A580" s="110" t="s">
        <v>282</v>
      </c>
      <c r="B580" s="119" t="s">
        <v>635</v>
      </c>
      <c r="C580" s="110" t="s">
        <v>636</v>
      </c>
      <c r="D580" s="110" t="s">
        <v>308</v>
      </c>
      <c r="E580" s="112" t="s">
        <v>2338</v>
      </c>
      <c r="F580" s="112" t="s">
        <v>2338</v>
      </c>
      <c r="G580" s="113">
        <v>1</v>
      </c>
      <c r="H580" s="120">
        <v>370</v>
      </c>
      <c r="I580" s="110">
        <v>370</v>
      </c>
      <c r="J580" s="120"/>
      <c r="K580" s="121" t="str">
        <f>IF(ISBLANK(J580),"0",IF('Workload Summary'!$J580="H",'Workload Summary'!$I580*2,'Workload Summary'!$I580*1))</f>
        <v>0</v>
      </c>
      <c r="L580" s="119"/>
      <c r="M580" s="122">
        <f>IF('Workload Summary'!$L580="Y",'Workload Summary'!$I580,0)</f>
        <v>0</v>
      </c>
      <c r="N580" s="110">
        <v>1.7</v>
      </c>
      <c r="O580" s="110">
        <v>1.7</v>
      </c>
      <c r="P580" s="110" t="s">
        <v>2346</v>
      </c>
    </row>
    <row r="581" spans="1:16" ht="15.75">
      <c r="A581" s="110" t="s">
        <v>282</v>
      </c>
      <c r="B581" s="119" t="s">
        <v>1042</v>
      </c>
      <c r="C581" s="110" t="s">
        <v>1043</v>
      </c>
      <c r="D581" s="110" t="s">
        <v>467</v>
      </c>
      <c r="E581" s="112" t="s">
        <v>2338</v>
      </c>
      <c r="F581" s="112" t="s">
        <v>2338</v>
      </c>
      <c r="G581" s="113">
        <v>2</v>
      </c>
      <c r="H581" s="120">
        <v>750</v>
      </c>
      <c r="I581" s="110">
        <v>750</v>
      </c>
      <c r="J581" s="120"/>
      <c r="K581" s="121" t="str">
        <f>IF(ISBLANK(J581),"0",IF('Workload Summary'!$J581="H",'Workload Summary'!$I581*2,'Workload Summary'!$I581*1))</f>
        <v>0</v>
      </c>
      <c r="L581" s="119"/>
      <c r="M581" s="122">
        <f>IF('Workload Summary'!$L581="Y",'Workload Summary'!$I581,0)</f>
        <v>0</v>
      </c>
      <c r="N581" s="110">
        <v>1.3</v>
      </c>
      <c r="O581" s="110">
        <v>1.3</v>
      </c>
      <c r="P581" s="110" t="s">
        <v>2348</v>
      </c>
    </row>
    <row r="582" spans="1:16" ht="15.75">
      <c r="A582" s="110" t="s">
        <v>282</v>
      </c>
      <c r="B582" s="119" t="s">
        <v>558</v>
      </c>
      <c r="C582" s="110" t="s">
        <v>559</v>
      </c>
      <c r="D582" s="110" t="s">
        <v>324</v>
      </c>
      <c r="E582" s="112" t="s">
        <v>2338</v>
      </c>
      <c r="F582" s="112" t="s">
        <v>2338</v>
      </c>
      <c r="G582" s="113">
        <v>1</v>
      </c>
      <c r="H582" s="120">
        <v>302</v>
      </c>
      <c r="I582" s="110">
        <v>302</v>
      </c>
      <c r="J582" s="120"/>
      <c r="K582" s="121" t="str">
        <f>IF(ISBLANK(J582),"0",IF('Workload Summary'!$J582="H",'Workload Summary'!$I582*2,'Workload Summary'!$I582*1))</f>
        <v>0</v>
      </c>
      <c r="L582" s="119"/>
      <c r="M582" s="122">
        <f>IF('Workload Summary'!$L582="Y",'Workload Summary'!$I582,0)</f>
        <v>0</v>
      </c>
      <c r="N582" s="110">
        <v>0.8</v>
      </c>
      <c r="O582" s="110">
        <v>0.8</v>
      </c>
      <c r="P582" s="110" t="s">
        <v>2351</v>
      </c>
    </row>
    <row r="583" spans="1:16" ht="15.75">
      <c r="A583" s="110" t="s">
        <v>282</v>
      </c>
      <c r="B583" s="119" t="s">
        <v>1546</v>
      </c>
      <c r="C583" s="110" t="s">
        <v>1547</v>
      </c>
      <c r="D583" s="110" t="s">
        <v>1548</v>
      </c>
      <c r="E583" s="112" t="s">
        <v>2338</v>
      </c>
      <c r="F583" s="112" t="s">
        <v>2338</v>
      </c>
      <c r="G583" s="113">
        <v>1</v>
      </c>
      <c r="H583" s="120">
        <v>584</v>
      </c>
      <c r="I583" s="110">
        <v>584</v>
      </c>
      <c r="J583" s="120"/>
      <c r="K583" s="121" t="str">
        <f>IF(ISBLANK(J583),"0",IF('Workload Summary'!$J583="H",'Workload Summary'!$I583*2,'Workload Summary'!$I583*1))</f>
        <v>0</v>
      </c>
      <c r="L583" s="119"/>
      <c r="M583" s="122">
        <f>IF('Workload Summary'!$L583="Y",'Workload Summary'!$I583,0)</f>
        <v>0</v>
      </c>
      <c r="N583" s="110">
        <v>1.7</v>
      </c>
      <c r="O583" s="110">
        <v>1.7</v>
      </c>
      <c r="P583" s="110" t="s">
        <v>2357</v>
      </c>
    </row>
    <row r="584" spans="1:16" ht="15.75">
      <c r="A584" s="110" t="s">
        <v>282</v>
      </c>
      <c r="B584" s="119" t="s">
        <v>635</v>
      </c>
      <c r="C584" s="110" t="s">
        <v>636</v>
      </c>
      <c r="D584" s="110" t="s">
        <v>308</v>
      </c>
      <c r="E584" s="112" t="s">
        <v>2338</v>
      </c>
      <c r="F584" s="112" t="s">
        <v>2375</v>
      </c>
      <c r="G584" s="113">
        <v>2</v>
      </c>
      <c r="H584" s="120">
        <v>386</v>
      </c>
      <c r="I584" s="110">
        <v>386</v>
      </c>
      <c r="J584" s="120"/>
      <c r="K584" s="121" t="str">
        <f>IF(ISBLANK(J584),"0",IF('Workload Summary'!$J584="H",'Workload Summary'!$I584*2,'Workload Summary'!$I584*1))</f>
        <v>0</v>
      </c>
      <c r="L584" s="119"/>
      <c r="M584" s="122">
        <f>IF('Workload Summary'!$L584="Y",'Workload Summary'!$I584,0)</f>
        <v>0</v>
      </c>
      <c r="N584" s="110">
        <v>1.3</v>
      </c>
      <c r="O584" s="110">
        <v>1.3</v>
      </c>
      <c r="P584" s="110" t="s">
        <v>2370</v>
      </c>
    </row>
    <row r="585" spans="1:16" ht="15.75">
      <c r="A585" s="110" t="s">
        <v>282</v>
      </c>
      <c r="B585" s="119" t="s">
        <v>1823</v>
      </c>
      <c r="C585" s="110" t="s">
        <v>1145</v>
      </c>
      <c r="D585" s="110" t="s">
        <v>446</v>
      </c>
      <c r="E585" s="112" t="s">
        <v>2371</v>
      </c>
      <c r="F585" s="112" t="s">
        <v>2375</v>
      </c>
      <c r="G585" s="113">
        <v>2</v>
      </c>
      <c r="H585" s="120">
        <v>651</v>
      </c>
      <c r="I585" s="110">
        <v>651</v>
      </c>
      <c r="J585" s="120"/>
      <c r="K585" s="121" t="str">
        <f>IF(ISBLANK(J585),"0",IF('Workload Summary'!$J585="H",'Workload Summary'!$I585*2,'Workload Summary'!$I585*1))</f>
        <v>0</v>
      </c>
      <c r="L585" s="119"/>
      <c r="M585" s="122">
        <f>IF('Workload Summary'!$L585="Y",'Workload Summary'!$I585,0)</f>
        <v>0</v>
      </c>
      <c r="N585" s="110">
        <v>2.2999999999999998</v>
      </c>
      <c r="O585" s="110">
        <v>2.2999999999999998</v>
      </c>
      <c r="P585" s="110" t="s">
        <v>2372</v>
      </c>
    </row>
    <row r="586" spans="1:16" ht="15.75">
      <c r="A586" s="110" t="s">
        <v>282</v>
      </c>
      <c r="B586" s="119" t="s">
        <v>739</v>
      </c>
      <c r="C586" s="110" t="s">
        <v>559</v>
      </c>
      <c r="D586" s="110" t="s">
        <v>324</v>
      </c>
      <c r="E586" s="112" t="s">
        <v>2375</v>
      </c>
      <c r="F586" s="112" t="s">
        <v>2375</v>
      </c>
      <c r="G586" s="113">
        <v>1</v>
      </c>
      <c r="H586" s="120">
        <v>309</v>
      </c>
      <c r="I586" s="110">
        <v>309</v>
      </c>
      <c r="J586" s="120"/>
      <c r="K586" s="121" t="str">
        <f>IF(ISBLANK(J586),"0",IF('Workload Summary'!$J586="H",'Workload Summary'!$I586*2,'Workload Summary'!$I586*1))</f>
        <v>0</v>
      </c>
      <c r="L586" s="119"/>
      <c r="M586" s="122">
        <f>IF('Workload Summary'!$L586="Y",'Workload Summary'!$I586,0)</f>
        <v>0</v>
      </c>
      <c r="N586" s="110">
        <v>1.6</v>
      </c>
      <c r="O586" s="110">
        <v>1.6</v>
      </c>
      <c r="P586" s="110" t="s">
        <v>2376</v>
      </c>
    </row>
    <row r="587" spans="1:16" ht="15.75">
      <c r="A587" s="110" t="s">
        <v>282</v>
      </c>
      <c r="B587" s="119" t="s">
        <v>635</v>
      </c>
      <c r="C587" s="110" t="s">
        <v>636</v>
      </c>
      <c r="D587" s="110" t="s">
        <v>308</v>
      </c>
      <c r="E587" s="112" t="s">
        <v>2375</v>
      </c>
      <c r="F587" s="112" t="s">
        <v>2401</v>
      </c>
      <c r="G587" s="113">
        <v>1</v>
      </c>
      <c r="H587" s="120">
        <v>800</v>
      </c>
      <c r="I587" s="110">
        <v>800</v>
      </c>
      <c r="J587" s="120"/>
      <c r="K587" s="121" t="str">
        <f>IF(ISBLANK(J587),"0",IF('Workload Summary'!$J587="H",'Workload Summary'!$I587*2,'Workload Summary'!$I587*1))</f>
        <v>0</v>
      </c>
      <c r="L587" s="119"/>
      <c r="M587" s="122">
        <f>IF('Workload Summary'!$L587="Y",'Workload Summary'!$I587,0)</f>
        <v>0</v>
      </c>
      <c r="N587" s="110">
        <v>1.7</v>
      </c>
      <c r="O587" s="110">
        <v>1.7</v>
      </c>
      <c r="P587" s="110" t="s">
        <v>2393</v>
      </c>
    </row>
    <row r="588" spans="1:16" ht="15.75">
      <c r="A588" s="110" t="s">
        <v>282</v>
      </c>
      <c r="B588" s="119" t="s">
        <v>367</v>
      </c>
      <c r="C588" s="110" t="s">
        <v>368</v>
      </c>
      <c r="D588" s="110" t="s">
        <v>324</v>
      </c>
      <c r="E588" s="112" t="s">
        <v>2375</v>
      </c>
      <c r="F588" s="112" t="s">
        <v>2414</v>
      </c>
      <c r="G588" s="113">
        <v>1</v>
      </c>
      <c r="H588" s="120">
        <v>1310</v>
      </c>
      <c r="I588" s="120">
        <v>0</v>
      </c>
      <c r="J588" s="120"/>
      <c r="K588" s="121" t="str">
        <f>IF(ISBLANK(J588),"0",IF('Workload Summary'!$J588="H",'Workload Summary'!$I588*2,'Workload Summary'!$I588*1))</f>
        <v>0</v>
      </c>
      <c r="L588" s="119"/>
      <c r="M588" s="122">
        <f>IF('Workload Summary'!$L588="Y",'Workload Summary'!$I588,0)</f>
        <v>0</v>
      </c>
      <c r="N588" s="110">
        <v>2.2999999999999998</v>
      </c>
      <c r="O588" s="110">
        <v>2.2999999999999998</v>
      </c>
      <c r="P588" s="110" t="s">
        <v>2396</v>
      </c>
    </row>
    <row r="589" spans="1:16" ht="15.75">
      <c r="A589" s="110" t="s">
        <v>282</v>
      </c>
      <c r="B589" s="119" t="s">
        <v>558</v>
      </c>
      <c r="C589" s="110" t="s">
        <v>559</v>
      </c>
      <c r="D589" s="110" t="s">
        <v>324</v>
      </c>
      <c r="E589" s="112" t="s">
        <v>2401</v>
      </c>
      <c r="F589" s="112" t="s">
        <v>2401</v>
      </c>
      <c r="G589" s="113">
        <v>1</v>
      </c>
      <c r="H589" s="120">
        <v>545</v>
      </c>
      <c r="I589" s="110">
        <v>545</v>
      </c>
      <c r="J589" s="120"/>
      <c r="K589" s="121" t="str">
        <f>IF(ISBLANK(J589),"0",IF('Workload Summary'!$J589="H",'Workload Summary'!$I589*2,'Workload Summary'!$I589*1))</f>
        <v>0</v>
      </c>
      <c r="L589" s="119"/>
      <c r="M589" s="122">
        <f>IF('Workload Summary'!$L589="Y",'Workload Summary'!$I589,0)</f>
        <v>0</v>
      </c>
      <c r="N589" s="110">
        <v>1</v>
      </c>
      <c r="O589" s="110">
        <v>1</v>
      </c>
      <c r="P589" s="110" t="s">
        <v>2136</v>
      </c>
    </row>
    <row r="590" spans="1:16" ht="15.75">
      <c r="A590" s="110" t="s">
        <v>282</v>
      </c>
      <c r="B590" s="119" t="s">
        <v>558</v>
      </c>
      <c r="C590" s="110" t="s">
        <v>559</v>
      </c>
      <c r="D590" s="110" t="s">
        <v>324</v>
      </c>
      <c r="E590" s="112" t="s">
        <v>2401</v>
      </c>
      <c r="F590" s="112" t="s">
        <v>2401</v>
      </c>
      <c r="G590" s="113">
        <v>1</v>
      </c>
      <c r="H590" s="120">
        <v>260</v>
      </c>
      <c r="I590" s="110">
        <v>260</v>
      </c>
      <c r="J590" s="120"/>
      <c r="K590" s="121" t="str">
        <f>IF(ISBLANK(J590),"0",IF('Workload Summary'!$J590="H",'Workload Summary'!$I590*2,'Workload Summary'!$I590*1))</f>
        <v>0</v>
      </c>
      <c r="L590" s="119"/>
      <c r="M590" s="122">
        <f>IF('Workload Summary'!$L590="Y",'Workload Summary'!$I590,0)</f>
        <v>0</v>
      </c>
      <c r="N590" s="110">
        <v>1.3</v>
      </c>
      <c r="O590" s="110">
        <v>1.3</v>
      </c>
      <c r="P590" s="110" t="s">
        <v>2402</v>
      </c>
    </row>
    <row r="591" spans="1:16" ht="15.75">
      <c r="A591" s="110" t="s">
        <v>282</v>
      </c>
      <c r="B591" s="119" t="s">
        <v>635</v>
      </c>
      <c r="C591" s="110" t="s">
        <v>636</v>
      </c>
      <c r="D591" s="110" t="s">
        <v>308</v>
      </c>
      <c r="E591" s="112" t="s">
        <v>2401</v>
      </c>
      <c r="F591" s="112" t="s">
        <v>2401</v>
      </c>
      <c r="G591" s="113">
        <v>2</v>
      </c>
      <c r="H591" s="120">
        <v>802</v>
      </c>
      <c r="I591" s="110">
        <v>0</v>
      </c>
      <c r="J591" s="120"/>
      <c r="K591" s="121" t="str">
        <f>IF(ISBLANK(J591),"0",IF('Workload Summary'!$J591="H",'Workload Summary'!$I591*2,'Workload Summary'!$I591*1))</f>
        <v>0</v>
      </c>
      <c r="L591" s="119"/>
      <c r="M591" s="122">
        <f>IF('Workload Summary'!$L591="Y",'Workload Summary'!$I591,0)</f>
        <v>0</v>
      </c>
      <c r="N591" s="110">
        <v>1.3</v>
      </c>
      <c r="O591" s="110">
        <v>1.3</v>
      </c>
      <c r="P591" s="110" t="s">
        <v>2410</v>
      </c>
    </row>
    <row r="592" spans="1:16" ht="15.75">
      <c r="A592" s="110" t="s">
        <v>282</v>
      </c>
      <c r="B592" s="119" t="s">
        <v>1042</v>
      </c>
      <c r="C592" s="110" t="s">
        <v>1043</v>
      </c>
      <c r="D592" s="110" t="s">
        <v>467</v>
      </c>
      <c r="E592" s="112" t="s">
        <v>2401</v>
      </c>
      <c r="F592" s="112" t="s">
        <v>2414</v>
      </c>
      <c r="G592" s="113">
        <v>1</v>
      </c>
      <c r="H592" s="120">
        <v>96</v>
      </c>
      <c r="I592" s="110">
        <v>96</v>
      </c>
      <c r="J592" s="120"/>
      <c r="K592" s="121" t="str">
        <f>IF(ISBLANK(J592),"0",IF('Workload Summary'!$J592="H",'Workload Summary'!$I592*2,'Workload Summary'!$I592*1))</f>
        <v>0</v>
      </c>
      <c r="L592" s="119"/>
      <c r="M592" s="122">
        <f>IF('Workload Summary'!$L592="Y",'Workload Summary'!$I592,0)</f>
        <v>0</v>
      </c>
      <c r="N592" s="110">
        <v>0.8</v>
      </c>
      <c r="O592" s="110">
        <v>0.8</v>
      </c>
      <c r="P592" s="110" t="s">
        <v>1952</v>
      </c>
    </row>
    <row r="593" spans="1:16" ht="15.75">
      <c r="A593" s="110" t="s">
        <v>282</v>
      </c>
      <c r="B593" s="119" t="s">
        <v>1217</v>
      </c>
      <c r="C593" s="110" t="s">
        <v>1218</v>
      </c>
      <c r="D593" s="110" t="s">
        <v>285</v>
      </c>
      <c r="E593" s="112" t="s">
        <v>2414</v>
      </c>
      <c r="F593" s="112" t="s">
        <v>2436</v>
      </c>
      <c r="G593" s="113">
        <v>1</v>
      </c>
      <c r="H593" s="120">
        <v>529</v>
      </c>
      <c r="I593" s="110">
        <v>529</v>
      </c>
      <c r="J593" s="120"/>
      <c r="K593" s="121" t="str">
        <f>IF(ISBLANK(J593),"0",IF('Workload Summary'!$J593="H",'Workload Summary'!$I593*2,'Workload Summary'!$I593*1))</f>
        <v>0</v>
      </c>
      <c r="L593" s="119"/>
      <c r="M593" s="122">
        <f>IF('Workload Summary'!$L593="Y",'Workload Summary'!$I593,0)</f>
        <v>0</v>
      </c>
      <c r="N593" s="110">
        <v>0.8</v>
      </c>
      <c r="O593" s="110">
        <v>0.8</v>
      </c>
      <c r="P593" s="110" t="s">
        <v>2415</v>
      </c>
    </row>
    <row r="594" spans="1:16" ht="15.75">
      <c r="A594" s="110" t="s">
        <v>282</v>
      </c>
      <c r="B594" s="119" t="s">
        <v>739</v>
      </c>
      <c r="C594" s="110" t="s">
        <v>559</v>
      </c>
      <c r="D594" s="110" t="s">
        <v>324</v>
      </c>
      <c r="E594" s="112" t="s">
        <v>2414</v>
      </c>
      <c r="F594" s="112" t="s">
        <v>2414</v>
      </c>
      <c r="G594" s="113">
        <v>1</v>
      </c>
      <c r="H594" s="120">
        <v>717</v>
      </c>
      <c r="I594" s="110">
        <v>717</v>
      </c>
      <c r="J594" s="120"/>
      <c r="K594" s="121" t="str">
        <f>IF(ISBLANK(J594),"0",IF('Workload Summary'!$J594="H",'Workload Summary'!$I594*2,'Workload Summary'!$I594*1))</f>
        <v>0</v>
      </c>
      <c r="L594" s="119"/>
      <c r="M594" s="122">
        <f>IF('Workload Summary'!$L594="Y",'Workload Summary'!$I594,0)</f>
        <v>0</v>
      </c>
      <c r="N594" s="110">
        <v>1.3</v>
      </c>
      <c r="O594" s="110">
        <v>1.3</v>
      </c>
      <c r="P594" s="110" t="s">
        <v>2156</v>
      </c>
    </row>
    <row r="595" spans="1:16" ht="15.75">
      <c r="A595" s="110" t="s">
        <v>282</v>
      </c>
      <c r="B595" s="119" t="s">
        <v>739</v>
      </c>
      <c r="C595" s="110" t="s">
        <v>559</v>
      </c>
      <c r="D595" s="110" t="s">
        <v>324</v>
      </c>
      <c r="E595" s="112" t="s">
        <v>2414</v>
      </c>
      <c r="F595" s="112" t="s">
        <v>2414</v>
      </c>
      <c r="G595" s="113">
        <v>1</v>
      </c>
      <c r="H595" s="120">
        <v>367</v>
      </c>
      <c r="I595" s="110">
        <v>367</v>
      </c>
      <c r="J595" s="120"/>
      <c r="K595" s="121" t="str">
        <f>IF(ISBLANK(J595),"0",IF('Workload Summary'!$J595="H",'Workload Summary'!$I595*2,'Workload Summary'!$I595*1))</f>
        <v>0</v>
      </c>
      <c r="L595" s="119"/>
      <c r="M595" s="122">
        <f>IF('Workload Summary'!$L595="Y",'Workload Summary'!$I595,0)</f>
        <v>0</v>
      </c>
      <c r="N595" s="110">
        <v>1.5</v>
      </c>
      <c r="O595" s="110">
        <v>1.5</v>
      </c>
      <c r="P595" s="110" t="s">
        <v>2419</v>
      </c>
    </row>
    <row r="596" spans="1:16" ht="15.75">
      <c r="A596" s="110" t="s">
        <v>282</v>
      </c>
      <c r="B596" s="119" t="s">
        <v>1346</v>
      </c>
      <c r="C596" s="110" t="s">
        <v>1347</v>
      </c>
      <c r="D596" s="110" t="s">
        <v>1548</v>
      </c>
      <c r="E596" s="112" t="s">
        <v>2414</v>
      </c>
      <c r="F596" s="112" t="s">
        <v>2450</v>
      </c>
      <c r="G596" s="113">
        <v>1</v>
      </c>
      <c r="H596" s="120">
        <v>298</v>
      </c>
      <c r="I596" s="110">
        <v>298</v>
      </c>
      <c r="J596" s="120"/>
      <c r="K596" s="121" t="str">
        <f>IF(ISBLANK(J596),"0",IF('Workload Summary'!$J596="H",'Workload Summary'!$I596*2,'Workload Summary'!$I596*1))</f>
        <v>0</v>
      </c>
      <c r="L596" s="119"/>
      <c r="M596" s="122">
        <f>IF('Workload Summary'!$L596="Y",'Workload Summary'!$I596,0)</f>
        <v>0</v>
      </c>
      <c r="N596" s="110">
        <v>0.9</v>
      </c>
      <c r="O596" s="110">
        <v>0.9</v>
      </c>
      <c r="P596" s="110" t="s">
        <v>2421</v>
      </c>
    </row>
    <row r="597" spans="1:16" ht="15.75">
      <c r="A597" s="110" t="s">
        <v>282</v>
      </c>
      <c r="B597" s="119" t="s">
        <v>1110</v>
      </c>
      <c r="C597" s="110" t="s">
        <v>1111</v>
      </c>
      <c r="D597" s="110" t="s">
        <v>308</v>
      </c>
      <c r="E597" s="112" t="s">
        <v>2414</v>
      </c>
      <c r="F597" s="112" t="s">
        <v>2436</v>
      </c>
      <c r="G597" s="113">
        <v>1</v>
      </c>
      <c r="H597" s="120">
        <v>296</v>
      </c>
      <c r="I597" s="110">
        <v>0</v>
      </c>
      <c r="J597" s="120"/>
      <c r="K597" s="121" t="str">
        <f>IF(ISBLANK(J597),"0",IF('Workload Summary'!$J597="H",'Workload Summary'!$I597*2,'Workload Summary'!$I597*1))</f>
        <v>0</v>
      </c>
      <c r="L597" s="119"/>
      <c r="M597" s="122">
        <f>IF('Workload Summary'!$L597="Y",'Workload Summary'!$I597,0)</f>
        <v>0</v>
      </c>
      <c r="N597" s="110">
        <v>0.9</v>
      </c>
      <c r="O597" s="110">
        <v>0.9</v>
      </c>
      <c r="P597" s="110" t="s">
        <v>2423</v>
      </c>
    </row>
    <row r="598" spans="1:16" ht="15.75">
      <c r="A598" s="110" t="s">
        <v>282</v>
      </c>
      <c r="B598" s="119" t="s">
        <v>1823</v>
      </c>
      <c r="C598" s="110" t="s">
        <v>1145</v>
      </c>
      <c r="D598" s="110" t="s">
        <v>446</v>
      </c>
      <c r="E598" s="112" t="s">
        <v>2436</v>
      </c>
      <c r="F598" s="112" t="s">
        <v>2436</v>
      </c>
      <c r="G598" s="113">
        <v>2</v>
      </c>
      <c r="H598" s="120">
        <v>821</v>
      </c>
      <c r="I598" s="110">
        <v>821</v>
      </c>
      <c r="J598" s="120"/>
      <c r="K598" s="121" t="str">
        <f>IF(ISBLANK(J598),"0",IF('Workload Summary'!$J598="H",'Workload Summary'!$I598*2,'Workload Summary'!$I598*1))</f>
        <v>0</v>
      </c>
      <c r="L598" s="119"/>
      <c r="M598" s="122">
        <f>IF('Workload Summary'!$L598="Y",'Workload Summary'!$I598,0)</f>
        <v>0</v>
      </c>
      <c r="N598" s="110">
        <v>1.5</v>
      </c>
      <c r="O598" s="110">
        <v>1.5</v>
      </c>
      <c r="P598" s="110" t="s">
        <v>2437</v>
      </c>
    </row>
    <row r="599" spans="1:16" ht="15.75">
      <c r="A599" s="110" t="s">
        <v>282</v>
      </c>
      <c r="B599" s="119" t="s">
        <v>1042</v>
      </c>
      <c r="C599" s="110" t="s">
        <v>1043</v>
      </c>
      <c r="D599" s="110" t="s">
        <v>467</v>
      </c>
      <c r="E599" s="112" t="s">
        <v>2436</v>
      </c>
      <c r="F599" s="112" t="s">
        <v>2450</v>
      </c>
      <c r="G599" s="113">
        <v>1</v>
      </c>
      <c r="H599" s="120">
        <v>100</v>
      </c>
      <c r="I599" s="110">
        <v>100</v>
      </c>
      <c r="J599" s="120"/>
      <c r="K599" s="121" t="str">
        <f>IF(ISBLANK(J599),"0",IF('Workload Summary'!$J599="H",'Workload Summary'!$I599*2,'Workload Summary'!$I599*1))</f>
        <v>0</v>
      </c>
      <c r="L599" s="119"/>
      <c r="M599" s="122">
        <f>IF('Workload Summary'!$L599="Y",'Workload Summary'!$I599,0)</f>
        <v>0</v>
      </c>
      <c r="N599" s="110">
        <v>0.9</v>
      </c>
      <c r="O599" s="110">
        <v>0.9</v>
      </c>
      <c r="P599" s="110" t="s">
        <v>1986</v>
      </c>
    </row>
    <row r="600" spans="1:16" ht="15.75">
      <c r="A600" s="110" t="s">
        <v>282</v>
      </c>
      <c r="B600" s="119" t="s">
        <v>2439</v>
      </c>
      <c r="C600" s="110" t="s">
        <v>2440</v>
      </c>
      <c r="D600" s="110" t="s">
        <v>285</v>
      </c>
      <c r="E600" s="112" t="s">
        <v>2436</v>
      </c>
      <c r="F600" s="112" t="s">
        <v>2436</v>
      </c>
      <c r="G600" s="113">
        <v>1</v>
      </c>
      <c r="H600" s="120">
        <v>1060</v>
      </c>
      <c r="I600" s="110">
        <v>1060</v>
      </c>
      <c r="J600" s="120"/>
      <c r="K600" s="121" t="str">
        <f>IF(ISBLANK(J600),"0",IF('Workload Summary'!$J600="H",'Workload Summary'!$I600*2,'Workload Summary'!$I600*1))</f>
        <v>0</v>
      </c>
      <c r="L600" s="119"/>
      <c r="M600" s="122">
        <f>IF('Workload Summary'!$L600="Y",'Workload Summary'!$I600,0)</f>
        <v>0</v>
      </c>
      <c r="N600" s="110">
        <v>1.3</v>
      </c>
      <c r="O600" s="110">
        <v>1.3</v>
      </c>
      <c r="P600" s="110" t="s">
        <v>1640</v>
      </c>
    </row>
    <row r="601" spans="1:16" ht="15.75">
      <c r="A601" s="110" t="s">
        <v>282</v>
      </c>
      <c r="B601" s="119" t="s">
        <v>1217</v>
      </c>
      <c r="C601" s="110" t="s">
        <v>1218</v>
      </c>
      <c r="D601" s="110" t="s">
        <v>285</v>
      </c>
      <c r="E601" s="112" t="s">
        <v>2460</v>
      </c>
      <c r="F601" s="112" t="s">
        <v>2498</v>
      </c>
      <c r="G601" s="113">
        <v>2</v>
      </c>
      <c r="H601" s="120">
        <v>724</v>
      </c>
      <c r="I601" s="110">
        <v>724</v>
      </c>
      <c r="J601" s="120"/>
      <c r="K601" s="121" t="str">
        <f>IF(ISBLANK(J601),"0",IF('Workload Summary'!$J601="H",'Workload Summary'!$I601*2,'Workload Summary'!$I601*1))</f>
        <v>0</v>
      </c>
      <c r="L601" s="119"/>
      <c r="M601" s="122">
        <f>IF('Workload Summary'!$L601="Y",'Workload Summary'!$I601,0)</f>
        <v>0</v>
      </c>
      <c r="N601" s="110">
        <v>0.8</v>
      </c>
      <c r="O601" s="110">
        <v>0.8</v>
      </c>
      <c r="P601" s="110" t="s">
        <v>2461</v>
      </c>
    </row>
    <row r="602" spans="1:16" ht="15.75">
      <c r="A602" s="110" t="s">
        <v>282</v>
      </c>
      <c r="B602" s="119" t="s">
        <v>1042</v>
      </c>
      <c r="C602" s="110" t="s">
        <v>1043</v>
      </c>
      <c r="D602" s="110" t="s">
        <v>467</v>
      </c>
      <c r="E602" s="112" t="s">
        <v>2464</v>
      </c>
      <c r="F602" s="112" t="s">
        <v>2498</v>
      </c>
      <c r="G602" s="113">
        <v>1</v>
      </c>
      <c r="H602" s="120">
        <v>99</v>
      </c>
      <c r="I602" s="110">
        <v>99</v>
      </c>
      <c r="J602" s="120"/>
      <c r="K602" s="121" t="str">
        <f>IF(ISBLANK(J602),"0",IF('Workload Summary'!$J602="H",'Workload Summary'!$I602*2,'Workload Summary'!$I602*1))</f>
        <v>0</v>
      </c>
      <c r="L602" s="119"/>
      <c r="M602" s="156">
        <f>IF('Workload Summary'!$L602="Y",'Workload Summary'!$I602,0)</f>
        <v>0</v>
      </c>
      <c r="N602" s="110">
        <v>0.7</v>
      </c>
      <c r="O602" s="110">
        <v>0.7</v>
      </c>
      <c r="P602" s="110" t="s">
        <v>2125</v>
      </c>
    </row>
    <row r="603" spans="1:16" ht="15.75">
      <c r="A603" s="110" t="s">
        <v>282</v>
      </c>
      <c r="B603" s="119" t="s">
        <v>1346</v>
      </c>
      <c r="C603" s="110" t="s">
        <v>1347</v>
      </c>
      <c r="D603" s="110" t="s">
        <v>1548</v>
      </c>
      <c r="E603" s="112" t="s">
        <v>2498</v>
      </c>
      <c r="F603" s="112" t="s">
        <v>2520</v>
      </c>
      <c r="G603" s="113">
        <v>1</v>
      </c>
      <c r="H603" s="120">
        <v>763</v>
      </c>
      <c r="I603" s="110">
        <v>763</v>
      </c>
      <c r="J603" s="120"/>
      <c r="K603" s="121" t="str">
        <f>IF(ISBLANK(J603),"0",IF('Workload Summary'!$J603="H",'Workload Summary'!$I603*2,'Workload Summary'!$I603*1))</f>
        <v>0</v>
      </c>
      <c r="L603" s="119"/>
      <c r="M603" s="122">
        <f>IF('Workload Summary'!$L603="Y",'Workload Summary'!$I603,0)</f>
        <v>0</v>
      </c>
      <c r="N603" s="110">
        <v>1</v>
      </c>
      <c r="O603" s="110">
        <v>1</v>
      </c>
      <c r="P603" s="110" t="s">
        <v>2517</v>
      </c>
    </row>
    <row r="604" spans="1:16" ht="15.75">
      <c r="A604" s="110" t="s">
        <v>282</v>
      </c>
      <c r="B604" s="119" t="s">
        <v>1042</v>
      </c>
      <c r="C604" s="110" t="s">
        <v>1043</v>
      </c>
      <c r="D604" s="110" t="s">
        <v>467</v>
      </c>
      <c r="E604" s="112" t="s">
        <v>2520</v>
      </c>
      <c r="F604" s="112" t="s">
        <v>2520</v>
      </c>
      <c r="G604" s="113">
        <v>1</v>
      </c>
      <c r="H604" s="120">
        <v>425</v>
      </c>
      <c r="I604" s="110">
        <v>425</v>
      </c>
      <c r="J604" s="120"/>
      <c r="K604" s="121" t="str">
        <f>IF(ISBLANK(J604),"0",IF('Workload Summary'!$J604="H",'Workload Summary'!$I604*2,'Workload Summary'!$I604*1))</f>
        <v>0</v>
      </c>
      <c r="L604" s="119"/>
      <c r="M604" s="122">
        <f>IF('Workload Summary'!$L604="Y",'Workload Summary'!$I604,0)</f>
        <v>0</v>
      </c>
      <c r="N604" s="110">
        <v>0.9</v>
      </c>
      <c r="O604" s="110">
        <v>0.9</v>
      </c>
      <c r="P604" s="110" t="s">
        <v>2521</v>
      </c>
    </row>
    <row r="605" spans="1:16" ht="15.75">
      <c r="A605" s="110" t="s">
        <v>282</v>
      </c>
      <c r="B605" s="119" t="s">
        <v>2532</v>
      </c>
      <c r="C605" s="110" t="s">
        <v>2533</v>
      </c>
      <c r="D605" s="110" t="s">
        <v>1330</v>
      </c>
      <c r="E605" s="112" t="s">
        <v>2520</v>
      </c>
      <c r="F605" s="112" t="s">
        <v>2520</v>
      </c>
      <c r="G605" s="113">
        <v>1</v>
      </c>
      <c r="H605" s="120">
        <v>145</v>
      </c>
      <c r="I605" s="110">
        <v>0</v>
      </c>
      <c r="J605" s="120"/>
      <c r="K605" s="121" t="str">
        <f>IF(ISBLANK(J605),"0",IF('Workload Summary'!$J605="H",'Workload Summary'!$I605*2,'Workload Summary'!$I605*1))</f>
        <v>0</v>
      </c>
      <c r="L605" s="119"/>
      <c r="M605" s="122">
        <f>IF('Workload Summary'!$L605="Y",'Workload Summary'!$I605,0)</f>
        <v>0</v>
      </c>
      <c r="N605" s="110">
        <v>0.4</v>
      </c>
      <c r="O605" s="110">
        <v>0.4</v>
      </c>
      <c r="P605" s="110" t="s">
        <v>2531</v>
      </c>
    </row>
    <row r="606" spans="1:16" ht="15.75">
      <c r="A606" s="110" t="s">
        <v>282</v>
      </c>
      <c r="B606" s="119" t="s">
        <v>2534</v>
      </c>
      <c r="C606" s="110" t="s">
        <v>2535</v>
      </c>
      <c r="D606" s="110" t="s">
        <v>446</v>
      </c>
      <c r="E606" s="112" t="s">
        <v>2520</v>
      </c>
      <c r="F606" s="112" t="s">
        <v>2549</v>
      </c>
      <c r="G606" s="113">
        <v>1</v>
      </c>
      <c r="H606" s="120">
        <v>1563</v>
      </c>
      <c r="I606" s="110">
        <v>1563</v>
      </c>
      <c r="J606" s="120"/>
      <c r="K606" s="121" t="str">
        <f>IF(ISBLANK(J606),"0",IF('Workload Summary'!$J606="H",'Workload Summary'!$I606*2,'Workload Summary'!$I606*1))</f>
        <v>0</v>
      </c>
      <c r="L606" s="119"/>
      <c r="M606" s="122">
        <f>IF('Workload Summary'!$L606="Y",'Workload Summary'!$I606,0)</f>
        <v>0</v>
      </c>
      <c r="N606" s="110">
        <v>1.9</v>
      </c>
      <c r="O606" s="110">
        <v>1.9</v>
      </c>
      <c r="P606" s="110" t="s">
        <v>2536</v>
      </c>
    </row>
    <row r="607" spans="1:16" ht="15.75">
      <c r="A607" s="110" t="s">
        <v>282</v>
      </c>
      <c r="B607" s="119" t="s">
        <v>635</v>
      </c>
      <c r="C607" s="110" t="s">
        <v>636</v>
      </c>
      <c r="D607" s="110" t="s">
        <v>308</v>
      </c>
      <c r="E607" s="112" t="s">
        <v>2520</v>
      </c>
      <c r="F607" s="112" t="s">
        <v>2562</v>
      </c>
      <c r="G607" s="113">
        <v>3</v>
      </c>
      <c r="H607" s="120">
        <v>587</v>
      </c>
      <c r="I607" s="110">
        <v>587</v>
      </c>
      <c r="J607" s="120"/>
      <c r="K607" s="121" t="str">
        <f>IF(ISBLANK(J607),"0",IF('Workload Summary'!$J607="H",'Workload Summary'!$I607*2,'Workload Summary'!$I607*1))</f>
        <v>0</v>
      </c>
      <c r="L607" s="119"/>
      <c r="M607" s="122">
        <f>IF('Workload Summary'!$L607="Y",'Workload Summary'!$I607,0)</f>
        <v>0</v>
      </c>
      <c r="N607" s="110">
        <v>1.3</v>
      </c>
      <c r="O607" s="110">
        <v>1.3</v>
      </c>
      <c r="P607" s="110" t="s">
        <v>2543</v>
      </c>
    </row>
    <row r="608" spans="1:16" ht="15.75">
      <c r="A608" s="110" t="s">
        <v>282</v>
      </c>
      <c r="B608" s="119" t="s">
        <v>1110</v>
      </c>
      <c r="C608" s="110" t="s">
        <v>1111</v>
      </c>
      <c r="D608" s="110" t="s">
        <v>308</v>
      </c>
      <c r="E608" s="112" t="s">
        <v>2520</v>
      </c>
      <c r="F608" s="112" t="s">
        <v>2549</v>
      </c>
      <c r="G608" s="113">
        <v>1</v>
      </c>
      <c r="H608" s="120">
        <v>345</v>
      </c>
      <c r="I608" s="110">
        <v>0</v>
      </c>
      <c r="J608" s="120"/>
      <c r="K608" s="121" t="str">
        <f>IF(ISBLANK(J608),"0",IF('Workload Summary'!$J608="H",'Workload Summary'!$I608*2,'Workload Summary'!$I608*1))</f>
        <v>0</v>
      </c>
      <c r="L608" s="119"/>
      <c r="M608" s="122">
        <f>IF('Workload Summary'!$L608="Y",'Workload Summary'!$I608,0)</f>
        <v>0</v>
      </c>
      <c r="N608" s="110">
        <v>1</v>
      </c>
      <c r="O608" s="110">
        <v>1</v>
      </c>
      <c r="P608" s="110" t="s">
        <v>2546</v>
      </c>
    </row>
    <row r="609" spans="1:16" ht="15.75">
      <c r="A609" s="110" t="s">
        <v>282</v>
      </c>
      <c r="B609" s="119" t="s">
        <v>1217</v>
      </c>
      <c r="C609" s="110" t="s">
        <v>1218</v>
      </c>
      <c r="D609" s="110" t="s">
        <v>285</v>
      </c>
      <c r="E609" s="112" t="s">
        <v>2549</v>
      </c>
      <c r="F609" s="112" t="s">
        <v>2562</v>
      </c>
      <c r="G609" s="113">
        <v>1</v>
      </c>
      <c r="H609" s="120">
        <v>482</v>
      </c>
      <c r="I609" s="110">
        <v>482</v>
      </c>
      <c r="J609" s="120"/>
      <c r="K609" s="121" t="str">
        <f>IF(ISBLANK(J609),"0",IF('Workload Summary'!$J609="H",'Workload Summary'!$I609*2,'Workload Summary'!$I609*1))</f>
        <v>0</v>
      </c>
      <c r="L609" s="119"/>
      <c r="M609" s="122">
        <f>IF('Workload Summary'!$L609="Y",'Workload Summary'!$I609,0)</f>
        <v>0</v>
      </c>
      <c r="N609" s="110">
        <v>0.3</v>
      </c>
      <c r="O609" s="110">
        <v>0.3</v>
      </c>
      <c r="P609" s="110" t="s">
        <v>2552</v>
      </c>
    </row>
    <row r="610" spans="1:16" ht="15.75">
      <c r="A610" s="110" t="s">
        <v>282</v>
      </c>
      <c r="B610" s="119" t="s">
        <v>1217</v>
      </c>
      <c r="C610" s="110" t="s">
        <v>1218</v>
      </c>
      <c r="D610" s="110" t="s">
        <v>285</v>
      </c>
      <c r="E610" s="112" t="s">
        <v>2549</v>
      </c>
      <c r="F610" s="112" t="s">
        <v>2562</v>
      </c>
      <c r="G610" s="113">
        <v>1</v>
      </c>
      <c r="H610" s="120">
        <v>483</v>
      </c>
      <c r="I610" s="110">
        <v>483</v>
      </c>
      <c r="J610" s="120"/>
      <c r="K610" s="121" t="str">
        <f>IF(ISBLANK(J610),"0",IF('Workload Summary'!$J610="H",'Workload Summary'!$I610*2,'Workload Summary'!$I610*1))</f>
        <v>0</v>
      </c>
      <c r="L610" s="119"/>
      <c r="M610" s="122">
        <f>IF('Workload Summary'!$L610="Y",'Workload Summary'!$I610,0)</f>
        <v>0</v>
      </c>
      <c r="N610" s="110">
        <v>0.5</v>
      </c>
      <c r="O610" s="110">
        <v>0.5</v>
      </c>
      <c r="P610" s="110" t="s">
        <v>1994</v>
      </c>
    </row>
    <row r="611" spans="1:16" ht="15.75">
      <c r="A611" s="110" t="s">
        <v>282</v>
      </c>
      <c r="B611" s="119" t="s">
        <v>1740</v>
      </c>
      <c r="C611" s="110" t="s">
        <v>1005</v>
      </c>
      <c r="D611" s="110" t="s">
        <v>285</v>
      </c>
      <c r="E611" s="112" t="s">
        <v>2571</v>
      </c>
      <c r="F611" s="112" t="s">
        <v>2581</v>
      </c>
      <c r="G611" s="113">
        <v>1</v>
      </c>
      <c r="H611" s="120">
        <v>545</v>
      </c>
      <c r="I611" s="110">
        <v>545</v>
      </c>
      <c r="J611" s="120"/>
      <c r="K611" s="121" t="str">
        <f>IF(ISBLANK(J611),"0",IF('Workload Summary'!$J611="H",'Workload Summary'!$I611*2,'Workload Summary'!$I611*1))</f>
        <v>0</v>
      </c>
      <c r="L611" s="119"/>
      <c r="M611" s="122">
        <f>IF('Workload Summary'!$L611="Y",'Workload Summary'!$I611,0)</f>
        <v>0</v>
      </c>
      <c r="N611" s="110">
        <v>1</v>
      </c>
      <c r="O611" s="110">
        <v>1</v>
      </c>
      <c r="P611" s="110" t="s">
        <v>1997</v>
      </c>
    </row>
    <row r="612" spans="1:16" ht="15.75">
      <c r="A612" s="110" t="s">
        <v>282</v>
      </c>
      <c r="B612" s="119" t="s">
        <v>2534</v>
      </c>
      <c r="C612" s="110" t="s">
        <v>2535</v>
      </c>
      <c r="D612" s="110" t="s">
        <v>446</v>
      </c>
      <c r="E612" s="112" t="s">
        <v>2575</v>
      </c>
      <c r="F612" s="112" t="s">
        <v>2581</v>
      </c>
      <c r="G612" s="113">
        <v>1</v>
      </c>
      <c r="H612" s="120">
        <v>196</v>
      </c>
      <c r="I612" s="110">
        <v>0</v>
      </c>
      <c r="J612" s="120"/>
      <c r="K612" s="121" t="str">
        <f>IF(ISBLANK(J612),"0",IF('Workload Summary'!$J612="H",'Workload Summary'!$I612*2,'Workload Summary'!$I612*1))</f>
        <v>0</v>
      </c>
      <c r="L612" s="119"/>
      <c r="M612" s="122">
        <f>IF('Workload Summary'!$L612="Y",'Workload Summary'!$I612,0)</f>
        <v>0</v>
      </c>
      <c r="N612" s="110">
        <v>1.5</v>
      </c>
      <c r="O612" s="110">
        <v>1.5</v>
      </c>
      <c r="P612" s="110" t="s">
        <v>2576</v>
      </c>
    </row>
    <row r="613" spans="1:16" ht="15.75">
      <c r="A613" s="110" t="s">
        <v>282</v>
      </c>
      <c r="B613" s="119" t="s">
        <v>1042</v>
      </c>
      <c r="C613" s="110" t="s">
        <v>1043</v>
      </c>
      <c r="D613" s="110" t="s">
        <v>467</v>
      </c>
      <c r="E613" s="112" t="s">
        <v>2581</v>
      </c>
      <c r="F613" s="112" t="s">
        <v>2581</v>
      </c>
      <c r="G613" s="113">
        <v>1</v>
      </c>
      <c r="H613" s="120">
        <v>498</v>
      </c>
      <c r="I613" s="110">
        <v>498</v>
      </c>
      <c r="J613" s="120"/>
      <c r="K613" s="121" t="str">
        <f>IF(ISBLANK(J613),"0",IF('Workload Summary'!$J613="H",'Workload Summary'!$I613*2,'Workload Summary'!$I613*1))</f>
        <v>0</v>
      </c>
      <c r="L613" s="119"/>
      <c r="M613" s="122">
        <f>IF('Workload Summary'!$L613="Y",'Workload Summary'!$I613,0)</f>
        <v>0</v>
      </c>
      <c r="N613" s="110">
        <v>1.1000000000000001</v>
      </c>
      <c r="O613" s="110">
        <v>1.1000000000000001</v>
      </c>
      <c r="P613" s="110" t="s">
        <v>2579</v>
      </c>
    </row>
    <row r="614" spans="1:16" ht="15.75">
      <c r="A614" s="110" t="s">
        <v>282</v>
      </c>
      <c r="B614" s="119" t="s">
        <v>1110</v>
      </c>
      <c r="C614" s="110" t="s">
        <v>1111</v>
      </c>
      <c r="D614" s="110" t="s">
        <v>308</v>
      </c>
      <c r="E614" s="112" t="s">
        <v>2581</v>
      </c>
      <c r="F614" s="112" t="s">
        <v>2600</v>
      </c>
      <c r="G614" s="113">
        <v>1</v>
      </c>
      <c r="H614" s="120">
        <v>393</v>
      </c>
      <c r="I614" s="120">
        <v>393</v>
      </c>
      <c r="J614" s="120"/>
      <c r="K614" s="121" t="str">
        <f>IF(ISBLANK(J614),"0",IF('Workload Summary'!$J614="H",'Workload Summary'!$I614*2,'Workload Summary'!$I614*1))</f>
        <v>0</v>
      </c>
      <c r="L614" s="119"/>
      <c r="M614" s="122">
        <f>IF('Workload Summary'!$L614="Y",'Workload Summary'!$I614,0)</f>
        <v>0</v>
      </c>
      <c r="N614" s="110">
        <v>1</v>
      </c>
      <c r="O614" s="110">
        <v>1</v>
      </c>
      <c r="P614" s="110" t="s">
        <v>2589</v>
      </c>
    </row>
    <row r="615" spans="1:16" ht="15.75">
      <c r="A615" s="110" t="s">
        <v>282</v>
      </c>
      <c r="B615" s="119" t="s">
        <v>635</v>
      </c>
      <c r="C615" s="110" t="s">
        <v>636</v>
      </c>
      <c r="D615" s="110" t="s">
        <v>308</v>
      </c>
      <c r="E615" s="112" t="s">
        <v>2581</v>
      </c>
      <c r="F615" s="112" t="s">
        <v>2600</v>
      </c>
      <c r="G615" s="113">
        <v>3</v>
      </c>
      <c r="H615" s="120">
        <v>458</v>
      </c>
      <c r="I615" s="110">
        <v>458</v>
      </c>
      <c r="J615" s="120"/>
      <c r="K615" s="121" t="str">
        <f>IF(ISBLANK(J615),"0",IF('Workload Summary'!$J615="H",'Workload Summary'!$I615*2,'Workload Summary'!$I615*1))</f>
        <v>0</v>
      </c>
      <c r="L615" s="119"/>
      <c r="M615" s="122">
        <f>IF('Workload Summary'!$L615="Y",'Workload Summary'!$I615,0)</f>
        <v>0</v>
      </c>
      <c r="N615" s="110">
        <v>1.2</v>
      </c>
      <c r="O615" s="110">
        <v>1.2</v>
      </c>
      <c r="P615" s="110" t="s">
        <v>2596</v>
      </c>
    </row>
    <row r="616" spans="1:16" ht="15.75">
      <c r="A616" s="110" t="s">
        <v>282</v>
      </c>
      <c r="B616" s="119" t="s">
        <v>2534</v>
      </c>
      <c r="C616" s="110" t="s">
        <v>2535</v>
      </c>
      <c r="D616" s="110" t="s">
        <v>446</v>
      </c>
      <c r="E616" s="112" t="s">
        <v>2600</v>
      </c>
      <c r="F616" s="112" t="s">
        <v>2624</v>
      </c>
      <c r="G616" s="113">
        <v>1</v>
      </c>
      <c r="H616" s="120">
        <v>867</v>
      </c>
      <c r="I616" s="110">
        <v>0</v>
      </c>
      <c r="J616" s="120"/>
      <c r="K616" s="121" t="str">
        <f>IF(ISBLANK(J616),"0",IF('Workload Summary'!$J616="H",'Workload Summary'!$I616*2,'Workload Summary'!$I616*1))</f>
        <v>0</v>
      </c>
      <c r="L616" s="119"/>
      <c r="M616" s="122">
        <f>IF('Workload Summary'!$L616="Y",'Workload Summary'!$I616,0)</f>
        <v>0</v>
      </c>
      <c r="N616" s="110">
        <v>1.9</v>
      </c>
      <c r="O616" s="110">
        <v>1.9</v>
      </c>
      <c r="P616" s="110" t="s">
        <v>2536</v>
      </c>
    </row>
    <row r="617" spans="1:16" ht="15.75">
      <c r="A617" s="110" t="s">
        <v>282</v>
      </c>
      <c r="B617" s="119" t="s">
        <v>635</v>
      </c>
      <c r="C617" s="110" t="s">
        <v>636</v>
      </c>
      <c r="D617" s="110" t="s">
        <v>308</v>
      </c>
      <c r="E617" s="112" t="s">
        <v>2624</v>
      </c>
      <c r="F617" s="112" t="s">
        <v>2624</v>
      </c>
      <c r="G617" s="113">
        <v>2</v>
      </c>
      <c r="H617" s="120">
        <v>281</v>
      </c>
      <c r="I617" s="110">
        <v>281</v>
      </c>
      <c r="J617" s="120"/>
      <c r="K617" s="121" t="str">
        <f>IF(ISBLANK(J617),"0",IF('Workload Summary'!$J617="H",'Workload Summary'!$I617*2,'Workload Summary'!$I617*1))</f>
        <v>0</v>
      </c>
      <c r="L617" s="119"/>
      <c r="M617" s="122">
        <f>IF('Workload Summary'!$L617="Y",'Workload Summary'!$I617,0)</f>
        <v>0</v>
      </c>
      <c r="N617" s="110">
        <v>0.8</v>
      </c>
      <c r="O617" s="110">
        <v>0.8</v>
      </c>
      <c r="P617" s="110" t="s">
        <v>2625</v>
      </c>
    </row>
    <row r="618" spans="1:16" ht="15.75">
      <c r="A618" s="110" t="s">
        <v>282</v>
      </c>
      <c r="B618" s="119" t="s">
        <v>1042</v>
      </c>
      <c r="C618" s="110" t="s">
        <v>1043</v>
      </c>
      <c r="D618" s="110" t="s">
        <v>467</v>
      </c>
      <c r="E618" s="112" t="s">
        <v>2624</v>
      </c>
      <c r="F618" s="112" t="s">
        <v>2624</v>
      </c>
      <c r="G618" s="113">
        <v>1</v>
      </c>
      <c r="H618" s="120">
        <v>500</v>
      </c>
      <c r="I618" s="110">
        <v>500</v>
      </c>
      <c r="J618" s="120"/>
      <c r="K618" s="121" t="str">
        <f>IF(ISBLANK(J618),"0",IF('Workload Summary'!$J618="H",'Workload Summary'!$I618*2,'Workload Summary'!$I618*1))</f>
        <v>0</v>
      </c>
      <c r="L618" s="119"/>
      <c r="M618" s="122">
        <f>IF('Workload Summary'!$L618="Y",'Workload Summary'!$I618,0)</f>
        <v>0</v>
      </c>
      <c r="N618" s="110">
        <v>0.8</v>
      </c>
      <c r="O618" s="110">
        <v>0.8</v>
      </c>
      <c r="P618" s="110" t="s">
        <v>2628</v>
      </c>
    </row>
    <row r="619" spans="1:16" ht="15.75">
      <c r="A619" s="110" t="s">
        <v>282</v>
      </c>
      <c r="B619" s="119" t="s">
        <v>1217</v>
      </c>
      <c r="C619" s="110" t="s">
        <v>1218</v>
      </c>
      <c r="D619" s="110" t="s">
        <v>285</v>
      </c>
      <c r="E619" s="112" t="s">
        <v>2624</v>
      </c>
      <c r="F619" s="112" t="s">
        <v>2624</v>
      </c>
      <c r="G619" s="113">
        <v>1</v>
      </c>
      <c r="H619" s="120">
        <v>151</v>
      </c>
      <c r="I619" s="110">
        <v>151</v>
      </c>
      <c r="J619" s="120"/>
      <c r="K619" s="121" t="str">
        <f>IF(ISBLANK(J619),"0",IF('Workload Summary'!$J619="H",'Workload Summary'!$I619*2,'Workload Summary'!$I619*1))</f>
        <v>0</v>
      </c>
      <c r="L619" s="119"/>
      <c r="M619" s="122">
        <f>IF('Workload Summary'!$L619="Y",'Workload Summary'!$I619,0)</f>
        <v>0</v>
      </c>
      <c r="N619" s="110">
        <v>0.5</v>
      </c>
      <c r="O619" s="110">
        <v>0.5</v>
      </c>
      <c r="P619" s="110" t="s">
        <v>2630</v>
      </c>
    </row>
    <row r="620" spans="1:16" ht="15.75">
      <c r="A620" s="110" t="s">
        <v>282</v>
      </c>
      <c r="B620" s="119" t="s">
        <v>1217</v>
      </c>
      <c r="C620" s="110" t="s">
        <v>1218</v>
      </c>
      <c r="D620" s="110" t="s">
        <v>285</v>
      </c>
      <c r="E620" s="112" t="s">
        <v>2624</v>
      </c>
      <c r="F620" s="112" t="s">
        <v>2624</v>
      </c>
      <c r="G620" s="113">
        <v>2</v>
      </c>
      <c r="H620" s="120">
        <v>483</v>
      </c>
      <c r="I620" s="110">
        <v>483</v>
      </c>
      <c r="J620" s="120"/>
      <c r="K620" s="121" t="str">
        <f>IF(ISBLANK(J620),"0",IF('Workload Summary'!$J620="H",'Workload Summary'!$I620*2,'Workload Summary'!$I620*1))</f>
        <v>0</v>
      </c>
      <c r="L620" s="119"/>
      <c r="M620" s="122">
        <f>IF('Workload Summary'!$L620="Y",'Workload Summary'!$I620,0)</f>
        <v>0</v>
      </c>
      <c r="N620" s="110">
        <v>0.7</v>
      </c>
      <c r="O620" s="110">
        <v>0.7</v>
      </c>
      <c r="P620" s="110" t="s">
        <v>2641</v>
      </c>
    </row>
    <row r="621" spans="1:16" ht="15.75">
      <c r="A621" s="110" t="s">
        <v>282</v>
      </c>
      <c r="B621" s="119" t="s">
        <v>322</v>
      </c>
      <c r="C621" s="110" t="s">
        <v>323</v>
      </c>
      <c r="D621" s="110" t="s">
        <v>324</v>
      </c>
      <c r="E621" s="112" t="s">
        <v>2624</v>
      </c>
      <c r="F621" s="112" t="s">
        <v>2664</v>
      </c>
      <c r="G621" s="113">
        <v>1</v>
      </c>
      <c r="H621" s="120">
        <v>608</v>
      </c>
      <c r="I621" s="110">
        <v>0</v>
      </c>
      <c r="J621" s="120"/>
      <c r="K621" s="121" t="str">
        <f>IF(ISBLANK(J621),"0",IF('Workload Summary'!$J621="H",'Workload Summary'!$I621*2,'Workload Summary'!$I621*1))</f>
        <v>0</v>
      </c>
      <c r="L621" s="119"/>
      <c r="M621" s="122">
        <f>IF('Workload Summary'!$L621="Y",'Workload Summary'!$I621,0)</f>
        <v>0</v>
      </c>
      <c r="N621" s="110">
        <v>1.1000000000000001</v>
      </c>
      <c r="O621" s="110">
        <v>1.1000000000000001</v>
      </c>
      <c r="P621" s="110" t="s">
        <v>2645</v>
      </c>
    </row>
    <row r="622" spans="1:16" ht="15.75">
      <c r="A622" s="110" t="s">
        <v>282</v>
      </c>
      <c r="B622" s="119" t="s">
        <v>1004</v>
      </c>
      <c r="C622" s="110" t="s">
        <v>1005</v>
      </c>
      <c r="D622" s="110" t="s">
        <v>285</v>
      </c>
      <c r="E622" s="112" t="s">
        <v>2624</v>
      </c>
      <c r="F622" s="112" t="s">
        <v>2648</v>
      </c>
      <c r="G622" s="113">
        <v>1</v>
      </c>
      <c r="H622" s="120">
        <v>545</v>
      </c>
      <c r="I622" s="110">
        <v>545</v>
      </c>
      <c r="J622" s="120"/>
      <c r="K622" s="121" t="str">
        <f>IF(ISBLANK(J622),"0",IF('Workload Summary'!$J622="H",'Workload Summary'!$I622*2,'Workload Summary'!$I622*1))</f>
        <v>0</v>
      </c>
      <c r="L622" s="119"/>
      <c r="M622" s="122">
        <f>IF('Workload Summary'!$L622="Y",'Workload Summary'!$I622,0)</f>
        <v>0</v>
      </c>
      <c r="N622" s="110">
        <v>0.7</v>
      </c>
      <c r="O622" s="110">
        <v>0.7</v>
      </c>
      <c r="P622" s="110" t="s">
        <v>2415</v>
      </c>
    </row>
    <row r="623" spans="1:16" ht="15.75">
      <c r="A623" s="110" t="s">
        <v>282</v>
      </c>
      <c r="B623" s="119" t="s">
        <v>1217</v>
      </c>
      <c r="C623" s="110" t="s">
        <v>1218</v>
      </c>
      <c r="D623" s="110" t="s">
        <v>285</v>
      </c>
      <c r="E623" s="112" t="s">
        <v>2648</v>
      </c>
      <c r="F623" s="112" t="s">
        <v>2648</v>
      </c>
      <c r="G623" s="113">
        <v>1</v>
      </c>
      <c r="H623" s="120">
        <v>212</v>
      </c>
      <c r="I623" s="110">
        <v>212</v>
      </c>
      <c r="J623" s="120"/>
      <c r="K623" s="121" t="str">
        <f>IF(ISBLANK(J623),"0",IF('Workload Summary'!$J623="H",'Workload Summary'!$I623*2,'Workload Summary'!$I623*1))</f>
        <v>0</v>
      </c>
      <c r="L623" s="119"/>
      <c r="M623" s="122">
        <f>IF('Workload Summary'!$L623="Y",'Workload Summary'!$I623,0)</f>
        <v>0</v>
      </c>
      <c r="N623" s="110">
        <v>1</v>
      </c>
      <c r="O623" s="110">
        <v>1</v>
      </c>
      <c r="P623" s="110" t="s">
        <v>2649</v>
      </c>
    </row>
    <row r="624" spans="1:16" ht="15.75">
      <c r="A624" s="110" t="s">
        <v>282</v>
      </c>
      <c r="B624" s="119" t="s">
        <v>1346</v>
      </c>
      <c r="C624" s="110" t="s">
        <v>1347</v>
      </c>
      <c r="D624" s="110" t="s">
        <v>1548</v>
      </c>
      <c r="E624" s="112" t="s">
        <v>2648</v>
      </c>
      <c r="F624" s="112" t="s">
        <v>2648</v>
      </c>
      <c r="G624" s="113">
        <v>1</v>
      </c>
      <c r="H624" s="120">
        <v>560</v>
      </c>
      <c r="I624" s="110">
        <v>0</v>
      </c>
      <c r="J624" s="120"/>
      <c r="K624" s="121" t="str">
        <f>IF(ISBLANK(J624),"0",IF('Workload Summary'!$J624="H",'Workload Summary'!$I624*2,'Workload Summary'!$I624*1))</f>
        <v>0</v>
      </c>
      <c r="L624" s="119"/>
      <c r="M624" s="122">
        <f>IF('Workload Summary'!$L624="Y",'Workload Summary'!$I624,0)</f>
        <v>0</v>
      </c>
      <c r="N624" s="110">
        <v>1.3</v>
      </c>
      <c r="O624" s="110">
        <v>1.3</v>
      </c>
      <c r="P624" s="110" t="s">
        <v>2651</v>
      </c>
    </row>
    <row r="625" spans="1:16" ht="15.75">
      <c r="A625" s="110" t="s">
        <v>282</v>
      </c>
      <c r="B625" s="119" t="s">
        <v>2534</v>
      </c>
      <c r="C625" s="110" t="s">
        <v>2535</v>
      </c>
      <c r="D625" s="110" t="s">
        <v>446</v>
      </c>
      <c r="E625" s="112" t="s">
        <v>2648</v>
      </c>
      <c r="F625" s="112" t="s">
        <v>2664</v>
      </c>
      <c r="G625" s="113">
        <v>1</v>
      </c>
      <c r="H625" s="120">
        <v>431</v>
      </c>
      <c r="I625" s="110">
        <v>431</v>
      </c>
      <c r="J625" s="120"/>
      <c r="K625" s="121" t="str">
        <f>IF(ISBLANK(J625),"0",IF('Workload Summary'!$J625="H",'Workload Summary'!$I625*2,'Workload Summary'!$I625*1))</f>
        <v>0</v>
      </c>
      <c r="L625" s="119"/>
      <c r="M625" s="122">
        <f>IF('Workload Summary'!$L625="Y",'Workload Summary'!$I625,0)</f>
        <v>0</v>
      </c>
      <c r="N625" s="110">
        <v>1.3</v>
      </c>
      <c r="O625" s="110">
        <v>1.3</v>
      </c>
      <c r="P625" s="110" t="s">
        <v>2657</v>
      </c>
    </row>
    <row r="626" spans="1:16" ht="15.75">
      <c r="A626" s="110" t="s">
        <v>282</v>
      </c>
      <c r="B626" s="119" t="s">
        <v>2010</v>
      </c>
      <c r="C626" s="110" t="s">
        <v>416</v>
      </c>
      <c r="D626" s="110" t="s">
        <v>324</v>
      </c>
      <c r="E626" s="112" t="s">
        <v>2664</v>
      </c>
      <c r="F626" s="112" t="s">
        <v>2664</v>
      </c>
      <c r="G626" s="113">
        <v>1</v>
      </c>
      <c r="H626" s="120">
        <v>205</v>
      </c>
      <c r="I626" s="110">
        <v>205</v>
      </c>
      <c r="J626" s="120"/>
      <c r="K626" s="121" t="str">
        <f>IF(ISBLANK(J626),"0",IF('Workload Summary'!$J626="H",'Workload Summary'!$I626*2,'Workload Summary'!$I626*1))</f>
        <v>0</v>
      </c>
      <c r="L626" s="119"/>
      <c r="M626" s="122">
        <f>IF('Workload Summary'!$L626="Y",'Workload Summary'!$I626,0)</f>
        <v>0</v>
      </c>
      <c r="N626" s="110">
        <v>1.3</v>
      </c>
      <c r="O626" s="110">
        <v>1.3</v>
      </c>
      <c r="P626" s="110" t="s">
        <v>2665</v>
      </c>
    </row>
    <row r="627" spans="1:16" ht="15.75">
      <c r="A627" s="110" t="s">
        <v>282</v>
      </c>
      <c r="B627" s="119" t="s">
        <v>1110</v>
      </c>
      <c r="C627" s="110" t="s">
        <v>1111</v>
      </c>
      <c r="D627" s="110" t="s">
        <v>308</v>
      </c>
      <c r="E627" s="112" t="s">
        <v>2680</v>
      </c>
      <c r="F627" s="112" t="s">
        <v>2706</v>
      </c>
      <c r="G627" s="113">
        <v>1</v>
      </c>
      <c r="H627" s="120">
        <v>135</v>
      </c>
      <c r="I627" s="110">
        <v>0</v>
      </c>
      <c r="J627" s="120"/>
      <c r="K627" s="121" t="str">
        <f>IF(ISBLANK(J627),"0",IF('Workload Summary'!$J627="H",'Workload Summary'!$I627*2,'Workload Summary'!$I627*1))</f>
        <v>0</v>
      </c>
      <c r="L627" s="119"/>
      <c r="M627" s="122">
        <f>IF('Workload Summary'!$L627="Y",'Workload Summary'!$I627,0)</f>
        <v>0</v>
      </c>
      <c r="N627" s="110">
        <v>0.9</v>
      </c>
      <c r="O627" s="110">
        <v>0.9</v>
      </c>
      <c r="P627" s="110" t="s">
        <v>2681</v>
      </c>
    </row>
    <row r="628" spans="1:16" ht="15.75">
      <c r="A628" s="110" t="s">
        <v>282</v>
      </c>
      <c r="B628" s="119" t="s">
        <v>1346</v>
      </c>
      <c r="C628" s="110" t="s">
        <v>1347</v>
      </c>
      <c r="D628" s="110" t="s">
        <v>1548</v>
      </c>
      <c r="E628" s="112" t="s">
        <v>2680</v>
      </c>
      <c r="F628" s="112" t="s">
        <v>2706</v>
      </c>
      <c r="G628" s="113">
        <v>1</v>
      </c>
      <c r="H628" s="120">
        <v>500</v>
      </c>
      <c r="I628" s="110">
        <v>0</v>
      </c>
      <c r="J628" s="120"/>
      <c r="K628" s="121" t="str">
        <f>IF(ISBLANK(J628),"0",IF('Workload Summary'!$J628="H",'Workload Summary'!$I628*2,'Workload Summary'!$I628*1))</f>
        <v>0</v>
      </c>
      <c r="L628" s="119"/>
      <c r="M628" s="122">
        <f>IF('Workload Summary'!$L628="Y",'Workload Summary'!$I628,0)</f>
        <v>0</v>
      </c>
      <c r="N628" s="110">
        <v>1.3</v>
      </c>
      <c r="O628" s="110">
        <v>1.3</v>
      </c>
      <c r="P628" s="110" t="s">
        <v>2683</v>
      </c>
    </row>
    <row r="629" spans="1:16" ht="15.75">
      <c r="A629" s="110" t="s">
        <v>282</v>
      </c>
      <c r="B629" s="119" t="s">
        <v>2534</v>
      </c>
      <c r="C629" s="110" t="s">
        <v>2535</v>
      </c>
      <c r="D629" s="110" t="s">
        <v>446</v>
      </c>
      <c r="E629" s="112" t="s">
        <v>2686</v>
      </c>
      <c r="F629" s="112" t="s">
        <v>2695</v>
      </c>
      <c r="G629" s="113">
        <v>1</v>
      </c>
      <c r="H629" s="120">
        <v>1522</v>
      </c>
      <c r="I629" s="120">
        <v>1522</v>
      </c>
      <c r="J629" s="120"/>
      <c r="K629" s="121" t="str">
        <f>IF(ISBLANK(J629),"0",IF('Workload Summary'!$J629="H",'Workload Summary'!$I629*2,'Workload Summary'!$I629*1))</f>
        <v>0</v>
      </c>
      <c r="L629" s="119"/>
      <c r="M629" s="122">
        <f>IF('Workload Summary'!$L629="Y",'Workload Summary'!$I629,0)</f>
        <v>0</v>
      </c>
      <c r="N629" s="110">
        <v>2.4</v>
      </c>
      <c r="O629" s="110">
        <v>2.4</v>
      </c>
      <c r="P629" s="110" t="s">
        <v>2687</v>
      </c>
    </row>
    <row r="630" spans="1:16" ht="15.75">
      <c r="A630" s="110" t="s">
        <v>282</v>
      </c>
      <c r="B630" s="119" t="s">
        <v>322</v>
      </c>
      <c r="C630" s="110" t="s">
        <v>323</v>
      </c>
      <c r="D630" s="110" t="s">
        <v>324</v>
      </c>
      <c r="E630" s="112" t="s">
        <v>2706</v>
      </c>
      <c r="F630" s="112" t="s">
        <v>2729</v>
      </c>
      <c r="G630" s="113">
        <v>1</v>
      </c>
      <c r="H630" s="120">
        <v>1161</v>
      </c>
      <c r="I630" s="120">
        <v>1161</v>
      </c>
      <c r="J630" s="120"/>
      <c r="K630" s="121" t="str">
        <f>IF(ISBLANK(J630),"0",IF('Workload Summary'!$J630="H",'Workload Summary'!$I630*2,'Workload Summary'!$I630*1))</f>
        <v>0</v>
      </c>
      <c r="L630" s="119"/>
      <c r="M630" s="122">
        <f>IF('Workload Summary'!$L630="Y",'Workload Summary'!$I630,0)</f>
        <v>0</v>
      </c>
      <c r="N630" s="110">
        <v>2.1</v>
      </c>
      <c r="O630" s="110">
        <v>2.1</v>
      </c>
      <c r="P630" s="110" t="s">
        <v>2711</v>
      </c>
    </row>
    <row r="631" spans="1:16" ht="15.75">
      <c r="A631" s="110" t="s">
        <v>282</v>
      </c>
      <c r="B631" s="119" t="s">
        <v>635</v>
      </c>
      <c r="C631" s="110" t="s">
        <v>636</v>
      </c>
      <c r="D631" s="110" t="s">
        <v>308</v>
      </c>
      <c r="E631" s="112" t="s">
        <v>2715</v>
      </c>
      <c r="F631" s="112" t="s">
        <v>2715</v>
      </c>
      <c r="G631" s="113">
        <v>1</v>
      </c>
      <c r="H631" s="120">
        <v>548</v>
      </c>
      <c r="I631" s="110">
        <v>548</v>
      </c>
      <c r="J631" s="120"/>
      <c r="K631" s="121" t="str">
        <f>IF(ISBLANK(J631),"0",IF('Workload Summary'!$J631="H",'Workload Summary'!$I631*2,'Workload Summary'!$I631*1))</f>
        <v>0</v>
      </c>
      <c r="L631" s="119"/>
      <c r="M631" s="122">
        <f>IF('Workload Summary'!$L631="Y",'Workload Summary'!$I631,0)</f>
        <v>0</v>
      </c>
      <c r="N631" s="110">
        <v>1.3</v>
      </c>
      <c r="O631" s="110">
        <v>1.3</v>
      </c>
      <c r="P631" s="110" t="s">
        <v>2716</v>
      </c>
    </row>
    <row r="632" spans="1:16" ht="15.75">
      <c r="A632" s="110" t="s">
        <v>282</v>
      </c>
      <c r="B632" s="119" t="s">
        <v>2534</v>
      </c>
      <c r="C632" s="110" t="s">
        <v>2535</v>
      </c>
      <c r="D632" s="110" t="s">
        <v>446</v>
      </c>
      <c r="E632" s="112" t="s">
        <v>2715</v>
      </c>
      <c r="F632" s="112" t="s">
        <v>2715</v>
      </c>
      <c r="G632" s="113">
        <v>1</v>
      </c>
      <c r="H632" s="120">
        <v>1503</v>
      </c>
      <c r="I632" s="110">
        <v>0</v>
      </c>
      <c r="J632" s="120"/>
      <c r="K632" s="121" t="str">
        <f>IF(ISBLANK(J632),"0",IF('Workload Summary'!$J632="H",'Workload Summary'!$I632*2,'Workload Summary'!$I632*1))</f>
        <v>0</v>
      </c>
      <c r="L632" s="119"/>
      <c r="M632" s="122">
        <f>IF('Workload Summary'!$L632="Y",'Workload Summary'!$I632,0)</f>
        <v>0</v>
      </c>
      <c r="N632" s="110">
        <v>2.6</v>
      </c>
      <c r="O632" s="110">
        <v>2.6</v>
      </c>
      <c r="P632" s="110" t="s">
        <v>2719</v>
      </c>
    </row>
    <row r="633" spans="1:16" ht="15.75">
      <c r="A633" s="110" t="s">
        <v>282</v>
      </c>
      <c r="B633" s="119" t="s">
        <v>2534</v>
      </c>
      <c r="C633" s="110" t="s">
        <v>2535</v>
      </c>
      <c r="D633" s="110" t="s">
        <v>446</v>
      </c>
      <c r="E633" s="112" t="s">
        <v>2729</v>
      </c>
      <c r="F633" s="112" t="s">
        <v>2729</v>
      </c>
      <c r="G633" s="113">
        <v>1</v>
      </c>
      <c r="H633" s="120">
        <v>1511</v>
      </c>
      <c r="I633" s="110">
        <v>0</v>
      </c>
      <c r="J633" s="120"/>
      <c r="K633" s="121" t="str">
        <f>IF(ISBLANK(J633),"0",IF('Workload Summary'!$J633="H",'Workload Summary'!$I633*2,'Workload Summary'!$I633*1))</f>
        <v>0</v>
      </c>
      <c r="L633" s="119"/>
      <c r="M633" s="122">
        <f>IF('Workload Summary'!$L633="Y",'Workload Summary'!$I633,0)</f>
        <v>0</v>
      </c>
      <c r="N633" s="110">
        <v>1.3</v>
      </c>
      <c r="O633" s="110">
        <v>1.3</v>
      </c>
      <c r="P633" s="110" t="s">
        <v>2730</v>
      </c>
    </row>
    <row r="634" spans="1:16" ht="15.75">
      <c r="A634" s="110" t="s">
        <v>282</v>
      </c>
      <c r="B634" s="119" t="s">
        <v>1217</v>
      </c>
      <c r="C634" s="110" t="s">
        <v>1218</v>
      </c>
      <c r="D634" s="110" t="s">
        <v>285</v>
      </c>
      <c r="E634" s="112" t="s">
        <v>2747</v>
      </c>
      <c r="F634" s="112" t="s">
        <v>2755</v>
      </c>
      <c r="G634" s="113">
        <v>1</v>
      </c>
      <c r="H634" s="120">
        <v>494</v>
      </c>
      <c r="I634" s="110">
        <v>494</v>
      </c>
      <c r="J634" s="120"/>
      <c r="K634" s="121" t="str">
        <f>IF(ISBLANK(J634),"0",IF('Workload Summary'!$J634="H",'Workload Summary'!$I634*2,'Workload Summary'!$I634*1))</f>
        <v>0</v>
      </c>
      <c r="L634" s="119"/>
      <c r="M634" s="122">
        <f>IF('Workload Summary'!$L634="Y",'Workload Summary'!$I634,0)</f>
        <v>0</v>
      </c>
      <c r="N634" s="110">
        <v>1.3</v>
      </c>
      <c r="O634" s="110">
        <v>1.3</v>
      </c>
      <c r="P634" s="110" t="s">
        <v>2242</v>
      </c>
    </row>
    <row r="635" spans="1:16" ht="15.75">
      <c r="A635" s="110" t="s">
        <v>282</v>
      </c>
      <c r="B635" s="119" t="s">
        <v>1110</v>
      </c>
      <c r="C635" s="110" t="s">
        <v>1111</v>
      </c>
      <c r="D635" s="110" t="s">
        <v>308</v>
      </c>
      <c r="E635" s="112" t="s">
        <v>2755</v>
      </c>
      <c r="F635" s="112" t="s">
        <v>2777</v>
      </c>
      <c r="G635" s="113">
        <v>1</v>
      </c>
      <c r="H635" s="120">
        <v>191</v>
      </c>
      <c r="I635" s="120">
        <v>191</v>
      </c>
      <c r="J635" s="120"/>
      <c r="K635" s="121" t="str">
        <f>IF(ISBLANK(J635),"0",IF('Workload Summary'!$J635="H",'Workload Summary'!$I635*2,'Workload Summary'!$I635*1))</f>
        <v>0</v>
      </c>
      <c r="L635" s="119"/>
      <c r="M635" s="122">
        <f>IF('Workload Summary'!$L635="Y",'Workload Summary'!$I635,0)</f>
        <v>0</v>
      </c>
      <c r="N635" s="110">
        <v>0.8</v>
      </c>
      <c r="O635" s="110">
        <v>0.8</v>
      </c>
      <c r="P635" s="110" t="s">
        <v>2756</v>
      </c>
    </row>
    <row r="636" spans="1:16" ht="15.75">
      <c r="A636" s="110" t="s">
        <v>282</v>
      </c>
      <c r="B636" s="119" t="s">
        <v>635</v>
      </c>
      <c r="C636" s="110" t="s">
        <v>636</v>
      </c>
      <c r="D636" s="110" t="s">
        <v>308</v>
      </c>
      <c r="E636" s="112" t="s">
        <v>2755</v>
      </c>
      <c r="F636" s="112" t="s">
        <v>2755</v>
      </c>
      <c r="G636" s="113">
        <v>2</v>
      </c>
      <c r="H636" s="120">
        <v>529</v>
      </c>
      <c r="I636" s="120">
        <v>529</v>
      </c>
      <c r="J636" s="120"/>
      <c r="K636" s="121" t="str">
        <f>IF(ISBLANK(J636),"0",IF('Workload Summary'!$J636="H",'Workload Summary'!$I636*2,'Workload Summary'!$I636*1))</f>
        <v>0</v>
      </c>
      <c r="L636" s="119"/>
      <c r="M636" s="122">
        <f>IF('Workload Summary'!$L636="Y",'Workload Summary'!$I636,0)</f>
        <v>0</v>
      </c>
      <c r="N636" s="110">
        <v>1.8</v>
      </c>
      <c r="O636" s="110">
        <v>1.8</v>
      </c>
      <c r="P636" s="110" t="s">
        <v>2758</v>
      </c>
    </row>
    <row r="637" spans="1:16" ht="15.75">
      <c r="A637" s="110" t="s">
        <v>282</v>
      </c>
      <c r="B637" s="119" t="s">
        <v>2010</v>
      </c>
      <c r="C637" s="110" t="s">
        <v>416</v>
      </c>
      <c r="D637" s="110" t="s">
        <v>324</v>
      </c>
      <c r="E637" s="112" t="s">
        <v>2755</v>
      </c>
      <c r="F637" s="112" t="s">
        <v>2777</v>
      </c>
      <c r="G637" s="113">
        <v>1</v>
      </c>
      <c r="H637" s="120">
        <v>571</v>
      </c>
      <c r="I637" s="110">
        <v>571</v>
      </c>
      <c r="J637" s="120"/>
      <c r="K637" s="121" t="str">
        <f>IF(ISBLANK(J637),"0",IF('Workload Summary'!$J637="H",'Workload Summary'!$I637*2,'Workload Summary'!$I637*1))</f>
        <v>0</v>
      </c>
      <c r="L637" s="119"/>
      <c r="M637" s="122">
        <f>IF('Workload Summary'!$L637="Y",'Workload Summary'!$I637,0)</f>
        <v>0</v>
      </c>
      <c r="N637" s="110">
        <v>1.5</v>
      </c>
      <c r="O637" s="110">
        <v>1.5</v>
      </c>
      <c r="P637" s="110" t="s">
        <v>2761</v>
      </c>
    </row>
    <row r="638" spans="1:16" ht="15.75">
      <c r="A638" s="110" t="s">
        <v>282</v>
      </c>
      <c r="B638" s="119" t="s">
        <v>2765</v>
      </c>
      <c r="C638" s="110" t="s">
        <v>466</v>
      </c>
      <c r="D638" s="110" t="s">
        <v>467</v>
      </c>
      <c r="E638" s="112" t="s">
        <v>2787</v>
      </c>
      <c r="F638" s="112" t="s">
        <v>2787</v>
      </c>
      <c r="G638" s="113">
        <v>1</v>
      </c>
      <c r="H638" s="120">
        <v>501</v>
      </c>
      <c r="I638" s="110">
        <v>501</v>
      </c>
      <c r="J638" s="120"/>
      <c r="K638" s="121" t="str">
        <f>IF(ISBLANK(J638),"0",IF('Workload Summary'!$J638="H",'Workload Summary'!$I638*2,'Workload Summary'!$I638*1))</f>
        <v>0</v>
      </c>
      <c r="L638" s="119" t="s">
        <v>1666</v>
      </c>
      <c r="M638" s="122">
        <f>IF('Workload Summary'!$L638="Y",'Workload Summary'!$I638,0)</f>
        <v>501</v>
      </c>
      <c r="N638" s="110">
        <v>1.4</v>
      </c>
      <c r="O638" s="110">
        <v>1.4</v>
      </c>
      <c r="P638" s="110" t="s">
        <v>2788</v>
      </c>
    </row>
    <row r="639" spans="1:16" ht="15.75">
      <c r="A639" s="110" t="s">
        <v>282</v>
      </c>
      <c r="B639" s="119" t="s">
        <v>513</v>
      </c>
      <c r="C639" s="110" t="s">
        <v>514</v>
      </c>
      <c r="D639" s="110" t="s">
        <v>515</v>
      </c>
      <c r="E639" s="112" t="s">
        <v>2787</v>
      </c>
      <c r="F639" s="112" t="s">
        <v>2806</v>
      </c>
      <c r="G639" s="113">
        <v>1</v>
      </c>
      <c r="H639" s="120">
        <v>922</v>
      </c>
      <c r="I639" s="110">
        <v>922</v>
      </c>
      <c r="J639" s="120"/>
      <c r="K639" s="121" t="str">
        <f>IF(ISBLANK(J639),"0",IF('Workload Summary'!$J639="H",'Workload Summary'!$I639*2,'Workload Summary'!$I639*1))</f>
        <v>0</v>
      </c>
      <c r="L639" s="119"/>
      <c r="M639" s="122">
        <f>IF('Workload Summary'!$L639="Y",'Workload Summary'!$I639,0)</f>
        <v>0</v>
      </c>
      <c r="N639" s="110">
        <v>1.5</v>
      </c>
      <c r="O639" s="110">
        <v>1.5</v>
      </c>
      <c r="P639" s="110" t="s">
        <v>2792</v>
      </c>
    </row>
    <row r="640" spans="1:16" ht="15.75">
      <c r="A640" s="110" t="s">
        <v>282</v>
      </c>
      <c r="B640" s="119" t="s">
        <v>635</v>
      </c>
      <c r="C640" s="110" t="s">
        <v>636</v>
      </c>
      <c r="D640" s="110" t="s">
        <v>308</v>
      </c>
      <c r="E640" s="112" t="s">
        <v>2806</v>
      </c>
      <c r="F640" s="112" t="s">
        <v>2819</v>
      </c>
      <c r="G640" s="113">
        <v>3</v>
      </c>
      <c r="H640" s="120">
        <v>702</v>
      </c>
      <c r="I640" s="110">
        <v>702</v>
      </c>
      <c r="J640" s="120"/>
      <c r="K640" s="121" t="str">
        <f>IF(ISBLANK(J640),"0",IF('Workload Summary'!$J640="H",'Workload Summary'!$I640*2,'Workload Summary'!$I640*1))</f>
        <v>0</v>
      </c>
      <c r="L640" s="119"/>
      <c r="M640" s="122">
        <f>IF('Workload Summary'!$L640="Y",'Workload Summary'!$I640,0)</f>
        <v>0</v>
      </c>
      <c r="N640" s="110">
        <v>2</v>
      </c>
      <c r="O640" s="110">
        <v>2</v>
      </c>
      <c r="P640" s="110" t="s">
        <v>2807</v>
      </c>
    </row>
    <row r="641" spans="1:16" ht="15.75">
      <c r="A641" s="110" t="s">
        <v>282</v>
      </c>
      <c r="B641" s="119" t="s">
        <v>1217</v>
      </c>
      <c r="C641" s="110" t="s">
        <v>1218</v>
      </c>
      <c r="D641" s="110" t="s">
        <v>285</v>
      </c>
      <c r="E641" s="112" t="s">
        <v>2815</v>
      </c>
      <c r="F641" s="112" t="s">
        <v>2819</v>
      </c>
      <c r="G641" s="113">
        <v>1</v>
      </c>
      <c r="H641" s="120">
        <v>406</v>
      </c>
      <c r="I641" s="110">
        <v>406</v>
      </c>
      <c r="J641" s="120"/>
      <c r="K641" s="121" t="str">
        <f>IF(ISBLANK(J641),"0",IF('Workload Summary'!$J641="H",'Workload Summary'!$I641*2,'Workload Summary'!$I641*1))</f>
        <v>0</v>
      </c>
      <c r="L641" s="119"/>
      <c r="M641" s="122">
        <f>IF('Workload Summary'!$L641="Y",'Workload Summary'!$I641,0)</f>
        <v>0</v>
      </c>
      <c r="N641" s="110">
        <v>1.3</v>
      </c>
      <c r="O641" s="110">
        <v>1.3</v>
      </c>
      <c r="P641" s="110" t="s">
        <v>2816</v>
      </c>
    </row>
    <row r="642" spans="1:16" ht="15.75">
      <c r="A642" s="110" t="s">
        <v>282</v>
      </c>
      <c r="B642" s="119" t="s">
        <v>1346</v>
      </c>
      <c r="C642" s="110" t="s">
        <v>1347</v>
      </c>
      <c r="D642" s="110" t="s">
        <v>1548</v>
      </c>
      <c r="E642" s="112" t="s">
        <v>2819</v>
      </c>
      <c r="F642" s="112" t="s">
        <v>2832</v>
      </c>
      <c r="G642" s="113">
        <v>1</v>
      </c>
      <c r="H642" s="120">
        <v>466</v>
      </c>
      <c r="I642" s="110">
        <v>0</v>
      </c>
      <c r="J642" s="120"/>
      <c r="K642" s="121" t="str">
        <f>IF(ISBLANK(J642),"0",IF('Workload Summary'!$J642="H",'Workload Summary'!$I642*2,'Workload Summary'!$I642*1))</f>
        <v>0</v>
      </c>
      <c r="L642" s="119"/>
      <c r="M642" s="122">
        <f>IF('Workload Summary'!$L642="Y",'Workload Summary'!$I642,0)</f>
        <v>0</v>
      </c>
      <c r="N642" s="110">
        <v>0.6</v>
      </c>
      <c r="O642" s="110">
        <v>0.6</v>
      </c>
      <c r="P642" s="110" t="s">
        <v>2820</v>
      </c>
    </row>
    <row r="643" spans="1:16" ht="15.75">
      <c r="A643" s="110" t="s">
        <v>282</v>
      </c>
      <c r="B643" s="119" t="s">
        <v>367</v>
      </c>
      <c r="C643" s="110" t="s">
        <v>368</v>
      </c>
      <c r="D643" s="110" t="s">
        <v>324</v>
      </c>
      <c r="E643" s="112" t="s">
        <v>2832</v>
      </c>
      <c r="F643" s="112" t="s">
        <v>2832</v>
      </c>
      <c r="G643" s="113">
        <v>1</v>
      </c>
      <c r="H643" s="120">
        <v>1037</v>
      </c>
      <c r="I643" s="110">
        <v>1037</v>
      </c>
      <c r="J643" s="120"/>
      <c r="K643" s="121" t="str">
        <f>IF(ISBLANK(J643),"0",IF('Workload Summary'!$J643="H",'Workload Summary'!$I643*2,'Workload Summary'!$I643*1))</f>
        <v>0</v>
      </c>
      <c r="L643" s="119"/>
      <c r="M643" s="122">
        <f>IF('Workload Summary'!$L643="Y",'Workload Summary'!$I643,0)</f>
        <v>0</v>
      </c>
      <c r="N643" s="110">
        <v>1.8</v>
      </c>
      <c r="O643" s="110">
        <v>1.8</v>
      </c>
      <c r="P643" s="110" t="s">
        <v>2833</v>
      </c>
    </row>
    <row r="644" spans="1:16" ht="15.75">
      <c r="A644" s="110" t="s">
        <v>282</v>
      </c>
      <c r="B644" s="119" t="s">
        <v>322</v>
      </c>
      <c r="C644" s="110" t="s">
        <v>323</v>
      </c>
      <c r="D644" s="110" t="s">
        <v>324</v>
      </c>
      <c r="E644" s="112" t="s">
        <v>2819</v>
      </c>
      <c r="F644" s="112" t="s">
        <v>2832</v>
      </c>
      <c r="G644" s="113">
        <v>1</v>
      </c>
      <c r="H644" s="120">
        <v>401</v>
      </c>
      <c r="I644" s="110">
        <v>0</v>
      </c>
      <c r="J644" s="120"/>
      <c r="K644" s="121" t="str">
        <f>IF(ISBLANK(J644),"0",IF('Workload Summary'!$J644="H",'Workload Summary'!$I644*2,'Workload Summary'!$I644*1))</f>
        <v>0</v>
      </c>
      <c r="L644" s="119"/>
      <c r="M644" s="122">
        <f>IF('Workload Summary'!$L644="Y",'Workload Summary'!$I644,0)</f>
        <v>0</v>
      </c>
      <c r="N644" s="110">
        <v>1.7</v>
      </c>
      <c r="O644" s="110">
        <v>1.7</v>
      </c>
      <c r="P644" s="110" t="s">
        <v>2837</v>
      </c>
    </row>
    <row r="645" spans="1:16" ht="15.75">
      <c r="A645" s="110" t="s">
        <v>282</v>
      </c>
      <c r="B645" s="119" t="s">
        <v>635</v>
      </c>
      <c r="C645" s="110" t="s">
        <v>636</v>
      </c>
      <c r="D645" s="110" t="s">
        <v>308</v>
      </c>
      <c r="E645" s="112" t="s">
        <v>2856</v>
      </c>
      <c r="F645" s="112" t="s">
        <v>2856</v>
      </c>
      <c r="G645" s="113">
        <v>3</v>
      </c>
      <c r="H645" s="120">
        <v>694</v>
      </c>
      <c r="I645" s="110">
        <v>694</v>
      </c>
      <c r="J645" s="120"/>
      <c r="K645" s="121" t="str">
        <f>IF(ISBLANK(J645),"0",IF('Workload Summary'!$J645="H",'Workload Summary'!$I645*2,'Workload Summary'!$I645*1))</f>
        <v>0</v>
      </c>
      <c r="L645" s="119"/>
      <c r="M645" s="122">
        <f>IF('Workload Summary'!$L645="Y",'Workload Summary'!$I645,0)</f>
        <v>0</v>
      </c>
      <c r="N645" s="110">
        <v>1.8</v>
      </c>
      <c r="O645" s="110">
        <v>1.8</v>
      </c>
      <c r="P645" s="110" t="s">
        <v>2857</v>
      </c>
    </row>
    <row r="646" spans="1:16" ht="15.75">
      <c r="A646" s="110" t="s">
        <v>282</v>
      </c>
      <c r="B646" s="119" t="s">
        <v>322</v>
      </c>
      <c r="C646" s="110" t="s">
        <v>323</v>
      </c>
      <c r="D646" s="110" t="s">
        <v>324</v>
      </c>
      <c r="E646" s="112" t="s">
        <v>2864</v>
      </c>
      <c r="F646" s="112" t="s">
        <v>2864</v>
      </c>
      <c r="G646" s="113">
        <v>1</v>
      </c>
      <c r="H646" s="120">
        <v>762</v>
      </c>
      <c r="I646" s="110">
        <v>762</v>
      </c>
      <c r="J646" s="120"/>
      <c r="K646" s="121" t="str">
        <f>IF(ISBLANK(J646),"0",IF('Workload Summary'!$J646="H",'Workload Summary'!$I646*2,'Workload Summary'!$I646*1))</f>
        <v>0</v>
      </c>
      <c r="L646" s="119"/>
      <c r="M646" s="122">
        <f>IF('Workload Summary'!$L646="Y",'Workload Summary'!$I646,0)</f>
        <v>0</v>
      </c>
      <c r="N646" s="110">
        <v>1.3</v>
      </c>
      <c r="O646" s="110">
        <v>1.3</v>
      </c>
      <c r="P646" s="110" t="s">
        <v>2865</v>
      </c>
    </row>
    <row r="647" spans="1:16" ht="15.75">
      <c r="A647" s="110" t="s">
        <v>282</v>
      </c>
      <c r="B647" s="119" t="s">
        <v>1217</v>
      </c>
      <c r="C647" s="110" t="s">
        <v>1218</v>
      </c>
      <c r="D647" s="110" t="s">
        <v>285</v>
      </c>
      <c r="E647" s="112" t="s">
        <v>2887</v>
      </c>
      <c r="F647" s="112" t="s">
        <v>2889</v>
      </c>
      <c r="G647" s="113">
        <v>1</v>
      </c>
      <c r="H647" s="120">
        <v>497</v>
      </c>
      <c r="I647" s="110">
        <v>497</v>
      </c>
      <c r="J647" s="120"/>
      <c r="K647" s="121" t="str">
        <f>IF(ISBLANK(J647),"0",IF('Workload Summary'!$J647="H",'Workload Summary'!$I647*2,'Workload Summary'!$I647*1))</f>
        <v>0</v>
      </c>
      <c r="L647" s="119"/>
      <c r="M647" s="122">
        <f>IF('Workload Summary'!$L647="Y",'Workload Summary'!$I647,0)</f>
        <v>0</v>
      </c>
      <c r="N647" s="110">
        <v>1.3</v>
      </c>
      <c r="O647" s="110">
        <v>1.3</v>
      </c>
      <c r="P647" s="110" t="s">
        <v>2888</v>
      </c>
    </row>
    <row r="648" spans="1:16" ht="15.75">
      <c r="A648" s="110" t="s">
        <v>282</v>
      </c>
      <c r="B648" s="119" t="s">
        <v>635</v>
      </c>
      <c r="C648" s="110" t="s">
        <v>636</v>
      </c>
      <c r="D648" s="110" t="s">
        <v>308</v>
      </c>
      <c r="E648" s="112" t="s">
        <v>2889</v>
      </c>
      <c r="F648" s="112" t="s">
        <v>2889</v>
      </c>
      <c r="G648" s="113">
        <v>1</v>
      </c>
      <c r="H648" s="120">
        <v>285</v>
      </c>
      <c r="I648" s="110">
        <v>285</v>
      </c>
      <c r="J648" s="120"/>
      <c r="K648" s="121" t="str">
        <f>IF(ISBLANK(J648),"0",IF('Workload Summary'!$J648="H",'Workload Summary'!$I648*2,'Workload Summary'!$I648*1))</f>
        <v>0</v>
      </c>
      <c r="L648" s="119"/>
      <c r="M648" s="122">
        <f>IF('Workload Summary'!$L648="Y",'Workload Summary'!$I648,0)</f>
        <v>0</v>
      </c>
      <c r="N648" s="110">
        <v>0.7</v>
      </c>
      <c r="O648" s="110">
        <v>0.7</v>
      </c>
      <c r="P648" s="110" t="s">
        <v>2890</v>
      </c>
    </row>
    <row r="649" spans="1:16" ht="15.75">
      <c r="A649" s="110" t="s">
        <v>282</v>
      </c>
      <c r="B649" s="119" t="s">
        <v>2765</v>
      </c>
      <c r="C649" s="110" t="s">
        <v>466</v>
      </c>
      <c r="D649" s="110" t="s">
        <v>467</v>
      </c>
      <c r="E649" s="112" t="s">
        <v>2898</v>
      </c>
      <c r="F649" s="112" t="s">
        <v>2898</v>
      </c>
      <c r="G649" s="113">
        <v>1</v>
      </c>
      <c r="H649" s="120">
        <v>788</v>
      </c>
      <c r="I649" s="110">
        <v>788</v>
      </c>
      <c r="J649" s="120"/>
      <c r="K649" s="121" t="str">
        <f>IF(ISBLANK(J649),"0",IF('Workload Summary'!$J649="H",'Workload Summary'!$I649*2,'Workload Summary'!$I649*1))</f>
        <v>0</v>
      </c>
      <c r="L649" s="119" t="s">
        <v>1666</v>
      </c>
      <c r="M649" s="122">
        <f>IF('Workload Summary'!$L649="Y",'Workload Summary'!$I649,0)</f>
        <v>788</v>
      </c>
      <c r="N649" s="110">
        <v>0.9</v>
      </c>
      <c r="O649" s="110">
        <v>0.9</v>
      </c>
      <c r="P649" s="110" t="s">
        <v>2899</v>
      </c>
    </row>
    <row r="650" spans="1:16" ht="15.75">
      <c r="A650" s="110" t="s">
        <v>282</v>
      </c>
      <c r="B650" s="119" t="s">
        <v>1217</v>
      </c>
      <c r="C650" s="110" t="s">
        <v>1218</v>
      </c>
      <c r="D650" s="110" t="s">
        <v>285</v>
      </c>
      <c r="E650" s="112" t="s">
        <v>2898</v>
      </c>
      <c r="F650" s="112" t="s">
        <v>2898</v>
      </c>
      <c r="G650" s="113">
        <v>1</v>
      </c>
      <c r="H650" s="120">
        <v>331</v>
      </c>
      <c r="I650" s="110">
        <v>331</v>
      </c>
      <c r="J650" s="120"/>
      <c r="K650" s="121" t="str">
        <f>IF(ISBLANK(J650),"0",IF('Workload Summary'!$J650="H",'Workload Summary'!$I650*2,'Workload Summary'!$I650*1))</f>
        <v>0</v>
      </c>
      <c r="L650" s="119"/>
      <c r="M650" s="122">
        <f>IF('Workload Summary'!$L650="Y",'Workload Summary'!$I650,0)</f>
        <v>0</v>
      </c>
      <c r="N650" s="110">
        <v>0.8</v>
      </c>
      <c r="O650" s="110">
        <v>0.8</v>
      </c>
      <c r="P650" s="110" t="s">
        <v>2902</v>
      </c>
    </row>
    <row r="651" spans="1:16" ht="15.75">
      <c r="A651" s="110" t="s">
        <v>282</v>
      </c>
      <c r="B651" s="119" t="s">
        <v>2765</v>
      </c>
      <c r="C651" s="110" t="s">
        <v>466</v>
      </c>
      <c r="D651" s="110" t="s">
        <v>467</v>
      </c>
      <c r="E651" s="112" t="s">
        <v>2911</v>
      </c>
      <c r="F651" s="112" t="s">
        <v>2911</v>
      </c>
      <c r="G651" s="113">
        <v>1</v>
      </c>
      <c r="H651" s="120">
        <v>867</v>
      </c>
      <c r="I651" s="110">
        <v>867</v>
      </c>
      <c r="J651" s="120"/>
      <c r="K651" s="121" t="str">
        <f>IF(ISBLANK(J651),"0",IF('Workload Summary'!$J651="H",'Workload Summary'!$I651*2,'Workload Summary'!$I651*1))</f>
        <v>0</v>
      </c>
      <c r="L651" s="119" t="s">
        <v>1666</v>
      </c>
      <c r="M651" s="122">
        <f>IF('Workload Summary'!$L651="Y",'Workload Summary'!$I651,0)</f>
        <v>867</v>
      </c>
      <c r="N651" s="110">
        <v>1.8</v>
      </c>
      <c r="O651" s="110">
        <v>1.8</v>
      </c>
      <c r="P651" s="110" t="s">
        <v>2912</v>
      </c>
    </row>
    <row r="652" spans="1:16" ht="15.75">
      <c r="A652" s="110" t="s">
        <v>282</v>
      </c>
      <c r="B652" s="119" t="s">
        <v>1346</v>
      </c>
      <c r="C652" s="110" t="s">
        <v>1347</v>
      </c>
      <c r="D652" s="110" t="s">
        <v>1548</v>
      </c>
      <c r="E652" s="112" t="s">
        <v>2911</v>
      </c>
      <c r="F652" s="112" t="s">
        <v>2926</v>
      </c>
      <c r="G652" s="113">
        <v>1</v>
      </c>
      <c r="H652" s="120">
        <v>499</v>
      </c>
      <c r="I652" s="110">
        <v>499</v>
      </c>
      <c r="J652" s="120"/>
      <c r="K652" s="121" t="str">
        <f>IF(ISBLANK(J652),"0",IF('Workload Summary'!$J652="H",'Workload Summary'!$I652*2,'Workload Summary'!$I652*1))</f>
        <v>0</v>
      </c>
      <c r="L652" s="119"/>
      <c r="M652" s="122">
        <f>IF('Workload Summary'!$L652="Y",'Workload Summary'!$I652,0)</f>
        <v>0</v>
      </c>
      <c r="N652" s="110">
        <v>1.2</v>
      </c>
      <c r="O652" s="110">
        <v>1.2</v>
      </c>
      <c r="P652" s="110" t="s">
        <v>2920</v>
      </c>
    </row>
    <row r="653" spans="1:16" ht="15.75">
      <c r="A653" s="110" t="s">
        <v>282</v>
      </c>
      <c r="B653" s="119" t="s">
        <v>1962</v>
      </c>
      <c r="C653" s="110" t="s">
        <v>1482</v>
      </c>
      <c r="D653" s="110" t="s">
        <v>1330</v>
      </c>
      <c r="E653" s="112" t="s">
        <v>2926</v>
      </c>
      <c r="F653" s="112" t="s">
        <v>2941</v>
      </c>
      <c r="G653" s="113">
        <v>1</v>
      </c>
      <c r="H653" s="120">
        <v>215</v>
      </c>
      <c r="I653" s="110">
        <v>215</v>
      </c>
      <c r="J653" s="120"/>
      <c r="K653" s="121" t="str">
        <f>IF(ISBLANK(J653),"0",IF('Workload Summary'!$J653="H",'Workload Summary'!$I653*2,'Workload Summary'!$I653*1))</f>
        <v>0</v>
      </c>
      <c r="L653" s="119"/>
      <c r="M653" s="122">
        <f>IF('Workload Summary'!$L653="Y",'Workload Summary'!$I653,0)</f>
        <v>0</v>
      </c>
      <c r="N653" s="110">
        <v>0.8</v>
      </c>
      <c r="O653" s="110">
        <v>0.8</v>
      </c>
      <c r="P653" s="110" t="s">
        <v>2933</v>
      </c>
    </row>
    <row r="654" spans="1:16" ht="15.75">
      <c r="A654" s="110" t="s">
        <v>282</v>
      </c>
      <c r="B654" s="119" t="s">
        <v>1962</v>
      </c>
      <c r="C654" s="110" t="s">
        <v>1482</v>
      </c>
      <c r="D654" s="110" t="s">
        <v>1330</v>
      </c>
      <c r="E654" s="112" t="s">
        <v>2926</v>
      </c>
      <c r="F654" s="112" t="s">
        <v>2941</v>
      </c>
      <c r="G654" s="113">
        <v>1</v>
      </c>
      <c r="H654" s="120">
        <v>487</v>
      </c>
      <c r="I654" s="110">
        <v>487</v>
      </c>
      <c r="J654" s="120"/>
      <c r="K654" s="121" t="str">
        <f>IF(ISBLANK(J654),"0",IF('Workload Summary'!$J654="H",'Workload Summary'!$I654*2,'Workload Summary'!$I654*1))</f>
        <v>0</v>
      </c>
      <c r="L654" s="119"/>
      <c r="M654" s="122">
        <f>IF('Workload Summary'!$L654="Y",'Workload Summary'!$I654,0)</f>
        <v>0</v>
      </c>
      <c r="N654" s="110">
        <v>0.6</v>
      </c>
      <c r="O654" s="110">
        <v>0.6</v>
      </c>
      <c r="P654" s="110" t="s">
        <v>2934</v>
      </c>
    </row>
    <row r="655" spans="1:16" ht="15.75">
      <c r="A655" s="110" t="s">
        <v>282</v>
      </c>
      <c r="B655" s="119" t="s">
        <v>322</v>
      </c>
      <c r="C655" s="110" t="s">
        <v>323</v>
      </c>
      <c r="D655" s="110" t="s">
        <v>324</v>
      </c>
      <c r="E655" s="112" t="s">
        <v>2941</v>
      </c>
      <c r="F655" s="112" t="s">
        <v>2941</v>
      </c>
      <c r="G655" s="113">
        <v>1</v>
      </c>
      <c r="H655" s="120">
        <v>192</v>
      </c>
      <c r="I655" s="110">
        <v>192</v>
      </c>
      <c r="J655" s="120"/>
      <c r="K655" s="121" t="str">
        <f>IF(ISBLANK(J655),"0",IF('Workload Summary'!$J655="H",'Workload Summary'!$I655*2,'Workload Summary'!$I655*1))</f>
        <v>0</v>
      </c>
      <c r="L655" s="119"/>
      <c r="M655" s="122">
        <f>IF('Workload Summary'!$L655="Y",'Workload Summary'!$I655,0)</f>
        <v>0</v>
      </c>
      <c r="N655" s="110">
        <v>1</v>
      </c>
      <c r="O655" s="110">
        <v>1</v>
      </c>
      <c r="P655" s="110" t="s">
        <v>1922</v>
      </c>
    </row>
    <row r="656" spans="1:16" ht="15.75">
      <c r="A656" s="110" t="s">
        <v>282</v>
      </c>
      <c r="B656" s="119" t="s">
        <v>2765</v>
      </c>
      <c r="C656" s="110" t="s">
        <v>466</v>
      </c>
      <c r="D656" s="110" t="s">
        <v>467</v>
      </c>
      <c r="E656" s="112" t="s">
        <v>2941</v>
      </c>
      <c r="F656" s="112" t="s">
        <v>2954</v>
      </c>
      <c r="G656" s="113">
        <v>1</v>
      </c>
      <c r="H656" s="120">
        <v>569</v>
      </c>
      <c r="I656" s="110">
        <v>569</v>
      </c>
      <c r="J656" s="120"/>
      <c r="K656" s="121" t="str">
        <f>IF(ISBLANK(J656),"0",IF('Workload Summary'!$J656="H",'Workload Summary'!$I656*2,'Workload Summary'!$I656*1))</f>
        <v>0</v>
      </c>
      <c r="L656" s="119" t="s">
        <v>1666</v>
      </c>
      <c r="M656" s="122">
        <f>IF('Workload Summary'!$L656="Y",'Workload Summary'!$I656,0)</f>
        <v>569</v>
      </c>
      <c r="N656" s="110">
        <v>1.6</v>
      </c>
      <c r="O656" s="110">
        <v>1.6</v>
      </c>
      <c r="P656" s="110" t="s">
        <v>2951</v>
      </c>
    </row>
    <row r="657" spans="1:16" ht="15.75">
      <c r="A657" s="110" t="s">
        <v>282</v>
      </c>
      <c r="B657" s="119" t="s">
        <v>1546</v>
      </c>
      <c r="C657" s="110" t="s">
        <v>1547</v>
      </c>
      <c r="D657" s="110" t="s">
        <v>1548</v>
      </c>
      <c r="E657" s="112" t="s">
        <v>2954</v>
      </c>
      <c r="F657" s="112" t="s">
        <v>2978</v>
      </c>
      <c r="G657" s="113">
        <v>1</v>
      </c>
      <c r="H657" s="120">
        <v>768</v>
      </c>
      <c r="I657" s="110">
        <v>768</v>
      </c>
      <c r="J657" s="120"/>
      <c r="K657" s="121" t="str">
        <f>IF(ISBLANK(J657),"0",IF('Workload Summary'!$J657="H",'Workload Summary'!$I657*2,'Workload Summary'!$I657*1))</f>
        <v>0</v>
      </c>
      <c r="L657" s="119"/>
      <c r="M657" s="122">
        <f>IF('Workload Summary'!$L657="Y",'Workload Summary'!$I657,0)</f>
        <v>0</v>
      </c>
      <c r="N657" s="110">
        <v>1.6</v>
      </c>
      <c r="O657" s="110">
        <v>1.6</v>
      </c>
      <c r="P657" s="110" t="s">
        <v>2955</v>
      </c>
    </row>
    <row r="658" spans="1:16" ht="15.75">
      <c r="A658" s="110" t="s">
        <v>282</v>
      </c>
      <c r="B658" s="119" t="s">
        <v>1962</v>
      </c>
      <c r="C658" s="110" t="s">
        <v>1482</v>
      </c>
      <c r="D658" s="110" t="s">
        <v>1330</v>
      </c>
      <c r="E658" s="112" t="s">
        <v>2954</v>
      </c>
      <c r="F658" s="112" t="s">
        <v>2954</v>
      </c>
      <c r="G658" s="113">
        <v>1</v>
      </c>
      <c r="H658" s="120">
        <v>248</v>
      </c>
      <c r="I658" s="120">
        <v>248</v>
      </c>
      <c r="J658" s="120"/>
      <c r="K658" s="121" t="str">
        <f>IF(ISBLANK(J658),"0",IF('Workload Summary'!$J658="H",'Workload Summary'!$I658*2,'Workload Summary'!$I658*1))</f>
        <v>0</v>
      </c>
      <c r="L658" s="119"/>
      <c r="M658" s="122">
        <f>IF('Workload Summary'!$L658="Y",'Workload Summary'!$I658,0)</f>
        <v>0</v>
      </c>
      <c r="N658" s="110">
        <v>0.8</v>
      </c>
      <c r="O658" s="110">
        <v>0.8</v>
      </c>
      <c r="P658" s="110" t="s">
        <v>2965</v>
      </c>
    </row>
    <row r="659" spans="1:16" ht="15.75">
      <c r="A659" s="110" t="s">
        <v>282</v>
      </c>
      <c r="B659" s="119" t="s">
        <v>1962</v>
      </c>
      <c r="C659" s="110" t="s">
        <v>1482</v>
      </c>
      <c r="D659" s="110" t="s">
        <v>1330</v>
      </c>
      <c r="E659" s="112" t="s">
        <v>2954</v>
      </c>
      <c r="F659" s="112" t="s">
        <v>2954</v>
      </c>
      <c r="G659" s="113">
        <v>1</v>
      </c>
      <c r="H659" s="120">
        <v>387</v>
      </c>
      <c r="I659" s="120">
        <v>387</v>
      </c>
      <c r="J659" s="120"/>
      <c r="K659" s="121" t="str">
        <f>IF(ISBLANK(J659),"0",IF('Workload Summary'!$J659="H",'Workload Summary'!$I659*2,'Workload Summary'!$I659*1))</f>
        <v>0</v>
      </c>
      <c r="L659" s="119"/>
      <c r="M659" s="122">
        <f>IF('Workload Summary'!$L659="Y",'Workload Summary'!$I659,0)</f>
        <v>0</v>
      </c>
      <c r="N659" s="110">
        <v>0.9</v>
      </c>
      <c r="O659" s="110">
        <v>0.9</v>
      </c>
      <c r="P659" s="110" t="s">
        <v>2966</v>
      </c>
    </row>
    <row r="660" spans="1:16" ht="15.75">
      <c r="A660" s="110" t="s">
        <v>282</v>
      </c>
      <c r="B660" s="119" t="s">
        <v>1962</v>
      </c>
      <c r="C660" s="110" t="s">
        <v>1482</v>
      </c>
      <c r="D660" s="110" t="s">
        <v>1330</v>
      </c>
      <c r="E660" s="112" t="s">
        <v>2954</v>
      </c>
      <c r="F660" s="112" t="s">
        <v>2954</v>
      </c>
      <c r="G660" s="113">
        <v>1</v>
      </c>
      <c r="H660" s="120">
        <v>299</v>
      </c>
      <c r="I660" s="120">
        <v>299</v>
      </c>
      <c r="J660" s="120"/>
      <c r="K660" s="121" t="str">
        <f>IF(ISBLANK(J660),"0",IF('Workload Summary'!$J660="H",'Workload Summary'!$I660*2,'Workload Summary'!$I660*1))</f>
        <v>0</v>
      </c>
      <c r="L660" s="119"/>
      <c r="M660" s="122">
        <f>IF('Workload Summary'!$L660="Y",'Workload Summary'!$I660,0)</f>
        <v>0</v>
      </c>
      <c r="N660" s="110">
        <v>1</v>
      </c>
      <c r="O660" s="110">
        <v>1</v>
      </c>
      <c r="P660" s="110" t="s">
        <v>2967</v>
      </c>
    </row>
    <row r="661" spans="1:16" ht="15.75">
      <c r="A661" s="110" t="s">
        <v>282</v>
      </c>
      <c r="B661" s="119" t="s">
        <v>1962</v>
      </c>
      <c r="C661" s="110" t="s">
        <v>1482</v>
      </c>
      <c r="D661" s="110" t="s">
        <v>1330</v>
      </c>
      <c r="E661" s="112" t="s">
        <v>2954</v>
      </c>
      <c r="F661" s="112" t="s">
        <v>2954</v>
      </c>
      <c r="G661" s="113">
        <v>1</v>
      </c>
      <c r="H661" s="120">
        <v>411</v>
      </c>
      <c r="I661" s="120">
        <v>411</v>
      </c>
      <c r="J661" s="120"/>
      <c r="K661" s="121" t="str">
        <f>IF(ISBLANK(J661),"0",IF('Workload Summary'!$J661="H",'Workload Summary'!$I661*2,'Workload Summary'!$I661*1))</f>
        <v>0</v>
      </c>
      <c r="L661" s="119"/>
      <c r="M661" s="122">
        <f>IF('Workload Summary'!$L661="Y",'Workload Summary'!$I661,0)</f>
        <v>0</v>
      </c>
      <c r="N661" s="110">
        <v>0.8</v>
      </c>
      <c r="O661" s="110">
        <v>0.8</v>
      </c>
      <c r="P661" s="110" t="s">
        <v>2968</v>
      </c>
    </row>
    <row r="662" spans="1:16" ht="15.75">
      <c r="A662" s="110" t="s">
        <v>282</v>
      </c>
      <c r="B662" s="119" t="s">
        <v>1962</v>
      </c>
      <c r="C662" s="110" t="s">
        <v>1482</v>
      </c>
      <c r="D662" s="110" t="s">
        <v>1330</v>
      </c>
      <c r="E662" s="112" t="s">
        <v>2978</v>
      </c>
      <c r="F662" s="112" t="s">
        <v>2978</v>
      </c>
      <c r="G662" s="113">
        <v>1</v>
      </c>
      <c r="H662" s="120">
        <v>220</v>
      </c>
      <c r="I662" s="120">
        <v>220</v>
      </c>
      <c r="J662" s="120"/>
      <c r="K662" s="121" t="str">
        <f>IF(ISBLANK(J662),"0",IF('Workload Summary'!$J662="H",'Workload Summary'!$I662*2,'Workload Summary'!$I662*1))</f>
        <v>0</v>
      </c>
      <c r="L662" s="119"/>
      <c r="M662" s="122">
        <f>IF('Workload Summary'!$L662="Y",'Workload Summary'!$I662,0)</f>
        <v>0</v>
      </c>
      <c r="N662" s="110">
        <v>0.7</v>
      </c>
      <c r="O662" s="110">
        <v>0.7</v>
      </c>
      <c r="P662" s="110" t="s">
        <v>2985</v>
      </c>
    </row>
    <row r="663" spans="1:16" ht="15.75">
      <c r="A663" s="110" t="s">
        <v>282</v>
      </c>
      <c r="B663" s="119" t="s">
        <v>1962</v>
      </c>
      <c r="C663" s="110" t="s">
        <v>1482</v>
      </c>
      <c r="D663" s="110" t="s">
        <v>1330</v>
      </c>
      <c r="E663" s="112" t="s">
        <v>2978</v>
      </c>
      <c r="F663" s="112" t="s">
        <v>2978</v>
      </c>
      <c r="G663" s="113">
        <v>1</v>
      </c>
      <c r="H663" s="120">
        <v>401</v>
      </c>
      <c r="I663" s="120">
        <v>401</v>
      </c>
      <c r="J663" s="120"/>
      <c r="K663" s="121" t="str">
        <f>IF(ISBLANK(J663),"0",IF('Workload Summary'!$J663="H",'Workload Summary'!$I663*2,'Workload Summary'!$I663*1))</f>
        <v>0</v>
      </c>
      <c r="L663" s="119"/>
      <c r="M663" s="122">
        <f>IF('Workload Summary'!$L663="Y",'Workload Summary'!$I663,0)</f>
        <v>0</v>
      </c>
      <c r="N663" s="110">
        <v>0.8</v>
      </c>
      <c r="O663" s="110">
        <v>0.8</v>
      </c>
      <c r="P663" s="110" t="s">
        <v>2986</v>
      </c>
    </row>
    <row r="664" spans="1:16" ht="15.75">
      <c r="A664" s="110" t="s">
        <v>282</v>
      </c>
      <c r="B664" s="119" t="s">
        <v>1962</v>
      </c>
      <c r="C664" s="110" t="s">
        <v>1482</v>
      </c>
      <c r="D664" s="110" t="s">
        <v>1330</v>
      </c>
      <c r="E664" s="112" t="s">
        <v>2978</v>
      </c>
      <c r="F664" s="112" t="s">
        <v>2978</v>
      </c>
      <c r="G664" s="113">
        <v>1</v>
      </c>
      <c r="H664" s="120">
        <v>250</v>
      </c>
      <c r="I664" s="120">
        <v>250</v>
      </c>
      <c r="J664" s="120"/>
      <c r="K664" s="121" t="str">
        <f>IF(ISBLANK(J664),"0",IF('Workload Summary'!$J664="H",'Workload Summary'!$I664*2,'Workload Summary'!$I664*1))</f>
        <v>0</v>
      </c>
      <c r="L664" s="119"/>
      <c r="M664" s="122">
        <f>IF('Workload Summary'!$L664="Y",'Workload Summary'!$I664,0)</f>
        <v>0</v>
      </c>
      <c r="N664" s="110">
        <v>0.5</v>
      </c>
      <c r="O664" s="110">
        <v>0.5</v>
      </c>
      <c r="P664" s="110" t="s">
        <v>2987</v>
      </c>
    </row>
    <row r="665" spans="1:16" ht="15.75">
      <c r="A665" s="110" t="s">
        <v>282</v>
      </c>
      <c r="B665" s="119" t="s">
        <v>1962</v>
      </c>
      <c r="C665" s="110" t="s">
        <v>1482</v>
      </c>
      <c r="D665" s="110" t="s">
        <v>1330</v>
      </c>
      <c r="E665" s="112" t="s">
        <v>2978</v>
      </c>
      <c r="F665" s="112" t="s">
        <v>2978</v>
      </c>
      <c r="G665" s="113">
        <v>1</v>
      </c>
      <c r="H665" s="120">
        <v>417</v>
      </c>
      <c r="I665" s="120">
        <v>417</v>
      </c>
      <c r="J665" s="120"/>
      <c r="K665" s="121" t="str">
        <f>IF(ISBLANK(J665),"0",IF('Workload Summary'!$J665="H",'Workload Summary'!$I665*2,'Workload Summary'!$I665*1))</f>
        <v>0</v>
      </c>
      <c r="L665" s="119"/>
      <c r="M665" s="122">
        <f>IF('Workload Summary'!$L665="Y",'Workload Summary'!$I665,0)</f>
        <v>0</v>
      </c>
      <c r="N665" s="110">
        <v>0.3</v>
      </c>
      <c r="O665" s="110">
        <v>0.3</v>
      </c>
      <c r="P665" s="110" t="s">
        <v>2988</v>
      </c>
    </row>
    <row r="666" spans="1:16" ht="15.75">
      <c r="A666" s="110" t="s">
        <v>282</v>
      </c>
      <c r="B666" s="119" t="s">
        <v>1962</v>
      </c>
      <c r="C666" s="110" t="s">
        <v>1482</v>
      </c>
      <c r="D666" s="110" t="s">
        <v>1330</v>
      </c>
      <c r="E666" s="112" t="s">
        <v>3004</v>
      </c>
      <c r="F666" s="112" t="s">
        <v>3004</v>
      </c>
      <c r="G666" s="113">
        <v>1</v>
      </c>
      <c r="H666" s="120">
        <v>400</v>
      </c>
      <c r="I666" s="110">
        <v>400</v>
      </c>
      <c r="J666" s="120"/>
      <c r="K666" s="121" t="str">
        <f>IF(ISBLANK(J666),"0",IF('Workload Summary'!$J666="H",'Workload Summary'!$I666*2,'Workload Summary'!$I666*1))</f>
        <v>0</v>
      </c>
      <c r="L666" s="119"/>
      <c r="M666" s="122">
        <f>IF('Workload Summary'!$L666="Y",'Workload Summary'!$I666,0)</f>
        <v>0</v>
      </c>
      <c r="N666" s="110">
        <v>0.7</v>
      </c>
      <c r="O666" s="110">
        <v>0.7</v>
      </c>
      <c r="P666" s="110" t="s">
        <v>3003</v>
      </c>
    </row>
    <row r="667" spans="1:16" ht="15.75">
      <c r="A667" s="110" t="s">
        <v>282</v>
      </c>
      <c r="B667" s="119" t="s">
        <v>2765</v>
      </c>
      <c r="C667" s="110" t="s">
        <v>466</v>
      </c>
      <c r="D667" s="110" t="s">
        <v>467</v>
      </c>
      <c r="E667" s="112" t="s">
        <v>2978</v>
      </c>
      <c r="F667" s="112" t="s">
        <v>3004</v>
      </c>
      <c r="G667" s="113">
        <v>1</v>
      </c>
      <c r="H667" s="120">
        <v>571</v>
      </c>
      <c r="I667" s="110">
        <v>571</v>
      </c>
      <c r="J667" s="120"/>
      <c r="K667" s="121" t="str">
        <f>IF(ISBLANK(J667),"0",IF('Workload Summary'!$J667="H",'Workload Summary'!$I667*2,'Workload Summary'!$I667*1))</f>
        <v>0</v>
      </c>
      <c r="L667" s="119" t="s">
        <v>1666</v>
      </c>
      <c r="M667" s="122">
        <f>IF('Workload Summary'!$L667="Y",'Workload Summary'!$I667,0)</f>
        <v>571</v>
      </c>
      <c r="N667" s="110">
        <v>1.4</v>
      </c>
      <c r="O667" s="110">
        <v>1.4</v>
      </c>
      <c r="P667" s="110" t="s">
        <v>3009</v>
      </c>
    </row>
    <row r="668" spans="1:16" ht="15.75">
      <c r="A668" s="110" t="s">
        <v>282</v>
      </c>
      <c r="B668" s="119" t="s">
        <v>3013</v>
      </c>
      <c r="C668" s="110" t="s">
        <v>368</v>
      </c>
      <c r="D668" s="110" t="s">
        <v>324</v>
      </c>
      <c r="E668" s="112" t="s">
        <v>3004</v>
      </c>
      <c r="F668" s="112" t="s">
        <v>3004</v>
      </c>
      <c r="G668" s="113">
        <v>1</v>
      </c>
      <c r="H668" s="120">
        <v>1331</v>
      </c>
      <c r="I668" s="120">
        <v>1331</v>
      </c>
      <c r="J668" s="120"/>
      <c r="K668" s="121" t="str">
        <f>IF(ISBLANK(J668),"0",IF('Workload Summary'!$J668="H",'Workload Summary'!$I668*2,'Workload Summary'!$I668*1))</f>
        <v>0</v>
      </c>
      <c r="L668" s="119"/>
      <c r="M668" s="122">
        <f>IF('Workload Summary'!$L668="Y",'Workload Summary'!$I668,0)</f>
        <v>0</v>
      </c>
      <c r="N668" s="110">
        <v>2.2000000000000002</v>
      </c>
      <c r="O668" s="110">
        <v>2.2000000000000002</v>
      </c>
      <c r="P668" s="110" t="s">
        <v>3014</v>
      </c>
    </row>
    <row r="669" spans="1:16" ht="15.75">
      <c r="A669" s="110" t="s">
        <v>282</v>
      </c>
      <c r="B669" s="119" t="s">
        <v>2765</v>
      </c>
      <c r="C669" s="110" t="s">
        <v>466</v>
      </c>
      <c r="D669" s="110" t="s">
        <v>467</v>
      </c>
      <c r="E669" s="112" t="s">
        <v>3030</v>
      </c>
      <c r="F669" s="112" t="s">
        <v>3033</v>
      </c>
      <c r="G669" s="113">
        <v>1</v>
      </c>
      <c r="H669" s="120">
        <v>207</v>
      </c>
      <c r="I669" s="110">
        <v>207</v>
      </c>
      <c r="J669" s="120"/>
      <c r="K669" s="121" t="str">
        <f>IF(ISBLANK(J669),"0",IF('Workload Summary'!$J669="H",'Workload Summary'!$I669*2,'Workload Summary'!$I669*1))</f>
        <v>0</v>
      </c>
      <c r="L669" s="119" t="s">
        <v>1666</v>
      </c>
      <c r="M669" s="122">
        <f>IF('Workload Summary'!$L669="Y",'Workload Summary'!$I669,0)</f>
        <v>207</v>
      </c>
      <c r="N669" s="110">
        <v>0.9</v>
      </c>
      <c r="O669" s="110">
        <v>0.9</v>
      </c>
      <c r="P669" s="110" t="s">
        <v>3031</v>
      </c>
    </row>
    <row r="670" spans="1:16" ht="15.75">
      <c r="A670" s="110" t="s">
        <v>282</v>
      </c>
      <c r="B670" s="119" t="s">
        <v>2010</v>
      </c>
      <c r="C670" s="110" t="s">
        <v>416</v>
      </c>
      <c r="D670" s="110" t="s">
        <v>324</v>
      </c>
      <c r="E670" s="112" t="s">
        <v>3046</v>
      </c>
      <c r="F670" s="112" t="s">
        <v>3055</v>
      </c>
      <c r="G670" s="113">
        <v>1</v>
      </c>
      <c r="H670" s="120">
        <v>755</v>
      </c>
      <c r="I670" s="110">
        <v>755</v>
      </c>
      <c r="J670" s="120"/>
      <c r="K670" s="121" t="str">
        <f>IF(ISBLANK(J670),"0",IF('Workload Summary'!$J670="H",'Workload Summary'!$I670*2,'Workload Summary'!$I670*1))</f>
        <v>0</v>
      </c>
      <c r="L670" s="119"/>
      <c r="M670" s="122">
        <f>IF('Workload Summary'!$L670="Y",'Workload Summary'!$I670,0)</f>
        <v>0</v>
      </c>
      <c r="N670" s="110">
        <v>1.7</v>
      </c>
      <c r="O670" s="110">
        <v>1.7</v>
      </c>
      <c r="P670" s="110" t="s">
        <v>3047</v>
      </c>
    </row>
    <row r="671" spans="1:16" ht="15.75">
      <c r="A671" s="110" t="s">
        <v>282</v>
      </c>
      <c r="B671" s="119" t="s">
        <v>3050</v>
      </c>
      <c r="C671" s="110" t="s">
        <v>1111</v>
      </c>
      <c r="D671" s="110" t="s">
        <v>308</v>
      </c>
      <c r="E671" s="112" t="s">
        <v>3046</v>
      </c>
      <c r="F671" s="112" t="s">
        <v>3055</v>
      </c>
      <c r="G671" s="113">
        <v>1</v>
      </c>
      <c r="H671" s="120">
        <v>178</v>
      </c>
      <c r="I671" s="110">
        <v>0</v>
      </c>
      <c r="J671" s="120"/>
      <c r="K671" s="121" t="str">
        <f>IF(ISBLANK(J671),"0",IF('Workload Summary'!$J671="H",'Workload Summary'!$I671*2,'Workload Summary'!$I671*1))</f>
        <v>0</v>
      </c>
      <c r="L671" s="119"/>
      <c r="M671" s="122">
        <f>IF('Workload Summary'!$L671="Y",'Workload Summary'!$I671,0)</f>
        <v>0</v>
      </c>
      <c r="N671" s="110">
        <v>1</v>
      </c>
      <c r="O671" s="110">
        <v>1</v>
      </c>
      <c r="P671" s="110" t="s">
        <v>3051</v>
      </c>
    </row>
    <row r="672" spans="1:16" ht="15.75">
      <c r="A672" s="110" t="s">
        <v>282</v>
      </c>
      <c r="B672" s="119" t="s">
        <v>2765</v>
      </c>
      <c r="C672" s="110" t="s">
        <v>466</v>
      </c>
      <c r="D672" s="110" t="s">
        <v>467</v>
      </c>
      <c r="E672" s="112" t="s">
        <v>3066</v>
      </c>
      <c r="F672" s="112" t="s">
        <v>3066</v>
      </c>
      <c r="G672" s="113">
        <v>1</v>
      </c>
      <c r="H672" s="120">
        <v>526</v>
      </c>
      <c r="I672" s="110">
        <v>526</v>
      </c>
      <c r="J672" s="120"/>
      <c r="K672" s="121" t="str">
        <f>IF(ISBLANK(J672),"0",IF('Workload Summary'!$J672="H",'Workload Summary'!$I672*2,'Workload Summary'!$I672*1))</f>
        <v>0</v>
      </c>
      <c r="L672" s="119" t="s">
        <v>1666</v>
      </c>
      <c r="M672" s="122">
        <f>IF('Workload Summary'!$L672="Y",'Workload Summary'!$I672,0)</f>
        <v>526</v>
      </c>
      <c r="N672" s="110">
        <v>1.4</v>
      </c>
      <c r="O672" s="110">
        <v>1.4</v>
      </c>
      <c r="P672" s="110" t="s">
        <v>3067</v>
      </c>
    </row>
    <row r="673" spans="1:16" ht="15.75">
      <c r="A673" s="110" t="s">
        <v>282</v>
      </c>
      <c r="B673" s="119" t="s">
        <v>322</v>
      </c>
      <c r="C673" s="110" t="s">
        <v>323</v>
      </c>
      <c r="D673" s="110" t="s">
        <v>324</v>
      </c>
      <c r="E673" s="112" t="s">
        <v>3066</v>
      </c>
      <c r="F673" s="112" t="s">
        <v>3087</v>
      </c>
      <c r="G673" s="113">
        <v>1</v>
      </c>
      <c r="H673" s="120">
        <v>725</v>
      </c>
      <c r="I673" s="110">
        <v>0</v>
      </c>
      <c r="J673" s="120"/>
      <c r="K673" s="121" t="str">
        <f>IF(ISBLANK(J673),"0",IF('Workload Summary'!$J673="H",'Workload Summary'!$I673*2,'Workload Summary'!$I673*1))</f>
        <v>0</v>
      </c>
      <c r="L673" s="119"/>
      <c r="M673" s="122">
        <f>IF('Workload Summary'!$L673="Y",'Workload Summary'!$I673,0)</f>
        <v>0</v>
      </c>
      <c r="N673" s="110">
        <v>1.3</v>
      </c>
      <c r="O673" s="110">
        <v>1.3</v>
      </c>
      <c r="P673" s="110" t="s">
        <v>3083</v>
      </c>
    </row>
    <row r="674" spans="1:16" ht="15.75">
      <c r="A674" s="110" t="s">
        <v>282</v>
      </c>
      <c r="B674" s="119" t="s">
        <v>2765</v>
      </c>
      <c r="C674" s="110" t="s">
        <v>466</v>
      </c>
      <c r="D674" s="110" t="s">
        <v>467</v>
      </c>
      <c r="E674" s="112" t="s">
        <v>3102</v>
      </c>
      <c r="F674" s="112" t="s">
        <v>3113</v>
      </c>
      <c r="G674" s="113">
        <v>1</v>
      </c>
      <c r="H674" s="120">
        <v>305</v>
      </c>
      <c r="I674" s="110">
        <v>305</v>
      </c>
      <c r="J674" s="120"/>
      <c r="K674" s="121" t="str">
        <f>IF(ISBLANK(J674),"0",IF('Workload Summary'!$J674="H",'Workload Summary'!$I674*2,'Workload Summary'!$I674*1))</f>
        <v>0</v>
      </c>
      <c r="L674" s="119" t="s">
        <v>1666</v>
      </c>
      <c r="M674" s="122">
        <f>IF('Workload Summary'!$L674="Y",'Workload Summary'!$I674,0)</f>
        <v>305</v>
      </c>
      <c r="N674" s="110">
        <v>1.3</v>
      </c>
      <c r="O674" s="110">
        <v>1.3</v>
      </c>
      <c r="P674" s="110" t="s">
        <v>3103</v>
      </c>
    </row>
    <row r="675" spans="1:16" ht="15.75">
      <c r="A675" s="110" t="s">
        <v>282</v>
      </c>
      <c r="B675" s="119" t="s">
        <v>3106</v>
      </c>
      <c r="C675" s="110" t="s">
        <v>3107</v>
      </c>
      <c r="D675" s="110" t="s">
        <v>515</v>
      </c>
      <c r="E675" s="112" t="s">
        <v>3113</v>
      </c>
      <c r="F675" s="112" t="s">
        <v>3128</v>
      </c>
      <c r="G675" s="113">
        <v>1</v>
      </c>
      <c r="H675" s="120">
        <v>710</v>
      </c>
      <c r="I675" s="110">
        <v>0</v>
      </c>
      <c r="J675" s="120"/>
      <c r="K675" s="121" t="str">
        <f>IF(ISBLANK(J675),"0",IF('Workload Summary'!$J675="H",'Workload Summary'!$I675*2,'Workload Summary'!$I675*1))</f>
        <v>0</v>
      </c>
      <c r="L675" s="119"/>
      <c r="M675" s="122">
        <f>IF('Workload Summary'!$L675="Y",'Workload Summary'!$I675,0)</f>
        <v>0</v>
      </c>
      <c r="N675" s="122">
        <v>2.2999999999999998</v>
      </c>
      <c r="O675" s="110">
        <v>2.2999999999999998</v>
      </c>
      <c r="P675" s="110" t="s">
        <v>3114</v>
      </c>
    </row>
    <row r="676" spans="1:16" ht="15.75">
      <c r="A676" s="110" t="s">
        <v>282</v>
      </c>
      <c r="B676" s="119" t="s">
        <v>3106</v>
      </c>
      <c r="C676" s="110" t="s">
        <v>3107</v>
      </c>
      <c r="D676" s="110" t="s">
        <v>515</v>
      </c>
      <c r="E676" s="112" t="s">
        <v>3144</v>
      </c>
      <c r="F676" s="112" t="s">
        <v>3144</v>
      </c>
      <c r="G676" s="113">
        <v>1</v>
      </c>
      <c r="H676" s="120">
        <v>1052</v>
      </c>
      <c r="I676" s="120">
        <v>1052</v>
      </c>
      <c r="J676" s="120"/>
      <c r="K676" s="121" t="str">
        <f>IF(ISBLANK(J676),"0",IF('Workload Summary'!$J676="H",'Workload Summary'!$I676*2,'Workload Summary'!$I676*1))</f>
        <v>0</v>
      </c>
      <c r="L676" s="119"/>
      <c r="M676" s="122">
        <f>IF('Workload Summary'!$L676="Y",'Workload Summary'!$I676,0)</f>
        <v>0</v>
      </c>
      <c r="N676" s="122">
        <v>1.7</v>
      </c>
      <c r="O676" s="110">
        <v>1.7</v>
      </c>
      <c r="P676" s="110" t="s">
        <v>3145</v>
      </c>
    </row>
    <row r="677" spans="1:16" ht="15.75">
      <c r="A677" s="110" t="s">
        <v>282</v>
      </c>
      <c r="B677" s="119" t="s">
        <v>322</v>
      </c>
      <c r="C677" s="110" t="s">
        <v>323</v>
      </c>
      <c r="D677" s="110" t="s">
        <v>324</v>
      </c>
      <c r="E677" s="112" t="s">
        <v>3156</v>
      </c>
      <c r="F677" s="112" t="s">
        <v>3156</v>
      </c>
      <c r="G677" s="113">
        <v>1</v>
      </c>
      <c r="H677" s="120">
        <v>1234</v>
      </c>
      <c r="I677" s="120">
        <v>1234</v>
      </c>
      <c r="J677" s="120"/>
      <c r="K677" s="121" t="str">
        <f>IF(ISBLANK(J677),"0",IF('Workload Summary'!$J677="H",'Workload Summary'!$I677*2,'Workload Summary'!$I677*1))</f>
        <v>0</v>
      </c>
      <c r="L677" s="119"/>
      <c r="M677" s="122">
        <f>IF('Workload Summary'!$L677="Y",'Workload Summary'!$I677,0)</f>
        <v>0</v>
      </c>
      <c r="N677" s="122">
        <v>2.2000000000000002</v>
      </c>
      <c r="O677" s="110">
        <v>2.2000000000000002</v>
      </c>
      <c r="P677" s="110" t="s">
        <v>3157</v>
      </c>
    </row>
    <row r="678" spans="1:16" ht="15.75">
      <c r="A678" s="110" t="s">
        <v>282</v>
      </c>
      <c r="B678" s="119" t="s">
        <v>2765</v>
      </c>
      <c r="C678" s="110" t="s">
        <v>466</v>
      </c>
      <c r="D678" s="110" t="s">
        <v>467</v>
      </c>
      <c r="E678" s="112" t="s">
        <v>3215</v>
      </c>
      <c r="F678" s="112" t="s">
        <v>3222</v>
      </c>
      <c r="G678" s="113">
        <v>1</v>
      </c>
      <c r="H678" s="120">
        <v>314</v>
      </c>
      <c r="I678" s="110">
        <v>314</v>
      </c>
      <c r="J678" s="120"/>
      <c r="K678" s="121" t="str">
        <f>IF(ISBLANK(J678),"0",IF('Workload Summary'!$J678="H",'Workload Summary'!$I678*2,'Workload Summary'!$I678*1))</f>
        <v>0</v>
      </c>
      <c r="L678" s="119"/>
      <c r="M678" s="122">
        <f>IF('Workload Summary'!$L678="Y",'Workload Summary'!$I678,0)</f>
        <v>0</v>
      </c>
      <c r="N678" s="122">
        <v>1.5</v>
      </c>
      <c r="O678" s="122">
        <v>1.5</v>
      </c>
      <c r="P678" s="110" t="s">
        <v>3216</v>
      </c>
    </row>
    <row r="679" spans="1:16" ht="15.75">
      <c r="A679" s="110" t="s">
        <v>282</v>
      </c>
      <c r="B679" s="119" t="s">
        <v>2765</v>
      </c>
      <c r="C679" s="110" t="s">
        <v>466</v>
      </c>
      <c r="D679" s="110" t="s">
        <v>467</v>
      </c>
      <c r="E679" s="112" t="s">
        <v>3230</v>
      </c>
      <c r="F679" s="112" t="s">
        <v>3238</v>
      </c>
      <c r="G679" s="113">
        <v>1</v>
      </c>
      <c r="H679" s="120">
        <v>338</v>
      </c>
      <c r="I679" s="110">
        <v>338</v>
      </c>
      <c r="J679" s="120"/>
      <c r="K679" s="121" t="str">
        <f>IF(ISBLANK(J679),"0",IF('Workload Summary'!$J679="H",'Workload Summary'!$I679*2,'Workload Summary'!$I679*1))</f>
        <v>0</v>
      </c>
      <c r="L679" s="119"/>
      <c r="M679" s="122">
        <f>IF('Workload Summary'!$L679="Y",'Workload Summary'!$I679,0)</f>
        <v>0</v>
      </c>
      <c r="N679" s="122">
        <v>1.2</v>
      </c>
      <c r="O679" s="110">
        <v>1.2</v>
      </c>
      <c r="P679" s="110" t="s">
        <v>3231</v>
      </c>
    </row>
    <row r="680" spans="1:16" ht="15.75">
      <c r="A680" s="110" t="s">
        <v>282</v>
      </c>
      <c r="B680" s="119" t="s">
        <v>2765</v>
      </c>
      <c r="C680" s="110" t="s">
        <v>466</v>
      </c>
      <c r="D680" s="110" t="s">
        <v>467</v>
      </c>
      <c r="E680" s="112" t="s">
        <v>3266</v>
      </c>
      <c r="F680" s="112" t="s">
        <v>3268</v>
      </c>
      <c r="G680" s="113">
        <v>1</v>
      </c>
      <c r="H680" s="120">
        <v>341</v>
      </c>
      <c r="I680" s="110">
        <v>341</v>
      </c>
      <c r="J680" s="120"/>
      <c r="K680" s="121" t="str">
        <f>IF(ISBLANK(J680),"0",IF('Workload Summary'!$J680="H",'Workload Summary'!$I680*2,'Workload Summary'!$I680*1))</f>
        <v>0</v>
      </c>
      <c r="L680" s="119"/>
      <c r="M680" s="122">
        <f>IF('Workload Summary'!$L680="Y",'Workload Summary'!$I680,0)</f>
        <v>0</v>
      </c>
      <c r="N680" s="122">
        <v>1</v>
      </c>
      <c r="O680" s="110">
        <v>1</v>
      </c>
      <c r="P680" s="110" t="s">
        <v>3267</v>
      </c>
    </row>
    <row r="681" spans="1:16" ht="15.75">
      <c r="A681" s="110" t="s">
        <v>282</v>
      </c>
      <c r="B681" s="119" t="s">
        <v>1185</v>
      </c>
      <c r="C681" s="110" t="s">
        <v>1186</v>
      </c>
      <c r="D681" s="110" t="s">
        <v>1187</v>
      </c>
      <c r="E681" s="112" t="s">
        <v>3286</v>
      </c>
      <c r="F681" s="112" t="s">
        <v>3286</v>
      </c>
      <c r="G681" s="113">
        <v>1</v>
      </c>
      <c r="H681" s="120">
        <v>651</v>
      </c>
      <c r="I681" s="110">
        <v>0</v>
      </c>
      <c r="J681" s="120"/>
      <c r="K681" s="121" t="str">
        <f>IF(ISBLANK(J681),"0",IF('Workload Summary'!$J681="H",'Workload Summary'!$I681*2,'Workload Summary'!$I681*1))</f>
        <v>0</v>
      </c>
      <c r="L681" s="119"/>
      <c r="M681" s="122">
        <f>IF('Workload Summary'!$L681="Y",'Workload Summary'!$I681,0)</f>
        <v>0</v>
      </c>
      <c r="N681" s="122">
        <v>1.3</v>
      </c>
      <c r="O681" s="110">
        <v>1.3</v>
      </c>
      <c r="P681" s="110" t="s">
        <v>3287</v>
      </c>
    </row>
    <row r="682" spans="1:16" ht="15.75">
      <c r="A682" s="110" t="s">
        <v>282</v>
      </c>
      <c r="B682" s="119" t="s">
        <v>2765</v>
      </c>
      <c r="C682" s="110" t="s">
        <v>466</v>
      </c>
      <c r="D682" s="110" t="s">
        <v>467</v>
      </c>
      <c r="E682" s="112" t="s">
        <v>3286</v>
      </c>
      <c r="F682" s="112" t="s">
        <v>3294</v>
      </c>
      <c r="G682" s="113">
        <v>1</v>
      </c>
      <c r="H682" s="120">
        <v>377</v>
      </c>
      <c r="I682" s="110">
        <v>0</v>
      </c>
      <c r="J682" s="120"/>
      <c r="K682" s="121" t="str">
        <f>IF(ISBLANK(J682),"0",IF('Workload Summary'!$J682="H",'Workload Summary'!$I682*2,'Workload Summary'!$I682*1))</f>
        <v>0</v>
      </c>
      <c r="L682" s="119"/>
      <c r="M682" s="122">
        <f>IF('Workload Summary'!$L682="Y",'Workload Summary'!$I682,0)</f>
        <v>0</v>
      </c>
      <c r="N682" s="122">
        <v>0.6</v>
      </c>
      <c r="O682" s="110">
        <v>0.6</v>
      </c>
      <c r="P682" s="110" t="s">
        <v>3293</v>
      </c>
    </row>
    <row r="683" spans="1:16" ht="15.75">
      <c r="A683" s="110" t="s">
        <v>282</v>
      </c>
      <c r="B683" s="119" t="s">
        <v>3050</v>
      </c>
      <c r="C683" s="110" t="s">
        <v>1111</v>
      </c>
      <c r="D683" s="110" t="s">
        <v>308</v>
      </c>
      <c r="E683" s="112" t="s">
        <v>3294</v>
      </c>
      <c r="F683" s="112" t="s">
        <v>3294</v>
      </c>
      <c r="G683" s="113">
        <v>1</v>
      </c>
      <c r="H683" s="120">
        <v>229</v>
      </c>
      <c r="I683" s="120">
        <v>229</v>
      </c>
      <c r="J683" s="120"/>
      <c r="K683" s="121" t="str">
        <f>IF(ISBLANK(J683),"0",IF('Workload Summary'!$J683="H",'Workload Summary'!$I683*2,'Workload Summary'!$I683*1))</f>
        <v>0</v>
      </c>
      <c r="L683" s="119"/>
      <c r="M683" s="122">
        <f>IF('Workload Summary'!$L683="Y",'Workload Summary'!$I683,0)</f>
        <v>0</v>
      </c>
      <c r="N683" s="122">
        <v>0.8</v>
      </c>
      <c r="O683" s="110">
        <v>0.8</v>
      </c>
      <c r="P683" s="110" t="s">
        <v>3295</v>
      </c>
    </row>
    <row r="684" spans="1:16" ht="15.75">
      <c r="A684" s="110" t="s">
        <v>282</v>
      </c>
      <c r="B684" s="119" t="s">
        <v>1420</v>
      </c>
      <c r="C684" s="110" t="s">
        <v>1421</v>
      </c>
      <c r="D684" s="110" t="s">
        <v>1548</v>
      </c>
      <c r="E684" s="112" t="s">
        <v>3311</v>
      </c>
      <c r="F684" s="112" t="s">
        <v>3311</v>
      </c>
      <c r="G684" s="113">
        <v>1</v>
      </c>
      <c r="H684" s="120">
        <v>755</v>
      </c>
      <c r="I684" s="110">
        <v>755</v>
      </c>
      <c r="J684" s="120"/>
      <c r="K684" s="121" t="str">
        <f>IF(ISBLANK(J684),"0",IF('Workload Summary'!$J684="H",'Workload Summary'!$I684*2,'Workload Summary'!$I684*1))</f>
        <v>0</v>
      </c>
      <c r="L684" s="119"/>
      <c r="M684" s="122">
        <f>IF('Workload Summary'!$L684="Y",'Workload Summary'!$I684,0)</f>
        <v>0</v>
      </c>
      <c r="N684" s="122">
        <v>1.4</v>
      </c>
      <c r="O684" s="110">
        <v>1.4</v>
      </c>
      <c r="P684" s="110" t="s">
        <v>3312</v>
      </c>
    </row>
    <row r="685" spans="1:16" ht="15.75">
      <c r="A685" s="110" t="s">
        <v>282</v>
      </c>
      <c r="B685" s="119" t="s">
        <v>1185</v>
      </c>
      <c r="C685" s="110" t="s">
        <v>1186</v>
      </c>
      <c r="D685" s="110" t="s">
        <v>1187</v>
      </c>
      <c r="E685" s="112" t="s">
        <v>3294</v>
      </c>
      <c r="F685" s="112" t="s">
        <v>3311</v>
      </c>
      <c r="G685" s="113">
        <v>1</v>
      </c>
      <c r="H685" s="120">
        <v>663</v>
      </c>
      <c r="I685" s="110">
        <v>663</v>
      </c>
      <c r="J685" s="120"/>
      <c r="K685" s="121" t="str">
        <f>IF(ISBLANK(J685),"0",IF('Workload Summary'!$J685="H",'Workload Summary'!$I685*2,'Workload Summary'!$I685*1))</f>
        <v>0</v>
      </c>
      <c r="L685" s="119"/>
      <c r="M685" s="122">
        <f>IF('Workload Summary'!$L685="Y",'Workload Summary'!$I685,0)</f>
        <v>0</v>
      </c>
      <c r="N685" s="122">
        <v>1.5</v>
      </c>
      <c r="O685" s="110">
        <v>1.5</v>
      </c>
      <c r="P685" s="110" t="s">
        <v>3314</v>
      </c>
    </row>
    <row r="686" spans="1:16" ht="15.75">
      <c r="A686" s="110" t="s">
        <v>282</v>
      </c>
      <c r="B686" s="119" t="s">
        <v>1185</v>
      </c>
      <c r="C686" s="110" t="s">
        <v>1186</v>
      </c>
      <c r="D686" s="110" t="s">
        <v>1187</v>
      </c>
      <c r="E686" s="112" t="s">
        <v>3327</v>
      </c>
      <c r="F686" s="112" t="s">
        <v>3328</v>
      </c>
      <c r="G686" s="113">
        <v>1</v>
      </c>
      <c r="H686" s="120">
        <v>659</v>
      </c>
      <c r="I686" s="110">
        <v>0</v>
      </c>
      <c r="J686" s="120"/>
      <c r="K686" s="121" t="str">
        <f>IF(ISBLANK(J686),"0",IF('Workload Summary'!$J686="H",'Workload Summary'!$I686*2,'Workload Summary'!$I686*1))</f>
        <v>0</v>
      </c>
      <c r="L686" s="119"/>
      <c r="M686" s="122">
        <f>IF('Workload Summary'!$L686="Y",'Workload Summary'!$I686,0)</f>
        <v>0</v>
      </c>
      <c r="N686" s="122">
        <v>1.7</v>
      </c>
      <c r="O686" s="110">
        <v>1.7</v>
      </c>
      <c r="P686" s="110" t="s">
        <v>3330</v>
      </c>
    </row>
    <row r="687" spans="1:16" ht="15.75">
      <c r="A687" s="110" t="s">
        <v>282</v>
      </c>
      <c r="B687" s="119" t="s">
        <v>3050</v>
      </c>
      <c r="C687" s="110" t="s">
        <v>1111</v>
      </c>
      <c r="D687" s="110" t="s">
        <v>308</v>
      </c>
      <c r="E687" s="112" t="s">
        <v>3328</v>
      </c>
      <c r="F687" s="112" t="s">
        <v>3355</v>
      </c>
      <c r="G687" s="113">
        <v>1</v>
      </c>
      <c r="H687" s="120">
        <v>192</v>
      </c>
      <c r="I687" s="110">
        <v>192</v>
      </c>
      <c r="J687" s="120"/>
      <c r="K687" s="121" t="str">
        <f>IF(ISBLANK(J687),"0",IF('Workload Summary'!$J687="H",'Workload Summary'!$I687*2,'Workload Summary'!$I687*1))</f>
        <v>0</v>
      </c>
      <c r="L687" s="119"/>
      <c r="M687" s="122">
        <f>IF('Workload Summary'!$L687="Y",'Workload Summary'!$I687,0)</f>
        <v>0</v>
      </c>
      <c r="N687" s="122">
        <v>0.7</v>
      </c>
      <c r="O687" s="110">
        <v>0.7</v>
      </c>
      <c r="P687" s="110" t="s">
        <v>3335</v>
      </c>
    </row>
    <row r="688" spans="1:16" ht="15.75">
      <c r="A688" s="110" t="s">
        <v>282</v>
      </c>
      <c r="B688" s="119" t="s">
        <v>1420</v>
      </c>
      <c r="C688" s="110" t="s">
        <v>1421</v>
      </c>
      <c r="D688" s="110" t="s">
        <v>1548</v>
      </c>
      <c r="E688" s="112" t="s">
        <v>3337</v>
      </c>
      <c r="F688" s="112" t="s">
        <v>3343</v>
      </c>
      <c r="G688" s="113">
        <v>1</v>
      </c>
      <c r="H688" s="120">
        <v>659</v>
      </c>
      <c r="I688" s="110">
        <v>0</v>
      </c>
      <c r="J688" s="120"/>
      <c r="K688" s="121" t="str">
        <f>IF(ISBLANK(J688),"0",IF('Workload Summary'!$J688="H",'Workload Summary'!$I688*2,'Workload Summary'!$I688*1))</f>
        <v>0</v>
      </c>
      <c r="L688" s="119"/>
      <c r="M688" s="122">
        <f>IF('Workload Summary'!$L688="Y",'Workload Summary'!$I688,0)</f>
        <v>0</v>
      </c>
      <c r="N688" s="122">
        <v>1.6</v>
      </c>
      <c r="O688" s="110">
        <v>1.6</v>
      </c>
      <c r="P688" s="110" t="s">
        <v>3338</v>
      </c>
    </row>
    <row r="689" spans="1:16" ht="15.75">
      <c r="A689" s="110" t="s">
        <v>282</v>
      </c>
      <c r="B689" s="119" t="s">
        <v>3342</v>
      </c>
      <c r="C689" s="110" t="s">
        <v>323</v>
      </c>
      <c r="D689" s="110" t="s">
        <v>324</v>
      </c>
      <c r="E689" s="112" t="s">
        <v>3343</v>
      </c>
      <c r="F689" s="112" t="s">
        <v>3343</v>
      </c>
      <c r="G689" s="113">
        <v>1</v>
      </c>
      <c r="H689" s="120">
        <v>1112</v>
      </c>
      <c r="I689" s="120">
        <v>0</v>
      </c>
      <c r="J689" s="120"/>
      <c r="K689" s="121" t="str">
        <f>IF(ISBLANK(J689),"0",IF('Workload Summary'!$J689="H",'Workload Summary'!$I689*2,'Workload Summary'!$I689*1))</f>
        <v>0</v>
      </c>
      <c r="L689" s="119"/>
      <c r="M689" s="122">
        <f>IF('Workload Summary'!$L689="Y",'Workload Summary'!$I689,0)</f>
        <v>0</v>
      </c>
      <c r="N689" s="122">
        <v>2</v>
      </c>
      <c r="O689" s="110">
        <v>2</v>
      </c>
      <c r="P689" s="110" t="s">
        <v>3344</v>
      </c>
    </row>
    <row r="690" spans="1:16" ht="15.75">
      <c r="A690" s="110" t="s">
        <v>282</v>
      </c>
      <c r="B690" s="119" t="s">
        <v>3050</v>
      </c>
      <c r="C690" s="110" t="s">
        <v>1111</v>
      </c>
      <c r="D690" s="110" t="s">
        <v>308</v>
      </c>
      <c r="E690" s="112" t="s">
        <v>3355</v>
      </c>
      <c r="F690" s="112" t="s">
        <v>3355</v>
      </c>
      <c r="G690" s="113">
        <v>1</v>
      </c>
      <c r="H690" s="120">
        <v>171</v>
      </c>
      <c r="I690" s="110">
        <v>171</v>
      </c>
      <c r="J690" s="120"/>
      <c r="K690" s="121" t="str">
        <f>IF(ISBLANK(J690),"0",IF('Workload Summary'!$J690="H",'Workload Summary'!$I690*2,'Workload Summary'!$I690*1))</f>
        <v>0</v>
      </c>
      <c r="L690" s="119"/>
      <c r="M690" s="122">
        <f>IF('Workload Summary'!$L690="Y",'Workload Summary'!$I690,0)</f>
        <v>0</v>
      </c>
      <c r="N690" s="122">
        <v>0.8</v>
      </c>
      <c r="O690" s="110">
        <v>0.8</v>
      </c>
      <c r="P690" s="110" t="s">
        <v>3358</v>
      </c>
    </row>
    <row r="691" spans="1:16" ht="15.75">
      <c r="A691" s="110" t="s">
        <v>282</v>
      </c>
      <c r="B691" s="119" t="s">
        <v>3342</v>
      </c>
      <c r="C691" s="110" t="s">
        <v>323</v>
      </c>
      <c r="D691" s="110" t="s">
        <v>324</v>
      </c>
      <c r="E691" s="112" t="s">
        <v>3375</v>
      </c>
      <c r="F691" s="112" t="s">
        <v>3375</v>
      </c>
      <c r="G691" s="113">
        <v>1</v>
      </c>
      <c r="H691" s="120">
        <v>1363</v>
      </c>
      <c r="I691" s="120">
        <v>1363</v>
      </c>
      <c r="J691" s="120"/>
      <c r="K691" s="121" t="str">
        <f>IF(ISBLANK(J691),"0",IF('Workload Summary'!$J691="H",'Workload Summary'!$I691*2,'Workload Summary'!$I691*1))</f>
        <v>0</v>
      </c>
      <c r="L691" s="119"/>
      <c r="M691" s="122">
        <f>IF('Workload Summary'!$L691="Y",'Workload Summary'!$I691,0)</f>
        <v>0</v>
      </c>
      <c r="N691" s="122">
        <v>2.5</v>
      </c>
      <c r="O691" s="110">
        <v>2.5</v>
      </c>
      <c r="P691" s="110" t="s">
        <v>3376</v>
      </c>
    </row>
    <row r="692" spans="1:16" ht="15.75">
      <c r="A692" s="110" t="s">
        <v>282</v>
      </c>
      <c r="B692" s="119" t="s">
        <v>2010</v>
      </c>
      <c r="C692" s="110" t="s">
        <v>416</v>
      </c>
      <c r="D692" s="110" t="s">
        <v>324</v>
      </c>
      <c r="E692" s="112" t="s">
        <v>3375</v>
      </c>
      <c r="F692" s="112" t="s">
        <v>3398</v>
      </c>
      <c r="G692" s="113">
        <v>1</v>
      </c>
      <c r="H692" s="120">
        <v>997</v>
      </c>
      <c r="I692" s="110">
        <v>997</v>
      </c>
      <c r="J692" s="120"/>
      <c r="K692" s="121" t="str">
        <f>IF(ISBLANK(J692),"0",IF('Workload Summary'!$J692="H",'Workload Summary'!$I692*2,'Workload Summary'!$I692*1))</f>
        <v>0</v>
      </c>
      <c r="L692" s="119"/>
      <c r="M692" s="122">
        <f>IF('Workload Summary'!$L692="Y",'Workload Summary'!$I692,0)</f>
        <v>0</v>
      </c>
      <c r="N692" s="122">
        <v>1.8</v>
      </c>
      <c r="O692" s="110">
        <v>1.8</v>
      </c>
      <c r="P692" s="110" t="s">
        <v>3388</v>
      </c>
    </row>
    <row r="693" spans="1:16" ht="15.75">
      <c r="A693" s="110" t="s">
        <v>282</v>
      </c>
      <c r="B693" s="119" t="s">
        <v>1110</v>
      </c>
      <c r="C693" s="110" t="s">
        <v>1111</v>
      </c>
      <c r="D693" s="110" t="s">
        <v>308</v>
      </c>
      <c r="E693" s="112" t="s">
        <v>3417</v>
      </c>
      <c r="F693" s="112" t="s">
        <v>3425</v>
      </c>
      <c r="G693" s="113">
        <v>1</v>
      </c>
      <c r="H693" s="120">
        <v>132</v>
      </c>
      <c r="I693" s="110">
        <v>0</v>
      </c>
      <c r="J693" s="120"/>
      <c r="K693" s="121" t="str">
        <f>IF(ISBLANK(J693),"0",IF('Workload Summary'!$J693="H",'Workload Summary'!$I693*2,'Workload Summary'!$I693*1))</f>
        <v>0</v>
      </c>
      <c r="L693" s="119"/>
      <c r="M693" s="122">
        <f>IF('Workload Summary'!$L693="Y",'Workload Summary'!$I693,0)</f>
        <v>0</v>
      </c>
      <c r="N693" s="122">
        <v>0.6</v>
      </c>
      <c r="O693" s="110">
        <v>0.6</v>
      </c>
      <c r="P693" s="110" t="s">
        <v>3418</v>
      </c>
    </row>
    <row r="694" spans="1:16" ht="15.75">
      <c r="A694" s="110" t="s">
        <v>282</v>
      </c>
      <c r="B694" s="119" t="s">
        <v>322</v>
      </c>
      <c r="C694" s="110" t="s">
        <v>323</v>
      </c>
      <c r="D694" s="110" t="s">
        <v>324</v>
      </c>
      <c r="E694" s="112" t="s">
        <v>3437</v>
      </c>
      <c r="F694" s="112" t="s">
        <v>3437</v>
      </c>
      <c r="G694" s="113">
        <v>1</v>
      </c>
      <c r="H694" s="120">
        <v>1234</v>
      </c>
      <c r="I694" s="110">
        <v>1234</v>
      </c>
      <c r="J694" s="120"/>
      <c r="K694" s="121" t="str">
        <f>IF(ISBLANK(J694),"0",IF('Workload Summary'!$J694="H",'Workload Summary'!$I694*2,'Workload Summary'!$I694*1))</f>
        <v>0</v>
      </c>
      <c r="L694" s="119"/>
      <c r="M694" s="122">
        <f>IF('Workload Summary'!$L694="Y",'Workload Summary'!$I694,0)</f>
        <v>0</v>
      </c>
      <c r="N694" s="122">
        <v>1.5</v>
      </c>
      <c r="O694" s="110">
        <v>1.5</v>
      </c>
      <c r="P694" s="110" t="s">
        <v>3438</v>
      </c>
    </row>
    <row r="695" spans="1:16" ht="15.75">
      <c r="A695" s="110" t="s">
        <v>282</v>
      </c>
      <c r="B695" s="119"/>
      <c r="C695" s="110"/>
      <c r="D695" s="110"/>
      <c r="E695" s="112"/>
      <c r="F695" s="112"/>
      <c r="G695" s="113"/>
      <c r="H695" s="120"/>
      <c r="I695" s="110"/>
      <c r="J695" s="120"/>
      <c r="K695" s="121" t="str">
        <f>IF(ISBLANK(J695),"0",IF('Workload Summary'!$J695="H",'Workload Summary'!$I695*2,'Workload Summary'!$I695*1))</f>
        <v>0</v>
      </c>
      <c r="L695" s="119"/>
      <c r="M695" s="122">
        <f>IF('Workload Summary'!$L695="Y",'Workload Summary'!$I695,0)</f>
        <v>0</v>
      </c>
      <c r="N695" s="122"/>
      <c r="O695" s="110"/>
      <c r="P695" s="110"/>
    </row>
    <row r="696" spans="1:16" ht="15.75">
      <c r="A696" s="110" t="s">
        <v>282</v>
      </c>
      <c r="B696" s="119"/>
      <c r="C696" s="110"/>
      <c r="D696" s="110"/>
      <c r="E696" s="112"/>
      <c r="F696" s="112"/>
      <c r="G696" s="113"/>
      <c r="H696" s="120"/>
      <c r="I696" s="110"/>
      <c r="J696" s="120"/>
      <c r="K696" s="121" t="str">
        <f>IF(ISBLANK(J696),"0",IF('Workload Summary'!$J696="H",'Workload Summary'!$I696*2,'Workload Summary'!$I696*1))</f>
        <v>0</v>
      </c>
      <c r="L696" s="119"/>
      <c r="M696" s="122">
        <f>IF('Workload Summary'!$L696="Y",'Workload Summary'!$I696,0)</f>
        <v>0</v>
      </c>
      <c r="N696" s="122"/>
      <c r="O696" s="110"/>
      <c r="P696" s="110"/>
    </row>
    <row r="697" spans="1:16" ht="16.5" thickBot="1">
      <c r="A697" s="110" t="s">
        <v>282</v>
      </c>
      <c r="B697" s="119"/>
      <c r="C697" s="110"/>
      <c r="D697" s="110"/>
      <c r="E697" s="112"/>
      <c r="F697" s="112"/>
      <c r="G697" s="113"/>
      <c r="H697" s="120"/>
      <c r="I697" s="110"/>
      <c r="J697" s="120"/>
      <c r="K697" s="121" t="str">
        <f>IF(ISBLANK(J697),"0",IF('Workload Summary'!$J697="H",'Workload Summary'!$I697*2,'Workload Summary'!$I697*1))</f>
        <v>0</v>
      </c>
      <c r="L697" s="119"/>
      <c r="M697" s="122">
        <f>IF('Workload Summary'!$L697="Y",'Workload Summary'!$I697,0)</f>
        <v>0</v>
      </c>
      <c r="N697" s="122"/>
      <c r="O697" s="110"/>
      <c r="P697" s="110"/>
    </row>
    <row r="698" spans="1:16" ht="16.5" thickTop="1">
      <c r="A698" s="210" t="s">
        <v>2213</v>
      </c>
      <c r="B698" s="210"/>
      <c r="C698" s="211"/>
      <c r="D698" s="211"/>
      <c r="E698" s="212"/>
      <c r="F698" s="212" t="s">
        <v>2213</v>
      </c>
      <c r="G698" s="213"/>
      <c r="H698" s="214"/>
      <c r="I698" s="211">
        <f>SUM(I4:I697)</f>
        <v>323010</v>
      </c>
      <c r="J698" s="214"/>
      <c r="K698" s="214">
        <f>SUM(K4:K697)</f>
        <v>10438</v>
      </c>
      <c r="L698" s="211"/>
      <c r="M698" s="211">
        <f>SUM(M4:M697)</f>
        <v>22298</v>
      </c>
      <c r="N698" s="211"/>
      <c r="O698" s="214"/>
      <c r="P698" s="215">
        <f>(I698+K698+M698)/3000</f>
        <v>118.58199999999999</v>
      </c>
    </row>
    <row r="702" spans="1:16" ht="23.25">
      <c r="A702" s="169" t="s">
        <v>2465</v>
      </c>
      <c r="B702" s="169"/>
      <c r="C702" s="169"/>
      <c r="D702" s="170"/>
      <c r="E702" s="170"/>
      <c r="F702" s="170"/>
      <c r="G702" s="170"/>
      <c r="H702" s="170"/>
      <c r="I702" s="170"/>
      <c r="J702" s="170"/>
      <c r="K702" s="170"/>
    </row>
    <row r="703" spans="1:16" ht="56.25">
      <c r="A703" s="171" t="s">
        <v>49</v>
      </c>
      <c r="B703" s="172" t="s">
        <v>2214</v>
      </c>
      <c r="C703" s="172" t="s">
        <v>2215</v>
      </c>
      <c r="D703" s="172" t="s">
        <v>2216</v>
      </c>
      <c r="E703" s="172" t="s">
        <v>2217</v>
      </c>
      <c r="F703" s="173" t="s">
        <v>2218</v>
      </c>
      <c r="G703" s="172" t="s">
        <v>2219</v>
      </c>
      <c r="H703" s="174" t="s">
        <v>2220</v>
      </c>
      <c r="I703" s="174" t="s">
        <v>2221</v>
      </c>
      <c r="J703" s="174" t="s">
        <v>2222</v>
      </c>
      <c r="K703" s="172" t="s">
        <v>2223</v>
      </c>
    </row>
    <row r="704" spans="1:16">
      <c r="A704" s="175" t="s">
        <v>282</v>
      </c>
      <c r="B704" s="176" t="s">
        <v>2224</v>
      </c>
      <c r="C704" s="176" t="s">
        <v>2225</v>
      </c>
      <c r="D704" s="177" t="s">
        <v>3170</v>
      </c>
      <c r="E704" s="177" t="s">
        <v>3171</v>
      </c>
      <c r="F704" s="178">
        <v>0</v>
      </c>
      <c r="G704" s="178">
        <v>0</v>
      </c>
      <c r="H704" s="179">
        <v>300</v>
      </c>
      <c r="I704" s="179">
        <v>-300</v>
      </c>
      <c r="J704" s="176" t="s">
        <v>2226</v>
      </c>
      <c r="K704" s="177" t="s">
        <v>3172</v>
      </c>
    </row>
    <row r="705" spans="1:11">
      <c r="A705" s="206" t="s">
        <v>282</v>
      </c>
      <c r="B705" s="207" t="s">
        <v>2224</v>
      </c>
      <c r="C705" s="207" t="s">
        <v>2225</v>
      </c>
      <c r="D705" s="208" t="s">
        <v>3170</v>
      </c>
      <c r="E705" s="208" t="s">
        <v>1634</v>
      </c>
      <c r="F705" s="204">
        <v>1</v>
      </c>
      <c r="G705" s="204">
        <v>1</v>
      </c>
      <c r="H705" s="205">
        <v>300</v>
      </c>
      <c r="I705" s="205">
        <v>-299</v>
      </c>
      <c r="J705" s="207" t="s">
        <v>2226</v>
      </c>
      <c r="K705" s="208" t="s">
        <v>3172</v>
      </c>
    </row>
    <row r="706" spans="1:11">
      <c r="A706" s="175" t="s">
        <v>282</v>
      </c>
      <c r="B706" s="176" t="s">
        <v>2224</v>
      </c>
      <c r="C706" s="176" t="s">
        <v>2225</v>
      </c>
      <c r="D706" s="177" t="s">
        <v>3170</v>
      </c>
      <c r="E706" s="177" t="s">
        <v>1644</v>
      </c>
      <c r="F706" s="178">
        <v>1</v>
      </c>
      <c r="G706" s="178">
        <v>0</v>
      </c>
      <c r="H706" s="179">
        <v>300</v>
      </c>
      <c r="I706" s="179">
        <v>-299</v>
      </c>
      <c r="J706" s="176" t="s">
        <v>2226</v>
      </c>
      <c r="K706" s="177" t="s">
        <v>3172</v>
      </c>
    </row>
    <row r="707" spans="1:11">
      <c r="A707" s="206" t="s">
        <v>282</v>
      </c>
      <c r="B707" s="207" t="s">
        <v>2224</v>
      </c>
      <c r="C707" s="207" t="s">
        <v>2225</v>
      </c>
      <c r="D707" s="208" t="s">
        <v>3170</v>
      </c>
      <c r="E707" s="208" t="s">
        <v>1655</v>
      </c>
      <c r="F707" s="204">
        <v>2</v>
      </c>
      <c r="G707" s="204">
        <v>1</v>
      </c>
      <c r="H707" s="205">
        <v>300</v>
      </c>
      <c r="I707" s="205">
        <v>-298</v>
      </c>
      <c r="J707" s="207" t="s">
        <v>2226</v>
      </c>
      <c r="K707" s="208" t="s">
        <v>3172</v>
      </c>
    </row>
    <row r="708" spans="1:11">
      <c r="A708" s="175" t="s">
        <v>282</v>
      </c>
      <c r="B708" s="176" t="s">
        <v>2224</v>
      </c>
      <c r="C708" s="176" t="s">
        <v>2225</v>
      </c>
      <c r="D708" s="177" t="s">
        <v>3170</v>
      </c>
      <c r="E708" s="177" t="s">
        <v>3173</v>
      </c>
      <c r="F708" s="178">
        <v>4</v>
      </c>
      <c r="G708" s="178">
        <v>2</v>
      </c>
      <c r="H708" s="179">
        <v>300</v>
      </c>
      <c r="I708" s="179">
        <v>-296</v>
      </c>
      <c r="J708" s="176" t="s">
        <v>2226</v>
      </c>
      <c r="K708" s="177" t="s">
        <v>3172</v>
      </c>
    </row>
    <row r="709" spans="1:11">
      <c r="A709" s="206" t="s">
        <v>282</v>
      </c>
      <c r="B709" s="207" t="s">
        <v>2224</v>
      </c>
      <c r="C709" s="207" t="s">
        <v>2225</v>
      </c>
      <c r="D709" s="208" t="s">
        <v>3170</v>
      </c>
      <c r="E709" s="208" t="s">
        <v>1686</v>
      </c>
      <c r="F709" s="204">
        <v>5</v>
      </c>
      <c r="G709" s="204">
        <v>1</v>
      </c>
      <c r="H709" s="205">
        <v>300</v>
      </c>
      <c r="I709" s="205">
        <v>-295</v>
      </c>
      <c r="J709" s="207" t="s">
        <v>2226</v>
      </c>
      <c r="K709" s="208" t="s">
        <v>3172</v>
      </c>
    </row>
    <row r="710" spans="1:11">
      <c r="A710" s="175" t="s">
        <v>282</v>
      </c>
      <c r="B710" s="176" t="s">
        <v>2224</v>
      </c>
      <c r="C710" s="176" t="s">
        <v>2225</v>
      </c>
      <c r="D710" s="177" t="s">
        <v>3170</v>
      </c>
      <c r="E710" s="177" t="s">
        <v>1707</v>
      </c>
      <c r="F710" s="178">
        <v>7</v>
      </c>
      <c r="G710" s="178">
        <v>2</v>
      </c>
      <c r="H710" s="179">
        <v>300</v>
      </c>
      <c r="I710" s="179">
        <v>-293</v>
      </c>
      <c r="J710" s="176" t="s">
        <v>2226</v>
      </c>
      <c r="K710" s="177" t="s">
        <v>3172</v>
      </c>
    </row>
    <row r="711" spans="1:11">
      <c r="A711" s="206" t="s">
        <v>282</v>
      </c>
      <c r="B711" s="207" t="s">
        <v>2224</v>
      </c>
      <c r="C711" s="207" t="s">
        <v>2225</v>
      </c>
      <c r="D711" s="208" t="s">
        <v>3170</v>
      </c>
      <c r="E711" s="208" t="s">
        <v>1736</v>
      </c>
      <c r="F711" s="204">
        <v>11</v>
      </c>
      <c r="G711" s="204">
        <v>4</v>
      </c>
      <c r="H711" s="205">
        <v>300</v>
      </c>
      <c r="I711" s="205">
        <v>-289</v>
      </c>
      <c r="J711" s="207" t="s">
        <v>2226</v>
      </c>
      <c r="K711" s="208" t="s">
        <v>3172</v>
      </c>
    </row>
    <row r="712" spans="1:11">
      <c r="A712" s="175" t="s">
        <v>282</v>
      </c>
      <c r="B712" s="176" t="s">
        <v>2224</v>
      </c>
      <c r="C712" s="176" t="s">
        <v>2225</v>
      </c>
      <c r="D712" s="177" t="s">
        <v>3170</v>
      </c>
      <c r="E712" s="177" t="s">
        <v>1757</v>
      </c>
      <c r="F712" s="178">
        <v>15</v>
      </c>
      <c r="G712" s="178">
        <v>4</v>
      </c>
      <c r="H712" s="179">
        <v>300</v>
      </c>
      <c r="I712" s="179">
        <v>-285</v>
      </c>
      <c r="J712" s="176" t="s">
        <v>2226</v>
      </c>
      <c r="K712" s="177" t="s">
        <v>3172</v>
      </c>
    </row>
    <row r="713" spans="1:11">
      <c r="A713" s="206" t="s">
        <v>282</v>
      </c>
      <c r="B713" s="207" t="s">
        <v>2224</v>
      </c>
      <c r="C713" s="207" t="s">
        <v>2225</v>
      </c>
      <c r="D713" s="208" t="s">
        <v>3170</v>
      </c>
      <c r="E713" s="208" t="s">
        <v>1793</v>
      </c>
      <c r="F713" s="204">
        <v>21</v>
      </c>
      <c r="G713" s="204">
        <v>6</v>
      </c>
      <c r="H713" s="205">
        <v>300</v>
      </c>
      <c r="I713" s="205">
        <v>-279</v>
      </c>
      <c r="J713" s="207" t="s">
        <v>2226</v>
      </c>
      <c r="K713" s="208" t="s">
        <v>3172</v>
      </c>
    </row>
    <row r="714" spans="1:11">
      <c r="A714" s="175" t="s">
        <v>282</v>
      </c>
      <c r="B714" s="176" t="s">
        <v>2224</v>
      </c>
      <c r="C714" s="176" t="s">
        <v>2225</v>
      </c>
      <c r="D714" s="177" t="s">
        <v>3170</v>
      </c>
      <c r="E714" s="177" t="s">
        <v>1826</v>
      </c>
      <c r="F714" s="178">
        <v>27</v>
      </c>
      <c r="G714" s="178">
        <v>6</v>
      </c>
      <c r="H714" s="179">
        <v>300</v>
      </c>
      <c r="I714" s="179">
        <v>-273</v>
      </c>
      <c r="J714" s="176" t="s">
        <v>2226</v>
      </c>
      <c r="K714" s="177" t="s">
        <v>3172</v>
      </c>
    </row>
    <row r="715" spans="1:11">
      <c r="A715" s="206" t="s">
        <v>282</v>
      </c>
      <c r="B715" s="207" t="s">
        <v>2224</v>
      </c>
      <c r="C715" s="207" t="s">
        <v>2225</v>
      </c>
      <c r="D715" s="208" t="s">
        <v>3170</v>
      </c>
      <c r="E715" s="208" t="s">
        <v>1876</v>
      </c>
      <c r="F715" s="204">
        <v>35</v>
      </c>
      <c r="G715" s="204">
        <v>8</v>
      </c>
      <c r="H715" s="205">
        <v>300</v>
      </c>
      <c r="I715" s="205">
        <v>-265</v>
      </c>
      <c r="J715" s="207" t="s">
        <v>2226</v>
      </c>
      <c r="K715" s="208" t="s">
        <v>3172</v>
      </c>
    </row>
    <row r="716" spans="1:11">
      <c r="A716" s="175" t="s">
        <v>282</v>
      </c>
      <c r="B716" s="176" t="s">
        <v>2224</v>
      </c>
      <c r="C716" s="176" t="s">
        <v>2225</v>
      </c>
      <c r="D716" s="177" t="s">
        <v>3170</v>
      </c>
      <c r="E716" s="177" t="s">
        <v>1923</v>
      </c>
      <c r="F716" s="178">
        <v>44</v>
      </c>
      <c r="G716" s="178">
        <v>9</v>
      </c>
      <c r="H716" s="179">
        <v>300</v>
      </c>
      <c r="I716" s="179">
        <v>-256</v>
      </c>
      <c r="J716" s="176" t="s">
        <v>2226</v>
      </c>
      <c r="K716" s="177" t="s">
        <v>3172</v>
      </c>
    </row>
    <row r="717" spans="1:11">
      <c r="A717" s="206" t="s">
        <v>282</v>
      </c>
      <c r="B717" s="207" t="s">
        <v>2224</v>
      </c>
      <c r="C717" s="207" t="s">
        <v>2225</v>
      </c>
      <c r="D717" s="208" t="s">
        <v>3170</v>
      </c>
      <c r="E717" s="208" t="s">
        <v>1995</v>
      </c>
      <c r="F717" s="204">
        <v>58</v>
      </c>
      <c r="G717" s="204">
        <v>14</v>
      </c>
      <c r="H717" s="205">
        <v>300</v>
      </c>
      <c r="I717" s="205">
        <v>-242</v>
      </c>
      <c r="J717" s="207" t="s">
        <v>2226</v>
      </c>
      <c r="K717" s="208" t="s">
        <v>3172</v>
      </c>
    </row>
    <row r="718" spans="1:11">
      <c r="A718" s="175" t="s">
        <v>282</v>
      </c>
      <c r="B718" s="176" t="s">
        <v>2224</v>
      </c>
      <c r="C718" s="176" t="s">
        <v>2225</v>
      </c>
      <c r="D718" s="177" t="s">
        <v>3170</v>
      </c>
      <c r="E718" s="177" t="s">
        <v>2065</v>
      </c>
      <c r="F718" s="178">
        <v>67</v>
      </c>
      <c r="G718" s="178">
        <v>9</v>
      </c>
      <c r="H718" s="179">
        <v>300</v>
      </c>
      <c r="I718" s="179">
        <v>-233</v>
      </c>
      <c r="J718" s="176" t="s">
        <v>2226</v>
      </c>
      <c r="K718" s="177" t="s">
        <v>3172</v>
      </c>
    </row>
    <row r="719" spans="1:11">
      <c r="A719" s="206" t="s">
        <v>282</v>
      </c>
      <c r="B719" s="207" t="s">
        <v>2224</v>
      </c>
      <c r="C719" s="207" t="s">
        <v>2225</v>
      </c>
      <c r="D719" s="208" t="s">
        <v>3170</v>
      </c>
      <c r="E719" s="208" t="s">
        <v>2108</v>
      </c>
      <c r="F719" s="204">
        <v>79</v>
      </c>
      <c r="G719" s="204">
        <v>12</v>
      </c>
      <c r="H719" s="205">
        <v>300</v>
      </c>
      <c r="I719" s="205">
        <v>-221</v>
      </c>
      <c r="J719" s="207" t="s">
        <v>2226</v>
      </c>
      <c r="K719" s="208" t="s">
        <v>3172</v>
      </c>
    </row>
    <row r="720" spans="1:11">
      <c r="A720" s="175" t="s">
        <v>282</v>
      </c>
      <c r="B720" s="176" t="s">
        <v>2224</v>
      </c>
      <c r="C720" s="176" t="s">
        <v>2225</v>
      </c>
      <c r="D720" s="177" t="s">
        <v>3170</v>
      </c>
      <c r="E720" s="177" t="s">
        <v>2144</v>
      </c>
      <c r="F720" s="178">
        <v>87</v>
      </c>
      <c r="G720" s="178">
        <v>8</v>
      </c>
      <c r="H720" s="179">
        <v>300</v>
      </c>
      <c r="I720" s="179">
        <v>-213</v>
      </c>
      <c r="J720" s="176" t="s">
        <v>2226</v>
      </c>
      <c r="K720" s="177" t="s">
        <v>3172</v>
      </c>
    </row>
    <row r="721" spans="1:11">
      <c r="A721" s="206" t="s">
        <v>282</v>
      </c>
      <c r="B721" s="207" t="s">
        <v>2224</v>
      </c>
      <c r="C721" s="207" t="s">
        <v>2225</v>
      </c>
      <c r="D721" s="208" t="s">
        <v>3170</v>
      </c>
      <c r="E721" s="208" t="s">
        <v>2211</v>
      </c>
      <c r="F721" s="204">
        <v>98</v>
      </c>
      <c r="G721" s="204">
        <v>11</v>
      </c>
      <c r="H721" s="205">
        <v>300</v>
      </c>
      <c r="I721" s="205">
        <v>-202</v>
      </c>
      <c r="J721" s="207" t="s">
        <v>2226</v>
      </c>
      <c r="K721" s="208" t="s">
        <v>3172</v>
      </c>
    </row>
    <row r="722" spans="1:11">
      <c r="A722" s="175" t="s">
        <v>282</v>
      </c>
      <c r="B722" s="176" t="s">
        <v>2224</v>
      </c>
      <c r="C722" s="176" t="s">
        <v>2225</v>
      </c>
      <c r="D722" s="177" t="s">
        <v>3170</v>
      </c>
      <c r="E722" s="177" t="s">
        <v>2436</v>
      </c>
      <c r="F722" s="178">
        <v>104</v>
      </c>
      <c r="G722" s="178">
        <v>6</v>
      </c>
      <c r="H722" s="179">
        <v>300</v>
      </c>
      <c r="I722" s="179">
        <v>-196</v>
      </c>
      <c r="J722" s="176" t="s">
        <v>2226</v>
      </c>
      <c r="K722" s="177" t="s">
        <v>3172</v>
      </c>
    </row>
    <row r="723" spans="1:11">
      <c r="A723" s="206" t="s">
        <v>282</v>
      </c>
      <c r="B723" s="207" t="s">
        <v>2224</v>
      </c>
      <c r="C723" s="207" t="s">
        <v>2225</v>
      </c>
      <c r="D723" s="208" t="s">
        <v>3170</v>
      </c>
      <c r="E723" s="208" t="s">
        <v>2680</v>
      </c>
      <c r="F723" s="204">
        <v>108</v>
      </c>
      <c r="G723" s="204">
        <v>4</v>
      </c>
      <c r="H723" s="205">
        <v>300</v>
      </c>
      <c r="I723" s="205">
        <v>-192</v>
      </c>
      <c r="J723" s="207" t="s">
        <v>2226</v>
      </c>
      <c r="K723" s="208" t="s">
        <v>3172</v>
      </c>
    </row>
    <row r="724" spans="1:11">
      <c r="A724" s="175" t="s">
        <v>282</v>
      </c>
      <c r="B724" s="176" t="s">
        <v>2224</v>
      </c>
      <c r="C724" s="176" t="s">
        <v>2225</v>
      </c>
      <c r="D724" s="177" t="s">
        <v>3170</v>
      </c>
      <c r="E724" s="177" t="s">
        <v>3174</v>
      </c>
      <c r="F724" s="178">
        <v>111</v>
      </c>
      <c r="G724" s="178">
        <v>3</v>
      </c>
      <c r="H724" s="179">
        <v>300</v>
      </c>
      <c r="I724" s="179">
        <v>-189</v>
      </c>
      <c r="J724" s="176" t="s">
        <v>2226</v>
      </c>
      <c r="K724" s="177" t="s">
        <v>3172</v>
      </c>
    </row>
    <row r="725" spans="1:11">
      <c r="A725" s="206" t="s">
        <v>282</v>
      </c>
      <c r="B725" s="207" t="s">
        <v>2224</v>
      </c>
      <c r="C725" s="207" t="s">
        <v>2225</v>
      </c>
      <c r="D725" s="208" t="s">
        <v>3170</v>
      </c>
      <c r="E725" s="208" t="s">
        <v>3175</v>
      </c>
      <c r="F725" s="204">
        <v>113</v>
      </c>
      <c r="G725" s="204">
        <v>2</v>
      </c>
      <c r="H725" s="205">
        <v>300</v>
      </c>
      <c r="I725" s="205">
        <v>-187</v>
      </c>
      <c r="J725" s="207" t="s">
        <v>2226</v>
      </c>
      <c r="K725" s="208" t="s">
        <v>3172</v>
      </c>
    </row>
    <row r="726" spans="1:11">
      <c r="A726" s="175" t="s">
        <v>282</v>
      </c>
      <c r="B726" s="176" t="s">
        <v>2224</v>
      </c>
      <c r="C726" s="176" t="s">
        <v>2225</v>
      </c>
      <c r="D726" s="177" t="s">
        <v>3170</v>
      </c>
      <c r="E726" s="177" t="s">
        <v>3176</v>
      </c>
      <c r="F726" s="178">
        <v>116</v>
      </c>
      <c r="G726" s="178">
        <v>3</v>
      </c>
      <c r="H726" s="179">
        <v>300</v>
      </c>
      <c r="I726" s="179">
        <v>-184</v>
      </c>
      <c r="J726" s="176" t="s">
        <v>2226</v>
      </c>
      <c r="K726" s="177" t="s">
        <v>3172</v>
      </c>
    </row>
    <row r="727" spans="1:11">
      <c r="A727" s="220"/>
      <c r="B727" s="221"/>
      <c r="C727" s="221"/>
      <c r="D727" s="191"/>
      <c r="E727" s="222"/>
      <c r="F727" s="222"/>
      <c r="G727" s="222"/>
      <c r="H727" s="222"/>
      <c r="I727" s="193"/>
      <c r="J727" s="193"/>
      <c r="K727" s="194"/>
    </row>
    <row r="728" spans="1:11">
      <c r="A728" s="223" t="s">
        <v>3444</v>
      </c>
      <c r="B728" s="104"/>
      <c r="C728" s="104"/>
      <c r="D728" s="104"/>
      <c r="E728" s="104"/>
      <c r="F728" s="104"/>
      <c r="G728" s="104"/>
      <c r="H728" s="104"/>
      <c r="I728" s="104"/>
      <c r="J728" s="104"/>
      <c r="K728" s="104"/>
    </row>
    <row r="729" spans="1:11">
      <c r="A729" s="223" t="s">
        <v>3444</v>
      </c>
      <c r="B729" s="104"/>
      <c r="C729" s="104"/>
      <c r="D729" s="104"/>
      <c r="E729" s="104"/>
      <c r="F729" s="104"/>
      <c r="G729" s="104"/>
      <c r="H729" s="104"/>
      <c r="I729" s="104"/>
      <c r="J729" s="104"/>
      <c r="K729" s="104"/>
    </row>
    <row r="732" spans="1:11" ht="23.25">
      <c r="A732" s="169" t="s">
        <v>2227</v>
      </c>
      <c r="B732" s="169"/>
      <c r="C732" s="169"/>
      <c r="D732" s="169"/>
      <c r="E732" s="185"/>
      <c r="F732" s="186"/>
      <c r="G732" s="186"/>
      <c r="H732" s="185"/>
      <c r="I732" s="185"/>
      <c r="J732" s="185"/>
      <c r="K732" s="187"/>
    </row>
    <row r="733" spans="1:11" ht="78.75">
      <c r="A733" s="188" t="s">
        <v>49</v>
      </c>
      <c r="B733" s="188" t="s">
        <v>2214</v>
      </c>
      <c r="C733" s="188" t="s">
        <v>2215</v>
      </c>
      <c r="D733" s="188" t="s">
        <v>2217</v>
      </c>
      <c r="E733" s="188" t="s">
        <v>2228</v>
      </c>
      <c r="F733" s="188" t="s">
        <v>2229</v>
      </c>
      <c r="G733" s="188" t="s">
        <v>2230</v>
      </c>
      <c r="H733" s="188" t="s">
        <v>2231</v>
      </c>
      <c r="I733" s="188" t="s">
        <v>2232</v>
      </c>
      <c r="J733" s="188" t="s">
        <v>2233</v>
      </c>
      <c r="K733" s="188" t="s">
        <v>2234</v>
      </c>
    </row>
    <row r="734" spans="1:11">
      <c r="A734" s="189" t="s">
        <v>282</v>
      </c>
      <c r="B734" s="190" t="s">
        <v>2224</v>
      </c>
      <c r="C734" s="190" t="s">
        <v>2225</v>
      </c>
      <c r="D734" s="191" t="s">
        <v>3171</v>
      </c>
      <c r="E734" s="192" t="s">
        <v>2466</v>
      </c>
      <c r="F734" s="192">
        <v>0</v>
      </c>
      <c r="G734" s="192">
        <v>0</v>
      </c>
      <c r="H734" s="192">
        <v>0</v>
      </c>
      <c r="I734" s="193">
        <v>0</v>
      </c>
      <c r="J734" s="193" t="s">
        <v>2466</v>
      </c>
      <c r="K734" s="194" t="s">
        <v>2466</v>
      </c>
    </row>
    <row r="735" spans="1:11">
      <c r="A735" s="206" t="s">
        <v>282</v>
      </c>
      <c r="B735" s="207" t="s">
        <v>2224</v>
      </c>
      <c r="C735" s="207" t="s">
        <v>2225</v>
      </c>
      <c r="D735" s="208" t="s">
        <v>1634</v>
      </c>
      <c r="E735" s="207" t="s">
        <v>2458</v>
      </c>
      <c r="F735" s="207">
        <v>2349</v>
      </c>
      <c r="G735" s="207">
        <v>7.5</v>
      </c>
      <c r="H735" s="207">
        <v>7.5</v>
      </c>
      <c r="I735" s="209">
        <v>313.2</v>
      </c>
      <c r="J735" s="209" t="s">
        <v>2466</v>
      </c>
      <c r="K735" s="209" t="s">
        <v>2472</v>
      </c>
    </row>
    <row r="736" spans="1:11">
      <c r="A736" s="189" t="s">
        <v>282</v>
      </c>
      <c r="B736" s="190" t="s">
        <v>2224</v>
      </c>
      <c r="C736" s="190" t="s">
        <v>2225</v>
      </c>
      <c r="D736" s="191" t="s">
        <v>1644</v>
      </c>
      <c r="E736" s="192" t="s">
        <v>2459</v>
      </c>
      <c r="F736" s="192">
        <v>3338</v>
      </c>
      <c r="G736" s="192">
        <v>6.7</v>
      </c>
      <c r="H736" s="192">
        <v>6.7</v>
      </c>
      <c r="I736" s="193">
        <v>498.21</v>
      </c>
      <c r="J736" s="193" t="s">
        <v>2472</v>
      </c>
      <c r="K736" s="194" t="s">
        <v>2474</v>
      </c>
    </row>
    <row r="737" spans="1:11">
      <c r="A737" s="206" t="s">
        <v>282</v>
      </c>
      <c r="B737" s="207" t="s">
        <v>2224</v>
      </c>
      <c r="C737" s="207" t="s">
        <v>2225</v>
      </c>
      <c r="D737" s="208" t="s">
        <v>1655</v>
      </c>
      <c r="E737" s="207" t="s">
        <v>2459</v>
      </c>
      <c r="F737" s="207">
        <v>2730</v>
      </c>
      <c r="G737" s="207">
        <v>6.4</v>
      </c>
      <c r="H737" s="207">
        <v>6.4</v>
      </c>
      <c r="I737" s="209">
        <v>426.56</v>
      </c>
      <c r="J737" s="209" t="s">
        <v>2473</v>
      </c>
      <c r="K737" s="209" t="s">
        <v>2476</v>
      </c>
    </row>
    <row r="738" spans="1:11">
      <c r="A738" s="189" t="s">
        <v>282</v>
      </c>
      <c r="B738" s="190" t="s">
        <v>2224</v>
      </c>
      <c r="C738" s="190" t="s">
        <v>2225</v>
      </c>
      <c r="D738" s="191" t="s">
        <v>3173</v>
      </c>
      <c r="E738" s="192" t="s">
        <v>3177</v>
      </c>
      <c r="F738" s="192">
        <v>8531</v>
      </c>
      <c r="G738" s="192">
        <v>16</v>
      </c>
      <c r="H738" s="192">
        <v>16</v>
      </c>
      <c r="I738" s="193">
        <v>533.19000000000005</v>
      </c>
      <c r="J738" s="193" t="s">
        <v>2475</v>
      </c>
      <c r="K738" s="194" t="s">
        <v>3178</v>
      </c>
    </row>
    <row r="739" spans="1:11">
      <c r="A739" s="206" t="s">
        <v>282</v>
      </c>
      <c r="B739" s="207" t="s">
        <v>2224</v>
      </c>
      <c r="C739" s="207" t="s">
        <v>2225</v>
      </c>
      <c r="D739" s="208" t="s">
        <v>1686</v>
      </c>
      <c r="E739" s="207" t="s">
        <v>2469</v>
      </c>
      <c r="F739" s="207">
        <v>4934</v>
      </c>
      <c r="G739" s="207">
        <v>10.8</v>
      </c>
      <c r="H739" s="207">
        <v>10.8</v>
      </c>
      <c r="I739" s="209">
        <v>456.85</v>
      </c>
      <c r="J739" s="209" t="s">
        <v>3179</v>
      </c>
      <c r="K739" s="209" t="s">
        <v>3180</v>
      </c>
    </row>
    <row r="740" spans="1:11">
      <c r="A740" s="189" t="s">
        <v>282</v>
      </c>
      <c r="B740" s="190" t="s">
        <v>2224</v>
      </c>
      <c r="C740" s="190" t="s">
        <v>2225</v>
      </c>
      <c r="D740" s="191" t="s">
        <v>1707</v>
      </c>
      <c r="E740" s="192" t="s">
        <v>2467</v>
      </c>
      <c r="F740" s="192">
        <v>9121</v>
      </c>
      <c r="G740" s="192">
        <v>17.7</v>
      </c>
      <c r="H740" s="192">
        <v>17.7</v>
      </c>
      <c r="I740" s="193">
        <v>515.30999999999995</v>
      </c>
      <c r="J740" s="193" t="s">
        <v>2477</v>
      </c>
      <c r="K740" s="194" t="s">
        <v>3181</v>
      </c>
    </row>
    <row r="741" spans="1:11">
      <c r="A741" s="206" t="s">
        <v>282</v>
      </c>
      <c r="B741" s="207" t="s">
        <v>2224</v>
      </c>
      <c r="C741" s="207" t="s">
        <v>2225</v>
      </c>
      <c r="D741" s="208" t="s">
        <v>1736</v>
      </c>
      <c r="E741" s="207" t="s">
        <v>2479</v>
      </c>
      <c r="F741" s="207">
        <v>14311</v>
      </c>
      <c r="G741" s="207">
        <v>25.9</v>
      </c>
      <c r="H741" s="207">
        <v>25.9</v>
      </c>
      <c r="I741" s="209">
        <v>552.54999999999995</v>
      </c>
      <c r="J741" s="209" t="s">
        <v>2478</v>
      </c>
      <c r="K741" s="209" t="s">
        <v>3182</v>
      </c>
    </row>
    <row r="742" spans="1:11">
      <c r="A742" s="189" t="s">
        <v>282</v>
      </c>
      <c r="B742" s="190" t="s">
        <v>2224</v>
      </c>
      <c r="C742" s="190" t="s">
        <v>2225</v>
      </c>
      <c r="D742" s="191" t="s">
        <v>1757</v>
      </c>
      <c r="E742" s="192" t="s">
        <v>3183</v>
      </c>
      <c r="F742" s="192">
        <v>15811</v>
      </c>
      <c r="G742" s="192">
        <v>29.8</v>
      </c>
      <c r="H742" s="192">
        <v>29.8</v>
      </c>
      <c r="I742" s="193">
        <v>530.57000000000005</v>
      </c>
      <c r="J742" s="193" t="s">
        <v>2480</v>
      </c>
      <c r="K742" s="194" t="s">
        <v>3184</v>
      </c>
    </row>
    <row r="743" spans="1:11">
      <c r="A743" s="206" t="s">
        <v>282</v>
      </c>
      <c r="B743" s="207" t="s">
        <v>2224</v>
      </c>
      <c r="C743" s="207" t="s">
        <v>2225</v>
      </c>
      <c r="D743" s="208" t="s">
        <v>1793</v>
      </c>
      <c r="E743" s="207" t="s">
        <v>2468</v>
      </c>
      <c r="F743" s="207">
        <v>23366</v>
      </c>
      <c r="G743" s="207">
        <v>43.2</v>
      </c>
      <c r="H743" s="207">
        <v>43.2</v>
      </c>
      <c r="I743" s="209">
        <v>540.88</v>
      </c>
      <c r="J743" s="209" t="s">
        <v>3185</v>
      </c>
      <c r="K743" s="209" t="s">
        <v>3186</v>
      </c>
    </row>
    <row r="744" spans="1:11">
      <c r="A744" s="189" t="s">
        <v>282</v>
      </c>
      <c r="B744" s="190" t="s">
        <v>2224</v>
      </c>
      <c r="C744" s="190" t="s">
        <v>2225</v>
      </c>
      <c r="D744" s="191" t="s">
        <v>1826</v>
      </c>
      <c r="E744" s="192" t="s">
        <v>2482</v>
      </c>
      <c r="F744" s="192">
        <v>20981</v>
      </c>
      <c r="G744" s="192">
        <v>39.700000000000003</v>
      </c>
      <c r="H744" s="192">
        <v>39.700000000000003</v>
      </c>
      <c r="I744" s="193">
        <v>528.49</v>
      </c>
      <c r="J744" s="193" t="s">
        <v>2481</v>
      </c>
      <c r="K744" s="194" t="s">
        <v>3187</v>
      </c>
    </row>
    <row r="745" spans="1:11">
      <c r="A745" s="206" t="s">
        <v>282</v>
      </c>
      <c r="B745" s="207" t="s">
        <v>2224</v>
      </c>
      <c r="C745" s="207" t="s">
        <v>2225</v>
      </c>
      <c r="D745" s="208" t="s">
        <v>1876</v>
      </c>
      <c r="E745" s="207" t="s">
        <v>2484</v>
      </c>
      <c r="F745" s="207">
        <v>29500</v>
      </c>
      <c r="G745" s="207">
        <v>52.6</v>
      </c>
      <c r="H745" s="207">
        <v>52.6</v>
      </c>
      <c r="I745" s="209">
        <v>560.84</v>
      </c>
      <c r="J745" s="209" t="s">
        <v>2483</v>
      </c>
      <c r="K745" s="209" t="s">
        <v>3188</v>
      </c>
    </row>
    <row r="746" spans="1:11">
      <c r="A746" s="189" t="s">
        <v>282</v>
      </c>
      <c r="B746" s="190" t="s">
        <v>2224</v>
      </c>
      <c r="C746" s="190" t="s">
        <v>2225</v>
      </c>
      <c r="D746" s="191" t="s">
        <v>1923</v>
      </c>
      <c r="E746" s="192" t="s">
        <v>3189</v>
      </c>
      <c r="F746" s="192">
        <v>25572</v>
      </c>
      <c r="G746" s="192">
        <v>49.3</v>
      </c>
      <c r="H746" s="192">
        <v>49.3</v>
      </c>
      <c r="I746" s="193">
        <v>518.70000000000005</v>
      </c>
      <c r="J746" s="193" t="s">
        <v>2485</v>
      </c>
      <c r="K746" s="194" t="s">
        <v>3190</v>
      </c>
    </row>
    <row r="747" spans="1:11">
      <c r="A747" s="206" t="s">
        <v>282</v>
      </c>
      <c r="B747" s="207" t="s">
        <v>2224</v>
      </c>
      <c r="C747" s="207" t="s">
        <v>2225</v>
      </c>
      <c r="D747" s="208" t="s">
        <v>1995</v>
      </c>
      <c r="E747" s="207" t="s">
        <v>2486</v>
      </c>
      <c r="F747" s="207">
        <v>44350</v>
      </c>
      <c r="G747" s="207">
        <v>83.8</v>
      </c>
      <c r="H747" s="207">
        <v>83.8</v>
      </c>
      <c r="I747" s="209">
        <v>529.24</v>
      </c>
      <c r="J747" s="209" t="s">
        <v>3191</v>
      </c>
      <c r="K747" s="209" t="s">
        <v>3192</v>
      </c>
    </row>
    <row r="748" spans="1:11">
      <c r="A748" s="189" t="s">
        <v>282</v>
      </c>
      <c r="B748" s="190" t="s">
        <v>2224</v>
      </c>
      <c r="C748" s="190" t="s">
        <v>2225</v>
      </c>
      <c r="D748" s="191" t="s">
        <v>2065</v>
      </c>
      <c r="E748" s="192" t="s">
        <v>2488</v>
      </c>
      <c r="F748" s="192">
        <v>25316</v>
      </c>
      <c r="G748" s="192">
        <v>51.6</v>
      </c>
      <c r="H748" s="192">
        <v>51.6</v>
      </c>
      <c r="I748" s="193">
        <v>490.62</v>
      </c>
      <c r="J748" s="193" t="s">
        <v>2487</v>
      </c>
      <c r="K748" s="194" t="s">
        <v>3193</v>
      </c>
    </row>
    <row r="749" spans="1:11">
      <c r="A749" s="206" t="s">
        <v>282</v>
      </c>
      <c r="B749" s="207" t="s">
        <v>2224</v>
      </c>
      <c r="C749" s="207" t="s">
        <v>2225</v>
      </c>
      <c r="D749" s="208" t="s">
        <v>2108</v>
      </c>
      <c r="E749" s="207" t="s">
        <v>2490</v>
      </c>
      <c r="F749" s="207">
        <v>33697</v>
      </c>
      <c r="G749" s="207">
        <v>53.6</v>
      </c>
      <c r="H749" s="207">
        <v>53.6</v>
      </c>
      <c r="I749" s="209">
        <v>628.67999999999995</v>
      </c>
      <c r="J749" s="209" t="s">
        <v>2489</v>
      </c>
      <c r="K749" s="209" t="s">
        <v>3194</v>
      </c>
    </row>
    <row r="750" spans="1:11">
      <c r="A750" s="189" t="s">
        <v>282</v>
      </c>
      <c r="B750" s="190" t="s">
        <v>2224</v>
      </c>
      <c r="C750" s="190" t="s">
        <v>2225</v>
      </c>
      <c r="D750" s="191" t="s">
        <v>2144</v>
      </c>
      <c r="E750" s="192" t="s">
        <v>3195</v>
      </c>
      <c r="F750" s="192">
        <v>28652</v>
      </c>
      <c r="G750" s="192">
        <v>52.2</v>
      </c>
      <c r="H750" s="192">
        <v>52.2</v>
      </c>
      <c r="I750" s="193">
        <v>548.89</v>
      </c>
      <c r="J750" s="193" t="s">
        <v>2491</v>
      </c>
      <c r="K750" s="194" t="s">
        <v>3196</v>
      </c>
    </row>
    <row r="751" spans="1:11">
      <c r="A751" s="206" t="s">
        <v>282</v>
      </c>
      <c r="B751" s="207" t="s">
        <v>2224</v>
      </c>
      <c r="C751" s="207" t="s">
        <v>2225</v>
      </c>
      <c r="D751" s="208" t="s">
        <v>2211</v>
      </c>
      <c r="E751" s="207" t="s">
        <v>2490</v>
      </c>
      <c r="F751" s="207">
        <v>29300</v>
      </c>
      <c r="G751" s="207">
        <v>73.400000000000006</v>
      </c>
      <c r="H751" s="207">
        <v>73.400000000000006</v>
      </c>
      <c r="I751" s="209">
        <v>399.18</v>
      </c>
      <c r="J751" s="209" t="s">
        <v>3197</v>
      </c>
      <c r="K751" s="209" t="s">
        <v>3198</v>
      </c>
    </row>
    <row r="752" spans="1:11">
      <c r="A752" s="189" t="s">
        <v>282</v>
      </c>
      <c r="B752" s="190" t="s">
        <v>2224</v>
      </c>
      <c r="C752" s="190" t="s">
        <v>2225</v>
      </c>
      <c r="D752" s="191" t="s">
        <v>2436</v>
      </c>
      <c r="E752" s="192" t="s">
        <v>2470</v>
      </c>
      <c r="F752" s="192">
        <v>20345</v>
      </c>
      <c r="G752" s="192">
        <v>48.8</v>
      </c>
      <c r="H752" s="192">
        <v>48.8</v>
      </c>
      <c r="I752" s="193">
        <v>416.91</v>
      </c>
      <c r="J752" s="193" t="s">
        <v>2492</v>
      </c>
      <c r="K752" s="194" t="s">
        <v>3199</v>
      </c>
    </row>
    <row r="753" spans="1:11">
      <c r="A753" s="206" t="s">
        <v>282</v>
      </c>
      <c r="B753" s="207" t="s">
        <v>2224</v>
      </c>
      <c r="C753" s="207" t="s">
        <v>2225</v>
      </c>
      <c r="D753" s="208" t="s">
        <v>2680</v>
      </c>
      <c r="E753" s="207" t="s">
        <v>2675</v>
      </c>
      <c r="F753" s="207">
        <v>12947</v>
      </c>
      <c r="G753" s="207">
        <v>27.8</v>
      </c>
      <c r="H753" s="207">
        <v>27.8</v>
      </c>
      <c r="I753" s="209">
        <v>465.72</v>
      </c>
      <c r="J753" s="209" t="s">
        <v>2493</v>
      </c>
      <c r="K753" s="209" t="s">
        <v>2677</v>
      </c>
    </row>
    <row r="754" spans="1:11">
      <c r="A754" s="189" t="s">
        <v>282</v>
      </c>
      <c r="B754" s="190" t="s">
        <v>2224</v>
      </c>
      <c r="C754" s="190" t="s">
        <v>2225</v>
      </c>
      <c r="D754" s="191" t="s">
        <v>3174</v>
      </c>
      <c r="E754" s="192" t="s">
        <v>2471</v>
      </c>
      <c r="F754" s="192">
        <v>10088</v>
      </c>
      <c r="G754" s="192">
        <v>20.2</v>
      </c>
      <c r="H754" s="192">
        <v>20.2</v>
      </c>
      <c r="I754" s="193">
        <v>499.41</v>
      </c>
      <c r="J754" s="193" t="s">
        <v>2676</v>
      </c>
      <c r="K754" s="194" t="s">
        <v>3200</v>
      </c>
    </row>
    <row r="755" spans="1:11">
      <c r="A755" s="206" t="s">
        <v>282</v>
      </c>
      <c r="B755" s="207" t="s">
        <v>2224</v>
      </c>
      <c r="C755" s="207" t="s">
        <v>2225</v>
      </c>
      <c r="D755" s="208" t="s">
        <v>3175</v>
      </c>
      <c r="E755" s="207" t="s">
        <v>3201</v>
      </c>
      <c r="F755" s="207">
        <v>7236</v>
      </c>
      <c r="G755" s="207">
        <v>16</v>
      </c>
      <c r="H755" s="207">
        <v>16</v>
      </c>
      <c r="I755" s="209">
        <v>452.25</v>
      </c>
      <c r="J755" s="209" t="s">
        <v>3202</v>
      </c>
      <c r="K755" s="209" t="s">
        <v>3203</v>
      </c>
    </row>
    <row r="756" spans="1:11">
      <c r="A756" s="189" t="s">
        <v>282</v>
      </c>
      <c r="B756" s="190" t="s">
        <v>2224</v>
      </c>
      <c r="C756" s="190" t="s">
        <v>2225</v>
      </c>
      <c r="D756" s="191" t="s">
        <v>3176</v>
      </c>
      <c r="E756" s="192" t="s">
        <v>3204</v>
      </c>
      <c r="F756" s="192">
        <v>7872</v>
      </c>
      <c r="G756" s="192">
        <v>17.8</v>
      </c>
      <c r="H756" s="192">
        <v>17.8</v>
      </c>
      <c r="I756" s="193">
        <v>442.25</v>
      </c>
      <c r="J756" s="193" t="s">
        <v>3205</v>
      </c>
      <c r="K756" s="194" t="s">
        <v>3206</v>
      </c>
    </row>
    <row r="757" spans="1:11">
      <c r="A757" s="206" t="s">
        <v>282</v>
      </c>
      <c r="B757" s="207" t="s">
        <v>2224</v>
      </c>
      <c r="C757" s="207" t="s">
        <v>2225</v>
      </c>
      <c r="D757" s="208" t="s">
        <v>3143</v>
      </c>
      <c r="E757" s="207" t="s">
        <v>3307</v>
      </c>
      <c r="F757" s="207">
        <v>5485</v>
      </c>
      <c r="G757" s="207">
        <v>12.9</v>
      </c>
      <c r="H757" s="207">
        <v>12.9</v>
      </c>
      <c r="I757" s="209">
        <v>425.19</v>
      </c>
      <c r="J757" s="209" t="s">
        <v>3308</v>
      </c>
      <c r="K757" s="209" t="s">
        <v>3309</v>
      </c>
    </row>
    <row r="758" spans="1:11">
      <c r="A758" s="101" t="s">
        <v>3444</v>
      </c>
    </row>
    <row r="759" spans="1:11">
      <c r="A759" s="101" t="s">
        <v>3444</v>
      </c>
    </row>
  </sheetData>
  <dataValidations count="3">
    <dataValidation type="list" allowBlank="1" showInputMessage="1" showErrorMessage="1" sqref="WVT983044:WVT983601 JI4:JI561 TE4:TE561 ADA4:ADA561 AMW4:AMW561 AWS4:AWS561 BGO4:BGO561 BQK4:BQK561 CAG4:CAG561 CKC4:CKC561 CTY4:CTY561 DDU4:DDU561 DNQ4:DNQ561 DXM4:DXM561 EHI4:EHI561 ERE4:ERE561 FBA4:FBA561 FKW4:FKW561 FUS4:FUS561 GEO4:GEO561 GOK4:GOK561 GYG4:GYG561 HIC4:HIC561 HRY4:HRY561 IBU4:IBU561 ILQ4:ILQ561 IVM4:IVM561 JFI4:JFI561 JPE4:JPE561 JZA4:JZA561 KIW4:KIW561 KSS4:KSS561 LCO4:LCO561 LMK4:LMK561 LWG4:LWG561 MGC4:MGC561 MPY4:MPY561 MZU4:MZU561 NJQ4:NJQ561 NTM4:NTM561 ODI4:ODI561 ONE4:ONE561 OXA4:OXA561 PGW4:PGW561 PQS4:PQS561 QAO4:QAO561 QKK4:QKK561 QUG4:QUG561 REC4:REC561 RNY4:RNY561 RXU4:RXU561 SHQ4:SHQ561 SRM4:SRM561 TBI4:TBI561 TLE4:TLE561 TVA4:TVA561 UEW4:UEW561 UOS4:UOS561 UYO4:UYO561 VIK4:VIK561 VSG4:VSG561 WCC4:WCC561 WLY4:WLY561 WVU4:WVU561 L65540:L66097 JH65540:JH66097 TD65540:TD66097 ACZ65540:ACZ66097 AMV65540:AMV66097 AWR65540:AWR66097 BGN65540:BGN66097 BQJ65540:BQJ66097 CAF65540:CAF66097 CKB65540:CKB66097 CTX65540:CTX66097 DDT65540:DDT66097 DNP65540:DNP66097 DXL65540:DXL66097 EHH65540:EHH66097 ERD65540:ERD66097 FAZ65540:FAZ66097 FKV65540:FKV66097 FUR65540:FUR66097 GEN65540:GEN66097 GOJ65540:GOJ66097 GYF65540:GYF66097 HIB65540:HIB66097 HRX65540:HRX66097 IBT65540:IBT66097 ILP65540:ILP66097 IVL65540:IVL66097 JFH65540:JFH66097 JPD65540:JPD66097 JYZ65540:JYZ66097 KIV65540:KIV66097 KSR65540:KSR66097 LCN65540:LCN66097 LMJ65540:LMJ66097 LWF65540:LWF66097 MGB65540:MGB66097 MPX65540:MPX66097 MZT65540:MZT66097 NJP65540:NJP66097 NTL65540:NTL66097 ODH65540:ODH66097 OND65540:OND66097 OWZ65540:OWZ66097 PGV65540:PGV66097 PQR65540:PQR66097 QAN65540:QAN66097 QKJ65540:QKJ66097 QUF65540:QUF66097 REB65540:REB66097 RNX65540:RNX66097 RXT65540:RXT66097 SHP65540:SHP66097 SRL65540:SRL66097 TBH65540:TBH66097 TLD65540:TLD66097 TUZ65540:TUZ66097 UEV65540:UEV66097 UOR65540:UOR66097 UYN65540:UYN66097 VIJ65540:VIJ66097 VSF65540:VSF66097 WCB65540:WCB66097 WLX65540:WLX66097 WVT65540:WVT66097 L131076:L131633 JH131076:JH131633 TD131076:TD131633 ACZ131076:ACZ131633 AMV131076:AMV131633 AWR131076:AWR131633 BGN131076:BGN131633 BQJ131076:BQJ131633 CAF131076:CAF131633 CKB131076:CKB131633 CTX131076:CTX131633 DDT131076:DDT131633 DNP131076:DNP131633 DXL131076:DXL131633 EHH131076:EHH131633 ERD131076:ERD131633 FAZ131076:FAZ131633 FKV131076:FKV131633 FUR131076:FUR131633 GEN131076:GEN131633 GOJ131076:GOJ131633 GYF131076:GYF131633 HIB131076:HIB131633 HRX131076:HRX131633 IBT131076:IBT131633 ILP131076:ILP131633 IVL131076:IVL131633 JFH131076:JFH131633 JPD131076:JPD131633 JYZ131076:JYZ131633 KIV131076:KIV131633 KSR131076:KSR131633 LCN131076:LCN131633 LMJ131076:LMJ131633 LWF131076:LWF131633 MGB131076:MGB131633 MPX131076:MPX131633 MZT131076:MZT131633 NJP131076:NJP131633 NTL131076:NTL131633 ODH131076:ODH131633 OND131076:OND131633 OWZ131076:OWZ131633 PGV131076:PGV131633 PQR131076:PQR131633 QAN131076:QAN131633 QKJ131076:QKJ131633 QUF131076:QUF131633 REB131076:REB131633 RNX131076:RNX131633 RXT131076:RXT131633 SHP131076:SHP131633 SRL131076:SRL131633 TBH131076:TBH131633 TLD131076:TLD131633 TUZ131076:TUZ131633 UEV131076:UEV131633 UOR131076:UOR131633 UYN131076:UYN131633 VIJ131076:VIJ131633 VSF131076:VSF131633 WCB131076:WCB131633 WLX131076:WLX131633 WVT131076:WVT131633 L196612:L197169 JH196612:JH197169 TD196612:TD197169 ACZ196612:ACZ197169 AMV196612:AMV197169 AWR196612:AWR197169 BGN196612:BGN197169 BQJ196612:BQJ197169 CAF196612:CAF197169 CKB196612:CKB197169 CTX196612:CTX197169 DDT196612:DDT197169 DNP196612:DNP197169 DXL196612:DXL197169 EHH196612:EHH197169 ERD196612:ERD197169 FAZ196612:FAZ197169 FKV196612:FKV197169 FUR196612:FUR197169 GEN196612:GEN197169 GOJ196612:GOJ197169 GYF196612:GYF197169 HIB196612:HIB197169 HRX196612:HRX197169 IBT196612:IBT197169 ILP196612:ILP197169 IVL196612:IVL197169 JFH196612:JFH197169 JPD196612:JPD197169 JYZ196612:JYZ197169 KIV196612:KIV197169 KSR196612:KSR197169 LCN196612:LCN197169 LMJ196612:LMJ197169 LWF196612:LWF197169 MGB196612:MGB197169 MPX196612:MPX197169 MZT196612:MZT197169 NJP196612:NJP197169 NTL196612:NTL197169 ODH196612:ODH197169 OND196612:OND197169 OWZ196612:OWZ197169 PGV196612:PGV197169 PQR196612:PQR197169 QAN196612:QAN197169 QKJ196612:QKJ197169 QUF196612:QUF197169 REB196612:REB197169 RNX196612:RNX197169 RXT196612:RXT197169 SHP196612:SHP197169 SRL196612:SRL197169 TBH196612:TBH197169 TLD196612:TLD197169 TUZ196612:TUZ197169 UEV196612:UEV197169 UOR196612:UOR197169 UYN196612:UYN197169 VIJ196612:VIJ197169 VSF196612:VSF197169 WCB196612:WCB197169 WLX196612:WLX197169 WVT196612:WVT197169 L262148:L262705 JH262148:JH262705 TD262148:TD262705 ACZ262148:ACZ262705 AMV262148:AMV262705 AWR262148:AWR262705 BGN262148:BGN262705 BQJ262148:BQJ262705 CAF262148:CAF262705 CKB262148:CKB262705 CTX262148:CTX262705 DDT262148:DDT262705 DNP262148:DNP262705 DXL262148:DXL262705 EHH262148:EHH262705 ERD262148:ERD262705 FAZ262148:FAZ262705 FKV262148:FKV262705 FUR262148:FUR262705 GEN262148:GEN262705 GOJ262148:GOJ262705 GYF262148:GYF262705 HIB262148:HIB262705 HRX262148:HRX262705 IBT262148:IBT262705 ILP262148:ILP262705 IVL262148:IVL262705 JFH262148:JFH262705 JPD262148:JPD262705 JYZ262148:JYZ262705 KIV262148:KIV262705 KSR262148:KSR262705 LCN262148:LCN262705 LMJ262148:LMJ262705 LWF262148:LWF262705 MGB262148:MGB262705 MPX262148:MPX262705 MZT262148:MZT262705 NJP262148:NJP262705 NTL262148:NTL262705 ODH262148:ODH262705 OND262148:OND262705 OWZ262148:OWZ262705 PGV262148:PGV262705 PQR262148:PQR262705 QAN262148:QAN262705 QKJ262148:QKJ262705 QUF262148:QUF262705 REB262148:REB262705 RNX262148:RNX262705 RXT262148:RXT262705 SHP262148:SHP262705 SRL262148:SRL262705 TBH262148:TBH262705 TLD262148:TLD262705 TUZ262148:TUZ262705 UEV262148:UEV262705 UOR262148:UOR262705 UYN262148:UYN262705 VIJ262148:VIJ262705 VSF262148:VSF262705 WCB262148:WCB262705 WLX262148:WLX262705 WVT262148:WVT262705 L327684:L328241 JH327684:JH328241 TD327684:TD328241 ACZ327684:ACZ328241 AMV327684:AMV328241 AWR327684:AWR328241 BGN327684:BGN328241 BQJ327684:BQJ328241 CAF327684:CAF328241 CKB327684:CKB328241 CTX327684:CTX328241 DDT327684:DDT328241 DNP327684:DNP328241 DXL327684:DXL328241 EHH327684:EHH328241 ERD327684:ERD328241 FAZ327684:FAZ328241 FKV327684:FKV328241 FUR327684:FUR328241 GEN327684:GEN328241 GOJ327684:GOJ328241 GYF327684:GYF328241 HIB327684:HIB328241 HRX327684:HRX328241 IBT327684:IBT328241 ILP327684:ILP328241 IVL327684:IVL328241 JFH327684:JFH328241 JPD327684:JPD328241 JYZ327684:JYZ328241 KIV327684:KIV328241 KSR327684:KSR328241 LCN327684:LCN328241 LMJ327684:LMJ328241 LWF327684:LWF328241 MGB327684:MGB328241 MPX327684:MPX328241 MZT327684:MZT328241 NJP327684:NJP328241 NTL327684:NTL328241 ODH327684:ODH328241 OND327684:OND328241 OWZ327684:OWZ328241 PGV327684:PGV328241 PQR327684:PQR328241 QAN327684:QAN328241 QKJ327684:QKJ328241 QUF327684:QUF328241 REB327684:REB328241 RNX327684:RNX328241 RXT327684:RXT328241 SHP327684:SHP328241 SRL327684:SRL328241 TBH327684:TBH328241 TLD327684:TLD328241 TUZ327684:TUZ328241 UEV327684:UEV328241 UOR327684:UOR328241 UYN327684:UYN328241 VIJ327684:VIJ328241 VSF327684:VSF328241 WCB327684:WCB328241 WLX327684:WLX328241 WVT327684:WVT328241 L393220:L393777 JH393220:JH393777 TD393220:TD393777 ACZ393220:ACZ393777 AMV393220:AMV393777 AWR393220:AWR393777 BGN393220:BGN393777 BQJ393220:BQJ393777 CAF393220:CAF393777 CKB393220:CKB393777 CTX393220:CTX393777 DDT393220:DDT393777 DNP393220:DNP393777 DXL393220:DXL393777 EHH393220:EHH393777 ERD393220:ERD393777 FAZ393220:FAZ393777 FKV393220:FKV393777 FUR393220:FUR393777 GEN393220:GEN393777 GOJ393220:GOJ393777 GYF393220:GYF393777 HIB393220:HIB393777 HRX393220:HRX393777 IBT393220:IBT393777 ILP393220:ILP393777 IVL393220:IVL393777 JFH393220:JFH393777 JPD393220:JPD393777 JYZ393220:JYZ393777 KIV393220:KIV393777 KSR393220:KSR393777 LCN393220:LCN393777 LMJ393220:LMJ393777 LWF393220:LWF393777 MGB393220:MGB393777 MPX393220:MPX393777 MZT393220:MZT393777 NJP393220:NJP393777 NTL393220:NTL393777 ODH393220:ODH393777 OND393220:OND393777 OWZ393220:OWZ393777 PGV393220:PGV393777 PQR393220:PQR393777 QAN393220:QAN393777 QKJ393220:QKJ393777 QUF393220:QUF393777 REB393220:REB393777 RNX393220:RNX393777 RXT393220:RXT393777 SHP393220:SHP393777 SRL393220:SRL393777 TBH393220:TBH393777 TLD393220:TLD393777 TUZ393220:TUZ393777 UEV393220:UEV393777 UOR393220:UOR393777 UYN393220:UYN393777 VIJ393220:VIJ393777 VSF393220:VSF393777 WCB393220:WCB393777 WLX393220:WLX393777 WVT393220:WVT393777 L458756:L459313 JH458756:JH459313 TD458756:TD459313 ACZ458756:ACZ459313 AMV458756:AMV459313 AWR458756:AWR459313 BGN458756:BGN459313 BQJ458756:BQJ459313 CAF458756:CAF459313 CKB458756:CKB459313 CTX458756:CTX459313 DDT458756:DDT459313 DNP458756:DNP459313 DXL458756:DXL459313 EHH458756:EHH459313 ERD458756:ERD459313 FAZ458756:FAZ459313 FKV458756:FKV459313 FUR458756:FUR459313 GEN458756:GEN459313 GOJ458756:GOJ459313 GYF458756:GYF459313 HIB458756:HIB459313 HRX458756:HRX459313 IBT458756:IBT459313 ILP458756:ILP459313 IVL458756:IVL459313 JFH458756:JFH459313 JPD458756:JPD459313 JYZ458756:JYZ459313 KIV458756:KIV459313 KSR458756:KSR459313 LCN458756:LCN459313 LMJ458756:LMJ459313 LWF458756:LWF459313 MGB458756:MGB459313 MPX458756:MPX459313 MZT458756:MZT459313 NJP458756:NJP459313 NTL458756:NTL459313 ODH458756:ODH459313 OND458756:OND459313 OWZ458756:OWZ459313 PGV458756:PGV459313 PQR458756:PQR459313 QAN458756:QAN459313 QKJ458756:QKJ459313 QUF458756:QUF459313 REB458756:REB459313 RNX458756:RNX459313 RXT458756:RXT459313 SHP458756:SHP459313 SRL458756:SRL459313 TBH458756:TBH459313 TLD458756:TLD459313 TUZ458756:TUZ459313 UEV458756:UEV459313 UOR458756:UOR459313 UYN458756:UYN459313 VIJ458756:VIJ459313 VSF458756:VSF459313 WCB458756:WCB459313 WLX458756:WLX459313 WVT458756:WVT459313 L524292:L524849 JH524292:JH524849 TD524292:TD524849 ACZ524292:ACZ524849 AMV524292:AMV524849 AWR524292:AWR524849 BGN524292:BGN524849 BQJ524292:BQJ524849 CAF524292:CAF524849 CKB524292:CKB524849 CTX524292:CTX524849 DDT524292:DDT524849 DNP524292:DNP524849 DXL524292:DXL524849 EHH524292:EHH524849 ERD524292:ERD524849 FAZ524292:FAZ524849 FKV524292:FKV524849 FUR524292:FUR524849 GEN524292:GEN524849 GOJ524292:GOJ524849 GYF524292:GYF524849 HIB524292:HIB524849 HRX524292:HRX524849 IBT524292:IBT524849 ILP524292:ILP524849 IVL524292:IVL524849 JFH524292:JFH524849 JPD524292:JPD524849 JYZ524292:JYZ524849 KIV524292:KIV524849 KSR524292:KSR524849 LCN524292:LCN524849 LMJ524292:LMJ524849 LWF524292:LWF524849 MGB524292:MGB524849 MPX524292:MPX524849 MZT524292:MZT524849 NJP524292:NJP524849 NTL524292:NTL524849 ODH524292:ODH524849 OND524292:OND524849 OWZ524292:OWZ524849 PGV524292:PGV524849 PQR524292:PQR524849 QAN524292:QAN524849 QKJ524292:QKJ524849 QUF524292:QUF524849 REB524292:REB524849 RNX524292:RNX524849 RXT524292:RXT524849 SHP524292:SHP524849 SRL524292:SRL524849 TBH524292:TBH524849 TLD524292:TLD524849 TUZ524292:TUZ524849 UEV524292:UEV524849 UOR524292:UOR524849 UYN524292:UYN524849 VIJ524292:VIJ524849 VSF524292:VSF524849 WCB524292:WCB524849 WLX524292:WLX524849 WVT524292:WVT524849 L589828:L590385 JH589828:JH590385 TD589828:TD590385 ACZ589828:ACZ590385 AMV589828:AMV590385 AWR589828:AWR590385 BGN589828:BGN590385 BQJ589828:BQJ590385 CAF589828:CAF590385 CKB589828:CKB590385 CTX589828:CTX590385 DDT589828:DDT590385 DNP589828:DNP590385 DXL589828:DXL590385 EHH589828:EHH590385 ERD589828:ERD590385 FAZ589828:FAZ590385 FKV589828:FKV590385 FUR589828:FUR590385 GEN589828:GEN590385 GOJ589828:GOJ590385 GYF589828:GYF590385 HIB589828:HIB590385 HRX589828:HRX590385 IBT589828:IBT590385 ILP589828:ILP590385 IVL589828:IVL590385 JFH589828:JFH590385 JPD589828:JPD590385 JYZ589828:JYZ590385 KIV589828:KIV590385 KSR589828:KSR590385 LCN589828:LCN590385 LMJ589828:LMJ590385 LWF589828:LWF590385 MGB589828:MGB590385 MPX589828:MPX590385 MZT589828:MZT590385 NJP589828:NJP590385 NTL589828:NTL590385 ODH589828:ODH590385 OND589828:OND590385 OWZ589828:OWZ590385 PGV589828:PGV590385 PQR589828:PQR590385 QAN589828:QAN590385 QKJ589828:QKJ590385 QUF589828:QUF590385 REB589828:REB590385 RNX589828:RNX590385 RXT589828:RXT590385 SHP589828:SHP590385 SRL589828:SRL590385 TBH589828:TBH590385 TLD589828:TLD590385 TUZ589828:TUZ590385 UEV589828:UEV590385 UOR589828:UOR590385 UYN589828:UYN590385 VIJ589828:VIJ590385 VSF589828:VSF590385 WCB589828:WCB590385 WLX589828:WLX590385 WVT589828:WVT590385 L655364:L655921 JH655364:JH655921 TD655364:TD655921 ACZ655364:ACZ655921 AMV655364:AMV655921 AWR655364:AWR655921 BGN655364:BGN655921 BQJ655364:BQJ655921 CAF655364:CAF655921 CKB655364:CKB655921 CTX655364:CTX655921 DDT655364:DDT655921 DNP655364:DNP655921 DXL655364:DXL655921 EHH655364:EHH655921 ERD655364:ERD655921 FAZ655364:FAZ655921 FKV655364:FKV655921 FUR655364:FUR655921 GEN655364:GEN655921 GOJ655364:GOJ655921 GYF655364:GYF655921 HIB655364:HIB655921 HRX655364:HRX655921 IBT655364:IBT655921 ILP655364:ILP655921 IVL655364:IVL655921 JFH655364:JFH655921 JPD655364:JPD655921 JYZ655364:JYZ655921 KIV655364:KIV655921 KSR655364:KSR655921 LCN655364:LCN655921 LMJ655364:LMJ655921 LWF655364:LWF655921 MGB655364:MGB655921 MPX655364:MPX655921 MZT655364:MZT655921 NJP655364:NJP655921 NTL655364:NTL655921 ODH655364:ODH655921 OND655364:OND655921 OWZ655364:OWZ655921 PGV655364:PGV655921 PQR655364:PQR655921 QAN655364:QAN655921 QKJ655364:QKJ655921 QUF655364:QUF655921 REB655364:REB655921 RNX655364:RNX655921 RXT655364:RXT655921 SHP655364:SHP655921 SRL655364:SRL655921 TBH655364:TBH655921 TLD655364:TLD655921 TUZ655364:TUZ655921 UEV655364:UEV655921 UOR655364:UOR655921 UYN655364:UYN655921 VIJ655364:VIJ655921 VSF655364:VSF655921 WCB655364:WCB655921 WLX655364:WLX655921 WVT655364:WVT655921 L720900:L721457 JH720900:JH721457 TD720900:TD721457 ACZ720900:ACZ721457 AMV720900:AMV721457 AWR720900:AWR721457 BGN720900:BGN721457 BQJ720900:BQJ721457 CAF720900:CAF721457 CKB720900:CKB721457 CTX720900:CTX721457 DDT720900:DDT721457 DNP720900:DNP721457 DXL720900:DXL721457 EHH720900:EHH721457 ERD720900:ERD721457 FAZ720900:FAZ721457 FKV720900:FKV721457 FUR720900:FUR721457 GEN720900:GEN721457 GOJ720900:GOJ721457 GYF720900:GYF721457 HIB720900:HIB721457 HRX720900:HRX721457 IBT720900:IBT721457 ILP720900:ILP721457 IVL720900:IVL721457 JFH720900:JFH721457 JPD720900:JPD721457 JYZ720900:JYZ721457 KIV720900:KIV721457 KSR720900:KSR721457 LCN720900:LCN721457 LMJ720900:LMJ721457 LWF720900:LWF721457 MGB720900:MGB721457 MPX720900:MPX721457 MZT720900:MZT721457 NJP720900:NJP721457 NTL720900:NTL721457 ODH720900:ODH721457 OND720900:OND721457 OWZ720900:OWZ721457 PGV720900:PGV721457 PQR720900:PQR721457 QAN720900:QAN721457 QKJ720900:QKJ721457 QUF720900:QUF721457 REB720900:REB721457 RNX720900:RNX721457 RXT720900:RXT721457 SHP720900:SHP721457 SRL720900:SRL721457 TBH720900:TBH721457 TLD720900:TLD721457 TUZ720900:TUZ721457 UEV720900:UEV721457 UOR720900:UOR721457 UYN720900:UYN721457 VIJ720900:VIJ721457 VSF720900:VSF721457 WCB720900:WCB721457 WLX720900:WLX721457 WVT720900:WVT721457 L786436:L786993 JH786436:JH786993 TD786436:TD786993 ACZ786436:ACZ786993 AMV786436:AMV786993 AWR786436:AWR786993 BGN786436:BGN786993 BQJ786436:BQJ786993 CAF786436:CAF786993 CKB786436:CKB786993 CTX786436:CTX786993 DDT786436:DDT786993 DNP786436:DNP786993 DXL786436:DXL786993 EHH786436:EHH786993 ERD786436:ERD786993 FAZ786436:FAZ786993 FKV786436:FKV786993 FUR786436:FUR786993 GEN786436:GEN786993 GOJ786436:GOJ786993 GYF786436:GYF786993 HIB786436:HIB786993 HRX786436:HRX786993 IBT786436:IBT786993 ILP786436:ILP786993 IVL786436:IVL786993 JFH786436:JFH786993 JPD786436:JPD786993 JYZ786436:JYZ786993 KIV786436:KIV786993 KSR786436:KSR786993 LCN786436:LCN786993 LMJ786436:LMJ786993 LWF786436:LWF786993 MGB786436:MGB786993 MPX786436:MPX786993 MZT786436:MZT786993 NJP786436:NJP786993 NTL786436:NTL786993 ODH786436:ODH786993 OND786436:OND786993 OWZ786436:OWZ786993 PGV786436:PGV786993 PQR786436:PQR786993 QAN786436:QAN786993 QKJ786436:QKJ786993 QUF786436:QUF786993 REB786436:REB786993 RNX786436:RNX786993 RXT786436:RXT786993 SHP786436:SHP786993 SRL786436:SRL786993 TBH786436:TBH786993 TLD786436:TLD786993 TUZ786436:TUZ786993 UEV786436:UEV786993 UOR786436:UOR786993 UYN786436:UYN786993 VIJ786436:VIJ786993 VSF786436:VSF786993 WCB786436:WCB786993 WLX786436:WLX786993 WVT786436:WVT786993 L851972:L852529 JH851972:JH852529 TD851972:TD852529 ACZ851972:ACZ852529 AMV851972:AMV852529 AWR851972:AWR852529 BGN851972:BGN852529 BQJ851972:BQJ852529 CAF851972:CAF852529 CKB851972:CKB852529 CTX851972:CTX852529 DDT851972:DDT852529 DNP851972:DNP852529 DXL851972:DXL852529 EHH851972:EHH852529 ERD851972:ERD852529 FAZ851972:FAZ852529 FKV851972:FKV852529 FUR851972:FUR852529 GEN851972:GEN852529 GOJ851972:GOJ852529 GYF851972:GYF852529 HIB851972:HIB852529 HRX851972:HRX852529 IBT851972:IBT852529 ILP851972:ILP852529 IVL851972:IVL852529 JFH851972:JFH852529 JPD851972:JPD852529 JYZ851972:JYZ852529 KIV851972:KIV852529 KSR851972:KSR852529 LCN851972:LCN852529 LMJ851972:LMJ852529 LWF851972:LWF852529 MGB851972:MGB852529 MPX851972:MPX852529 MZT851972:MZT852529 NJP851972:NJP852529 NTL851972:NTL852529 ODH851972:ODH852529 OND851972:OND852529 OWZ851972:OWZ852529 PGV851972:PGV852529 PQR851972:PQR852529 QAN851972:QAN852529 QKJ851972:QKJ852529 QUF851972:QUF852529 REB851972:REB852529 RNX851972:RNX852529 RXT851972:RXT852529 SHP851972:SHP852529 SRL851972:SRL852529 TBH851972:TBH852529 TLD851972:TLD852529 TUZ851972:TUZ852529 UEV851972:UEV852529 UOR851972:UOR852529 UYN851972:UYN852529 VIJ851972:VIJ852529 VSF851972:VSF852529 WCB851972:WCB852529 WLX851972:WLX852529 WVT851972:WVT852529 L917508:L918065 JH917508:JH918065 TD917508:TD918065 ACZ917508:ACZ918065 AMV917508:AMV918065 AWR917508:AWR918065 BGN917508:BGN918065 BQJ917508:BQJ918065 CAF917508:CAF918065 CKB917508:CKB918065 CTX917508:CTX918065 DDT917508:DDT918065 DNP917508:DNP918065 DXL917508:DXL918065 EHH917508:EHH918065 ERD917508:ERD918065 FAZ917508:FAZ918065 FKV917508:FKV918065 FUR917508:FUR918065 GEN917508:GEN918065 GOJ917508:GOJ918065 GYF917508:GYF918065 HIB917508:HIB918065 HRX917508:HRX918065 IBT917508:IBT918065 ILP917508:ILP918065 IVL917508:IVL918065 JFH917508:JFH918065 JPD917508:JPD918065 JYZ917508:JYZ918065 KIV917508:KIV918065 KSR917508:KSR918065 LCN917508:LCN918065 LMJ917508:LMJ918065 LWF917508:LWF918065 MGB917508:MGB918065 MPX917508:MPX918065 MZT917508:MZT918065 NJP917508:NJP918065 NTL917508:NTL918065 ODH917508:ODH918065 OND917508:OND918065 OWZ917508:OWZ918065 PGV917508:PGV918065 PQR917508:PQR918065 QAN917508:QAN918065 QKJ917508:QKJ918065 QUF917508:QUF918065 REB917508:REB918065 RNX917508:RNX918065 RXT917508:RXT918065 SHP917508:SHP918065 SRL917508:SRL918065 TBH917508:TBH918065 TLD917508:TLD918065 TUZ917508:TUZ918065 UEV917508:UEV918065 UOR917508:UOR918065 UYN917508:UYN918065 VIJ917508:VIJ918065 VSF917508:VSF918065 WCB917508:WCB918065 WLX917508:WLX918065 WVT917508:WVT918065 L983044:L983601 JH983044:JH983601 TD983044:TD983601 ACZ983044:ACZ983601 AMV983044:AMV983601 AWR983044:AWR983601 BGN983044:BGN983601 BQJ983044:BQJ983601 CAF983044:CAF983601 CKB983044:CKB983601 CTX983044:CTX983601 DDT983044:DDT983601 DNP983044:DNP983601 DXL983044:DXL983601 EHH983044:EHH983601 ERD983044:ERD983601 FAZ983044:FAZ983601 FKV983044:FKV983601 FUR983044:FUR983601 GEN983044:GEN983601 GOJ983044:GOJ983601 GYF983044:GYF983601 HIB983044:HIB983601 HRX983044:HRX983601 IBT983044:IBT983601 ILP983044:ILP983601 IVL983044:IVL983601 JFH983044:JFH983601 JPD983044:JPD983601 JYZ983044:JYZ983601 KIV983044:KIV983601 KSR983044:KSR983601 LCN983044:LCN983601 LMJ983044:LMJ983601 LWF983044:LWF983601 MGB983044:MGB983601 MPX983044:MPX983601 MZT983044:MZT983601 NJP983044:NJP983601 NTL983044:NTL983601 ODH983044:ODH983601 OND983044:OND983601 OWZ983044:OWZ983601 PGV983044:PGV983601 PQR983044:PQR983601 QAN983044:QAN983601 QKJ983044:QKJ983601 QUF983044:QUF983601 REB983044:REB983601 RNX983044:RNX983601 RXT983044:RXT983601 SHP983044:SHP983601 SRL983044:SRL983601 TBH983044:TBH983601 TLD983044:TLD983601 TUZ983044:TUZ983601 UEV983044:UEV983601 UOR983044:UOR983601 UYN983044:UYN983601 VIJ983044:VIJ983601 VSF983044:VSF983601 WCB983044:WCB983601 WLX983044:WLX983601 L4:L697">
      <formula1>"Y, N"</formula1>
    </dataValidation>
    <dataValidation type="list" allowBlank="1" showInputMessage="1" showErrorMessage="1" sqref="J15:J17 JG15:JG17 TC15:TC17 ACY15:ACY17 AMU15:AMU17 AWQ15:AWQ17 BGM15:BGM17 BQI15:BQI17 CAE15:CAE17 CKA15:CKA17 CTW15:CTW17 DDS15:DDS17 DNO15:DNO17 DXK15:DXK17 EHG15:EHG17 ERC15:ERC17 FAY15:FAY17 FKU15:FKU17 FUQ15:FUQ17 GEM15:GEM17 GOI15:GOI17 GYE15:GYE17 HIA15:HIA17 HRW15:HRW17 IBS15:IBS17 ILO15:ILO17 IVK15:IVK17 JFG15:JFG17 JPC15:JPC17 JYY15:JYY17 KIU15:KIU17 KSQ15:KSQ17 LCM15:LCM17 LMI15:LMI17 LWE15:LWE17 MGA15:MGA17 MPW15:MPW17 MZS15:MZS17 NJO15:NJO17 NTK15:NTK17 ODG15:ODG17 ONC15:ONC17 OWY15:OWY17 PGU15:PGU17 PQQ15:PQQ17 QAM15:QAM17 QKI15:QKI17 QUE15:QUE17 REA15:REA17 RNW15:RNW17 RXS15:RXS17 SHO15:SHO17 SRK15:SRK17 TBG15:TBG17 TLC15:TLC17 TUY15:TUY17 UEU15:UEU17 UOQ15:UOQ17 UYM15:UYM17 VII15:VII17 VSE15:VSE17 WCA15:WCA17 WLW15:WLW17 WVS15:WVS17 J65551:J65553 JF65551:JF65553 TB65551:TB65553 ACX65551:ACX65553 AMT65551:AMT65553 AWP65551:AWP65553 BGL65551:BGL65553 BQH65551:BQH65553 CAD65551:CAD65553 CJZ65551:CJZ65553 CTV65551:CTV65553 DDR65551:DDR65553 DNN65551:DNN65553 DXJ65551:DXJ65553 EHF65551:EHF65553 ERB65551:ERB65553 FAX65551:FAX65553 FKT65551:FKT65553 FUP65551:FUP65553 GEL65551:GEL65553 GOH65551:GOH65553 GYD65551:GYD65553 HHZ65551:HHZ65553 HRV65551:HRV65553 IBR65551:IBR65553 ILN65551:ILN65553 IVJ65551:IVJ65553 JFF65551:JFF65553 JPB65551:JPB65553 JYX65551:JYX65553 KIT65551:KIT65553 KSP65551:KSP65553 LCL65551:LCL65553 LMH65551:LMH65553 LWD65551:LWD65553 MFZ65551:MFZ65553 MPV65551:MPV65553 MZR65551:MZR65553 NJN65551:NJN65553 NTJ65551:NTJ65553 ODF65551:ODF65553 ONB65551:ONB65553 OWX65551:OWX65553 PGT65551:PGT65553 PQP65551:PQP65553 QAL65551:QAL65553 QKH65551:QKH65553 QUD65551:QUD65553 RDZ65551:RDZ65553 RNV65551:RNV65553 RXR65551:RXR65553 SHN65551:SHN65553 SRJ65551:SRJ65553 TBF65551:TBF65553 TLB65551:TLB65553 TUX65551:TUX65553 UET65551:UET65553 UOP65551:UOP65553 UYL65551:UYL65553 VIH65551:VIH65553 VSD65551:VSD65553 WBZ65551:WBZ65553 WLV65551:WLV65553 WVR65551:WVR65553 J131087:J131089 JF131087:JF131089 TB131087:TB131089 ACX131087:ACX131089 AMT131087:AMT131089 AWP131087:AWP131089 BGL131087:BGL131089 BQH131087:BQH131089 CAD131087:CAD131089 CJZ131087:CJZ131089 CTV131087:CTV131089 DDR131087:DDR131089 DNN131087:DNN131089 DXJ131087:DXJ131089 EHF131087:EHF131089 ERB131087:ERB131089 FAX131087:FAX131089 FKT131087:FKT131089 FUP131087:FUP131089 GEL131087:GEL131089 GOH131087:GOH131089 GYD131087:GYD131089 HHZ131087:HHZ131089 HRV131087:HRV131089 IBR131087:IBR131089 ILN131087:ILN131089 IVJ131087:IVJ131089 JFF131087:JFF131089 JPB131087:JPB131089 JYX131087:JYX131089 KIT131087:KIT131089 KSP131087:KSP131089 LCL131087:LCL131089 LMH131087:LMH131089 LWD131087:LWD131089 MFZ131087:MFZ131089 MPV131087:MPV131089 MZR131087:MZR131089 NJN131087:NJN131089 NTJ131087:NTJ131089 ODF131087:ODF131089 ONB131087:ONB131089 OWX131087:OWX131089 PGT131087:PGT131089 PQP131087:PQP131089 QAL131087:QAL131089 QKH131087:QKH131089 QUD131087:QUD131089 RDZ131087:RDZ131089 RNV131087:RNV131089 RXR131087:RXR131089 SHN131087:SHN131089 SRJ131087:SRJ131089 TBF131087:TBF131089 TLB131087:TLB131089 TUX131087:TUX131089 UET131087:UET131089 UOP131087:UOP131089 UYL131087:UYL131089 VIH131087:VIH131089 VSD131087:VSD131089 WBZ131087:WBZ131089 WLV131087:WLV131089 WVR131087:WVR131089 J196623:J196625 JF196623:JF196625 TB196623:TB196625 ACX196623:ACX196625 AMT196623:AMT196625 AWP196623:AWP196625 BGL196623:BGL196625 BQH196623:BQH196625 CAD196623:CAD196625 CJZ196623:CJZ196625 CTV196623:CTV196625 DDR196623:DDR196625 DNN196623:DNN196625 DXJ196623:DXJ196625 EHF196623:EHF196625 ERB196623:ERB196625 FAX196623:FAX196625 FKT196623:FKT196625 FUP196623:FUP196625 GEL196623:GEL196625 GOH196623:GOH196625 GYD196623:GYD196625 HHZ196623:HHZ196625 HRV196623:HRV196625 IBR196623:IBR196625 ILN196623:ILN196625 IVJ196623:IVJ196625 JFF196623:JFF196625 JPB196623:JPB196625 JYX196623:JYX196625 KIT196623:KIT196625 KSP196623:KSP196625 LCL196623:LCL196625 LMH196623:LMH196625 LWD196623:LWD196625 MFZ196623:MFZ196625 MPV196623:MPV196625 MZR196623:MZR196625 NJN196623:NJN196625 NTJ196623:NTJ196625 ODF196623:ODF196625 ONB196623:ONB196625 OWX196623:OWX196625 PGT196623:PGT196625 PQP196623:PQP196625 QAL196623:QAL196625 QKH196623:QKH196625 QUD196623:QUD196625 RDZ196623:RDZ196625 RNV196623:RNV196625 RXR196623:RXR196625 SHN196623:SHN196625 SRJ196623:SRJ196625 TBF196623:TBF196625 TLB196623:TLB196625 TUX196623:TUX196625 UET196623:UET196625 UOP196623:UOP196625 UYL196623:UYL196625 VIH196623:VIH196625 VSD196623:VSD196625 WBZ196623:WBZ196625 WLV196623:WLV196625 WVR196623:WVR196625 J262159:J262161 JF262159:JF262161 TB262159:TB262161 ACX262159:ACX262161 AMT262159:AMT262161 AWP262159:AWP262161 BGL262159:BGL262161 BQH262159:BQH262161 CAD262159:CAD262161 CJZ262159:CJZ262161 CTV262159:CTV262161 DDR262159:DDR262161 DNN262159:DNN262161 DXJ262159:DXJ262161 EHF262159:EHF262161 ERB262159:ERB262161 FAX262159:FAX262161 FKT262159:FKT262161 FUP262159:FUP262161 GEL262159:GEL262161 GOH262159:GOH262161 GYD262159:GYD262161 HHZ262159:HHZ262161 HRV262159:HRV262161 IBR262159:IBR262161 ILN262159:ILN262161 IVJ262159:IVJ262161 JFF262159:JFF262161 JPB262159:JPB262161 JYX262159:JYX262161 KIT262159:KIT262161 KSP262159:KSP262161 LCL262159:LCL262161 LMH262159:LMH262161 LWD262159:LWD262161 MFZ262159:MFZ262161 MPV262159:MPV262161 MZR262159:MZR262161 NJN262159:NJN262161 NTJ262159:NTJ262161 ODF262159:ODF262161 ONB262159:ONB262161 OWX262159:OWX262161 PGT262159:PGT262161 PQP262159:PQP262161 QAL262159:QAL262161 QKH262159:QKH262161 QUD262159:QUD262161 RDZ262159:RDZ262161 RNV262159:RNV262161 RXR262159:RXR262161 SHN262159:SHN262161 SRJ262159:SRJ262161 TBF262159:TBF262161 TLB262159:TLB262161 TUX262159:TUX262161 UET262159:UET262161 UOP262159:UOP262161 UYL262159:UYL262161 VIH262159:VIH262161 VSD262159:VSD262161 WBZ262159:WBZ262161 WLV262159:WLV262161 WVR262159:WVR262161 J327695:J327697 JF327695:JF327697 TB327695:TB327697 ACX327695:ACX327697 AMT327695:AMT327697 AWP327695:AWP327697 BGL327695:BGL327697 BQH327695:BQH327697 CAD327695:CAD327697 CJZ327695:CJZ327697 CTV327695:CTV327697 DDR327695:DDR327697 DNN327695:DNN327697 DXJ327695:DXJ327697 EHF327695:EHF327697 ERB327695:ERB327697 FAX327695:FAX327697 FKT327695:FKT327697 FUP327695:FUP327697 GEL327695:GEL327697 GOH327695:GOH327697 GYD327695:GYD327697 HHZ327695:HHZ327697 HRV327695:HRV327697 IBR327695:IBR327697 ILN327695:ILN327697 IVJ327695:IVJ327697 JFF327695:JFF327697 JPB327695:JPB327697 JYX327695:JYX327697 KIT327695:KIT327697 KSP327695:KSP327697 LCL327695:LCL327697 LMH327695:LMH327697 LWD327695:LWD327697 MFZ327695:MFZ327697 MPV327695:MPV327697 MZR327695:MZR327697 NJN327695:NJN327697 NTJ327695:NTJ327697 ODF327695:ODF327697 ONB327695:ONB327697 OWX327695:OWX327697 PGT327695:PGT327697 PQP327695:PQP327697 QAL327695:QAL327697 QKH327695:QKH327697 QUD327695:QUD327697 RDZ327695:RDZ327697 RNV327695:RNV327697 RXR327695:RXR327697 SHN327695:SHN327697 SRJ327695:SRJ327697 TBF327695:TBF327697 TLB327695:TLB327697 TUX327695:TUX327697 UET327695:UET327697 UOP327695:UOP327697 UYL327695:UYL327697 VIH327695:VIH327697 VSD327695:VSD327697 WBZ327695:WBZ327697 WLV327695:WLV327697 WVR327695:WVR327697 J393231:J393233 JF393231:JF393233 TB393231:TB393233 ACX393231:ACX393233 AMT393231:AMT393233 AWP393231:AWP393233 BGL393231:BGL393233 BQH393231:BQH393233 CAD393231:CAD393233 CJZ393231:CJZ393233 CTV393231:CTV393233 DDR393231:DDR393233 DNN393231:DNN393233 DXJ393231:DXJ393233 EHF393231:EHF393233 ERB393231:ERB393233 FAX393231:FAX393233 FKT393231:FKT393233 FUP393231:FUP393233 GEL393231:GEL393233 GOH393231:GOH393233 GYD393231:GYD393233 HHZ393231:HHZ393233 HRV393231:HRV393233 IBR393231:IBR393233 ILN393231:ILN393233 IVJ393231:IVJ393233 JFF393231:JFF393233 JPB393231:JPB393233 JYX393231:JYX393233 KIT393231:KIT393233 KSP393231:KSP393233 LCL393231:LCL393233 LMH393231:LMH393233 LWD393231:LWD393233 MFZ393231:MFZ393233 MPV393231:MPV393233 MZR393231:MZR393233 NJN393231:NJN393233 NTJ393231:NTJ393233 ODF393231:ODF393233 ONB393231:ONB393233 OWX393231:OWX393233 PGT393231:PGT393233 PQP393231:PQP393233 QAL393231:QAL393233 QKH393231:QKH393233 QUD393231:QUD393233 RDZ393231:RDZ393233 RNV393231:RNV393233 RXR393231:RXR393233 SHN393231:SHN393233 SRJ393231:SRJ393233 TBF393231:TBF393233 TLB393231:TLB393233 TUX393231:TUX393233 UET393231:UET393233 UOP393231:UOP393233 UYL393231:UYL393233 VIH393231:VIH393233 VSD393231:VSD393233 WBZ393231:WBZ393233 WLV393231:WLV393233 WVR393231:WVR393233 J458767:J458769 JF458767:JF458769 TB458767:TB458769 ACX458767:ACX458769 AMT458767:AMT458769 AWP458767:AWP458769 BGL458767:BGL458769 BQH458767:BQH458769 CAD458767:CAD458769 CJZ458767:CJZ458769 CTV458767:CTV458769 DDR458767:DDR458769 DNN458767:DNN458769 DXJ458767:DXJ458769 EHF458767:EHF458769 ERB458767:ERB458769 FAX458767:FAX458769 FKT458767:FKT458769 FUP458767:FUP458769 GEL458767:GEL458769 GOH458767:GOH458769 GYD458767:GYD458769 HHZ458767:HHZ458769 HRV458767:HRV458769 IBR458767:IBR458769 ILN458767:ILN458769 IVJ458767:IVJ458769 JFF458767:JFF458769 JPB458767:JPB458769 JYX458767:JYX458769 KIT458767:KIT458769 KSP458767:KSP458769 LCL458767:LCL458769 LMH458767:LMH458769 LWD458767:LWD458769 MFZ458767:MFZ458769 MPV458767:MPV458769 MZR458767:MZR458769 NJN458767:NJN458769 NTJ458767:NTJ458769 ODF458767:ODF458769 ONB458767:ONB458769 OWX458767:OWX458769 PGT458767:PGT458769 PQP458767:PQP458769 QAL458767:QAL458769 QKH458767:QKH458769 QUD458767:QUD458769 RDZ458767:RDZ458769 RNV458767:RNV458769 RXR458767:RXR458769 SHN458767:SHN458769 SRJ458767:SRJ458769 TBF458767:TBF458769 TLB458767:TLB458769 TUX458767:TUX458769 UET458767:UET458769 UOP458767:UOP458769 UYL458767:UYL458769 VIH458767:VIH458769 VSD458767:VSD458769 WBZ458767:WBZ458769 WLV458767:WLV458769 WVR458767:WVR458769 J524303:J524305 JF524303:JF524305 TB524303:TB524305 ACX524303:ACX524305 AMT524303:AMT524305 AWP524303:AWP524305 BGL524303:BGL524305 BQH524303:BQH524305 CAD524303:CAD524305 CJZ524303:CJZ524305 CTV524303:CTV524305 DDR524303:DDR524305 DNN524303:DNN524305 DXJ524303:DXJ524305 EHF524303:EHF524305 ERB524303:ERB524305 FAX524303:FAX524305 FKT524303:FKT524305 FUP524303:FUP524305 GEL524303:GEL524305 GOH524303:GOH524305 GYD524303:GYD524305 HHZ524303:HHZ524305 HRV524303:HRV524305 IBR524303:IBR524305 ILN524303:ILN524305 IVJ524303:IVJ524305 JFF524303:JFF524305 JPB524303:JPB524305 JYX524303:JYX524305 KIT524303:KIT524305 KSP524303:KSP524305 LCL524303:LCL524305 LMH524303:LMH524305 LWD524303:LWD524305 MFZ524303:MFZ524305 MPV524303:MPV524305 MZR524303:MZR524305 NJN524303:NJN524305 NTJ524303:NTJ524305 ODF524303:ODF524305 ONB524303:ONB524305 OWX524303:OWX524305 PGT524303:PGT524305 PQP524303:PQP524305 QAL524303:QAL524305 QKH524303:QKH524305 QUD524303:QUD524305 RDZ524303:RDZ524305 RNV524303:RNV524305 RXR524303:RXR524305 SHN524303:SHN524305 SRJ524303:SRJ524305 TBF524303:TBF524305 TLB524303:TLB524305 TUX524303:TUX524305 UET524303:UET524305 UOP524303:UOP524305 UYL524303:UYL524305 VIH524303:VIH524305 VSD524303:VSD524305 WBZ524303:WBZ524305 WLV524303:WLV524305 WVR524303:WVR524305 J589839:J589841 JF589839:JF589841 TB589839:TB589841 ACX589839:ACX589841 AMT589839:AMT589841 AWP589839:AWP589841 BGL589839:BGL589841 BQH589839:BQH589841 CAD589839:CAD589841 CJZ589839:CJZ589841 CTV589839:CTV589841 DDR589839:DDR589841 DNN589839:DNN589841 DXJ589839:DXJ589841 EHF589839:EHF589841 ERB589839:ERB589841 FAX589839:FAX589841 FKT589839:FKT589841 FUP589839:FUP589841 GEL589839:GEL589841 GOH589839:GOH589841 GYD589839:GYD589841 HHZ589839:HHZ589841 HRV589839:HRV589841 IBR589839:IBR589841 ILN589839:ILN589841 IVJ589839:IVJ589841 JFF589839:JFF589841 JPB589839:JPB589841 JYX589839:JYX589841 KIT589839:KIT589841 KSP589839:KSP589841 LCL589839:LCL589841 LMH589839:LMH589841 LWD589839:LWD589841 MFZ589839:MFZ589841 MPV589839:MPV589841 MZR589839:MZR589841 NJN589839:NJN589841 NTJ589839:NTJ589841 ODF589839:ODF589841 ONB589839:ONB589841 OWX589839:OWX589841 PGT589839:PGT589841 PQP589839:PQP589841 QAL589839:QAL589841 QKH589839:QKH589841 QUD589839:QUD589841 RDZ589839:RDZ589841 RNV589839:RNV589841 RXR589839:RXR589841 SHN589839:SHN589841 SRJ589839:SRJ589841 TBF589839:TBF589841 TLB589839:TLB589841 TUX589839:TUX589841 UET589839:UET589841 UOP589839:UOP589841 UYL589839:UYL589841 VIH589839:VIH589841 VSD589839:VSD589841 WBZ589839:WBZ589841 WLV589839:WLV589841 WVR589839:WVR589841 J655375:J655377 JF655375:JF655377 TB655375:TB655377 ACX655375:ACX655377 AMT655375:AMT655377 AWP655375:AWP655377 BGL655375:BGL655377 BQH655375:BQH655377 CAD655375:CAD655377 CJZ655375:CJZ655377 CTV655375:CTV655377 DDR655375:DDR655377 DNN655375:DNN655377 DXJ655375:DXJ655377 EHF655375:EHF655377 ERB655375:ERB655377 FAX655375:FAX655377 FKT655375:FKT655377 FUP655375:FUP655377 GEL655375:GEL655377 GOH655375:GOH655377 GYD655375:GYD655377 HHZ655375:HHZ655377 HRV655375:HRV655377 IBR655375:IBR655377 ILN655375:ILN655377 IVJ655375:IVJ655377 JFF655375:JFF655377 JPB655375:JPB655377 JYX655375:JYX655377 KIT655375:KIT655377 KSP655375:KSP655377 LCL655375:LCL655377 LMH655375:LMH655377 LWD655375:LWD655377 MFZ655375:MFZ655377 MPV655375:MPV655377 MZR655375:MZR655377 NJN655375:NJN655377 NTJ655375:NTJ655377 ODF655375:ODF655377 ONB655375:ONB655377 OWX655375:OWX655377 PGT655375:PGT655377 PQP655375:PQP655377 QAL655375:QAL655377 QKH655375:QKH655377 QUD655375:QUD655377 RDZ655375:RDZ655377 RNV655375:RNV655377 RXR655375:RXR655377 SHN655375:SHN655377 SRJ655375:SRJ655377 TBF655375:TBF655377 TLB655375:TLB655377 TUX655375:TUX655377 UET655375:UET655377 UOP655375:UOP655377 UYL655375:UYL655377 VIH655375:VIH655377 VSD655375:VSD655377 WBZ655375:WBZ655377 WLV655375:WLV655377 WVR655375:WVR655377 J720911:J720913 JF720911:JF720913 TB720911:TB720913 ACX720911:ACX720913 AMT720911:AMT720913 AWP720911:AWP720913 BGL720911:BGL720913 BQH720911:BQH720913 CAD720911:CAD720913 CJZ720911:CJZ720913 CTV720911:CTV720913 DDR720911:DDR720913 DNN720911:DNN720913 DXJ720911:DXJ720913 EHF720911:EHF720913 ERB720911:ERB720913 FAX720911:FAX720913 FKT720911:FKT720913 FUP720911:FUP720913 GEL720911:GEL720913 GOH720911:GOH720913 GYD720911:GYD720913 HHZ720911:HHZ720913 HRV720911:HRV720913 IBR720911:IBR720913 ILN720911:ILN720913 IVJ720911:IVJ720913 JFF720911:JFF720913 JPB720911:JPB720913 JYX720911:JYX720913 KIT720911:KIT720913 KSP720911:KSP720913 LCL720911:LCL720913 LMH720911:LMH720913 LWD720911:LWD720913 MFZ720911:MFZ720913 MPV720911:MPV720913 MZR720911:MZR720913 NJN720911:NJN720913 NTJ720911:NTJ720913 ODF720911:ODF720913 ONB720911:ONB720913 OWX720911:OWX720913 PGT720911:PGT720913 PQP720911:PQP720913 QAL720911:QAL720913 QKH720911:QKH720913 QUD720911:QUD720913 RDZ720911:RDZ720913 RNV720911:RNV720913 RXR720911:RXR720913 SHN720911:SHN720913 SRJ720911:SRJ720913 TBF720911:TBF720913 TLB720911:TLB720913 TUX720911:TUX720913 UET720911:UET720913 UOP720911:UOP720913 UYL720911:UYL720913 VIH720911:VIH720913 VSD720911:VSD720913 WBZ720911:WBZ720913 WLV720911:WLV720913 WVR720911:WVR720913 J786447:J786449 JF786447:JF786449 TB786447:TB786449 ACX786447:ACX786449 AMT786447:AMT786449 AWP786447:AWP786449 BGL786447:BGL786449 BQH786447:BQH786449 CAD786447:CAD786449 CJZ786447:CJZ786449 CTV786447:CTV786449 DDR786447:DDR786449 DNN786447:DNN786449 DXJ786447:DXJ786449 EHF786447:EHF786449 ERB786447:ERB786449 FAX786447:FAX786449 FKT786447:FKT786449 FUP786447:FUP786449 GEL786447:GEL786449 GOH786447:GOH786449 GYD786447:GYD786449 HHZ786447:HHZ786449 HRV786447:HRV786449 IBR786447:IBR786449 ILN786447:ILN786449 IVJ786447:IVJ786449 JFF786447:JFF786449 JPB786447:JPB786449 JYX786447:JYX786449 KIT786447:KIT786449 KSP786447:KSP786449 LCL786447:LCL786449 LMH786447:LMH786449 LWD786447:LWD786449 MFZ786447:MFZ786449 MPV786447:MPV786449 MZR786447:MZR786449 NJN786447:NJN786449 NTJ786447:NTJ786449 ODF786447:ODF786449 ONB786447:ONB786449 OWX786447:OWX786449 PGT786447:PGT786449 PQP786447:PQP786449 QAL786447:QAL786449 QKH786447:QKH786449 QUD786447:QUD786449 RDZ786447:RDZ786449 RNV786447:RNV786449 RXR786447:RXR786449 SHN786447:SHN786449 SRJ786447:SRJ786449 TBF786447:TBF786449 TLB786447:TLB786449 TUX786447:TUX786449 UET786447:UET786449 UOP786447:UOP786449 UYL786447:UYL786449 VIH786447:VIH786449 VSD786447:VSD786449 WBZ786447:WBZ786449 WLV786447:WLV786449 WVR786447:WVR786449 J851983:J851985 JF851983:JF851985 TB851983:TB851985 ACX851983:ACX851985 AMT851983:AMT851985 AWP851983:AWP851985 BGL851983:BGL851985 BQH851983:BQH851985 CAD851983:CAD851985 CJZ851983:CJZ851985 CTV851983:CTV851985 DDR851983:DDR851985 DNN851983:DNN851985 DXJ851983:DXJ851985 EHF851983:EHF851985 ERB851983:ERB851985 FAX851983:FAX851985 FKT851983:FKT851985 FUP851983:FUP851985 GEL851983:GEL851985 GOH851983:GOH851985 GYD851983:GYD851985 HHZ851983:HHZ851985 HRV851983:HRV851985 IBR851983:IBR851985 ILN851983:ILN851985 IVJ851983:IVJ851985 JFF851983:JFF851985 JPB851983:JPB851985 JYX851983:JYX851985 KIT851983:KIT851985 KSP851983:KSP851985 LCL851983:LCL851985 LMH851983:LMH851985 LWD851983:LWD851985 MFZ851983:MFZ851985 MPV851983:MPV851985 MZR851983:MZR851985 NJN851983:NJN851985 NTJ851983:NTJ851985 ODF851983:ODF851985 ONB851983:ONB851985 OWX851983:OWX851985 PGT851983:PGT851985 PQP851983:PQP851985 QAL851983:QAL851985 QKH851983:QKH851985 QUD851983:QUD851985 RDZ851983:RDZ851985 RNV851983:RNV851985 RXR851983:RXR851985 SHN851983:SHN851985 SRJ851983:SRJ851985 TBF851983:TBF851985 TLB851983:TLB851985 TUX851983:TUX851985 UET851983:UET851985 UOP851983:UOP851985 UYL851983:UYL851985 VIH851983:VIH851985 VSD851983:VSD851985 WBZ851983:WBZ851985 WLV851983:WLV851985 WVR851983:WVR851985 J917519:J917521 JF917519:JF917521 TB917519:TB917521 ACX917519:ACX917521 AMT917519:AMT917521 AWP917519:AWP917521 BGL917519:BGL917521 BQH917519:BQH917521 CAD917519:CAD917521 CJZ917519:CJZ917521 CTV917519:CTV917521 DDR917519:DDR917521 DNN917519:DNN917521 DXJ917519:DXJ917521 EHF917519:EHF917521 ERB917519:ERB917521 FAX917519:FAX917521 FKT917519:FKT917521 FUP917519:FUP917521 GEL917519:GEL917521 GOH917519:GOH917521 GYD917519:GYD917521 HHZ917519:HHZ917521 HRV917519:HRV917521 IBR917519:IBR917521 ILN917519:ILN917521 IVJ917519:IVJ917521 JFF917519:JFF917521 JPB917519:JPB917521 JYX917519:JYX917521 KIT917519:KIT917521 KSP917519:KSP917521 LCL917519:LCL917521 LMH917519:LMH917521 LWD917519:LWD917521 MFZ917519:MFZ917521 MPV917519:MPV917521 MZR917519:MZR917521 NJN917519:NJN917521 NTJ917519:NTJ917521 ODF917519:ODF917521 ONB917519:ONB917521 OWX917519:OWX917521 PGT917519:PGT917521 PQP917519:PQP917521 QAL917519:QAL917521 QKH917519:QKH917521 QUD917519:QUD917521 RDZ917519:RDZ917521 RNV917519:RNV917521 RXR917519:RXR917521 SHN917519:SHN917521 SRJ917519:SRJ917521 TBF917519:TBF917521 TLB917519:TLB917521 TUX917519:TUX917521 UET917519:UET917521 UOP917519:UOP917521 UYL917519:UYL917521 VIH917519:VIH917521 VSD917519:VSD917521 WBZ917519:WBZ917521 WLV917519:WLV917521 WVR917519:WVR917521 J983055:J983057 JF983055:JF983057 TB983055:TB983057 ACX983055:ACX983057 AMT983055:AMT983057 AWP983055:AWP983057 BGL983055:BGL983057 BQH983055:BQH983057 CAD983055:CAD983057 CJZ983055:CJZ983057 CTV983055:CTV983057 DDR983055:DDR983057 DNN983055:DNN983057 DXJ983055:DXJ983057 EHF983055:EHF983057 ERB983055:ERB983057 FAX983055:FAX983057 FKT983055:FKT983057 FUP983055:FUP983057 GEL983055:GEL983057 GOH983055:GOH983057 GYD983055:GYD983057 HHZ983055:HHZ983057 HRV983055:HRV983057 IBR983055:IBR983057 ILN983055:ILN983057 IVJ983055:IVJ983057 JFF983055:JFF983057 JPB983055:JPB983057 JYX983055:JYX983057 KIT983055:KIT983057 KSP983055:KSP983057 LCL983055:LCL983057 LMH983055:LMH983057 LWD983055:LWD983057 MFZ983055:MFZ983057 MPV983055:MPV983057 MZR983055:MZR983057 NJN983055:NJN983057 NTJ983055:NTJ983057 ODF983055:ODF983057 ONB983055:ONB983057 OWX983055:OWX983057 PGT983055:PGT983057 PQP983055:PQP983057 QAL983055:QAL983057 QKH983055:QKH983057 QUD983055:QUD983057 RDZ983055:RDZ983057 RNV983055:RNV983057 RXR983055:RXR983057 SHN983055:SHN983057 SRJ983055:SRJ983057 TBF983055:TBF983057 TLB983055:TLB983057 TUX983055:TUX983057 UET983055:UET983057 UOP983055:UOP983057 UYL983055:UYL983057 VIH983055:VIH983057 VSD983055:VSD983057 WBZ983055:WBZ983057 WLV983055:WLV983057 WVR983055:WVR983057">
      <formula1>"W, H"</formula1>
    </dataValidation>
    <dataValidation type="list" allowBlank="1" showInputMessage="1" showErrorMessage="1" sqref="J4:J14 JG4:JG14 TC4:TC14 ACY4:ACY14 AMU4:AMU14 AWQ4:AWQ14 BGM4:BGM14 BQI4:BQI14 CAE4:CAE14 CKA4:CKA14 CTW4:CTW14 DDS4:DDS14 DNO4:DNO14 DXK4:DXK14 EHG4:EHG14 ERC4:ERC14 FAY4:FAY14 FKU4:FKU14 FUQ4:FUQ14 GEM4:GEM14 GOI4:GOI14 GYE4:GYE14 HIA4:HIA14 HRW4:HRW14 IBS4:IBS14 ILO4:ILO14 IVK4:IVK14 JFG4:JFG14 JPC4:JPC14 JYY4:JYY14 KIU4:KIU14 KSQ4:KSQ14 LCM4:LCM14 LMI4:LMI14 LWE4:LWE14 MGA4:MGA14 MPW4:MPW14 MZS4:MZS14 NJO4:NJO14 NTK4:NTK14 ODG4:ODG14 ONC4:ONC14 OWY4:OWY14 PGU4:PGU14 PQQ4:PQQ14 QAM4:QAM14 QKI4:QKI14 QUE4:QUE14 REA4:REA14 RNW4:RNW14 RXS4:RXS14 SHO4:SHO14 SRK4:SRK14 TBG4:TBG14 TLC4:TLC14 TUY4:TUY14 UEU4:UEU14 UOQ4:UOQ14 UYM4:UYM14 VII4:VII14 VSE4:VSE14 WCA4:WCA14 WLW4:WLW14 WVS4:WVS14 J65540:J65550 JF65540:JF65550 TB65540:TB65550 ACX65540:ACX65550 AMT65540:AMT65550 AWP65540:AWP65550 BGL65540:BGL65550 BQH65540:BQH65550 CAD65540:CAD65550 CJZ65540:CJZ65550 CTV65540:CTV65550 DDR65540:DDR65550 DNN65540:DNN65550 DXJ65540:DXJ65550 EHF65540:EHF65550 ERB65540:ERB65550 FAX65540:FAX65550 FKT65540:FKT65550 FUP65540:FUP65550 GEL65540:GEL65550 GOH65540:GOH65550 GYD65540:GYD65550 HHZ65540:HHZ65550 HRV65540:HRV65550 IBR65540:IBR65550 ILN65540:ILN65550 IVJ65540:IVJ65550 JFF65540:JFF65550 JPB65540:JPB65550 JYX65540:JYX65550 KIT65540:KIT65550 KSP65540:KSP65550 LCL65540:LCL65550 LMH65540:LMH65550 LWD65540:LWD65550 MFZ65540:MFZ65550 MPV65540:MPV65550 MZR65540:MZR65550 NJN65540:NJN65550 NTJ65540:NTJ65550 ODF65540:ODF65550 ONB65540:ONB65550 OWX65540:OWX65550 PGT65540:PGT65550 PQP65540:PQP65550 QAL65540:QAL65550 QKH65540:QKH65550 QUD65540:QUD65550 RDZ65540:RDZ65550 RNV65540:RNV65550 RXR65540:RXR65550 SHN65540:SHN65550 SRJ65540:SRJ65550 TBF65540:TBF65550 TLB65540:TLB65550 TUX65540:TUX65550 UET65540:UET65550 UOP65540:UOP65550 UYL65540:UYL65550 VIH65540:VIH65550 VSD65540:VSD65550 WBZ65540:WBZ65550 WLV65540:WLV65550 WVR65540:WVR65550 J131076:J131086 JF131076:JF131086 TB131076:TB131086 ACX131076:ACX131086 AMT131076:AMT131086 AWP131076:AWP131086 BGL131076:BGL131086 BQH131076:BQH131086 CAD131076:CAD131086 CJZ131076:CJZ131086 CTV131076:CTV131086 DDR131076:DDR131086 DNN131076:DNN131086 DXJ131076:DXJ131086 EHF131076:EHF131086 ERB131076:ERB131086 FAX131076:FAX131086 FKT131076:FKT131086 FUP131076:FUP131086 GEL131076:GEL131086 GOH131076:GOH131086 GYD131076:GYD131086 HHZ131076:HHZ131086 HRV131076:HRV131086 IBR131076:IBR131086 ILN131076:ILN131086 IVJ131076:IVJ131086 JFF131076:JFF131086 JPB131076:JPB131086 JYX131076:JYX131086 KIT131076:KIT131086 KSP131076:KSP131086 LCL131076:LCL131086 LMH131076:LMH131086 LWD131076:LWD131086 MFZ131076:MFZ131086 MPV131076:MPV131086 MZR131076:MZR131086 NJN131076:NJN131086 NTJ131076:NTJ131086 ODF131076:ODF131086 ONB131076:ONB131086 OWX131076:OWX131086 PGT131076:PGT131086 PQP131076:PQP131086 QAL131076:QAL131086 QKH131076:QKH131086 QUD131076:QUD131086 RDZ131076:RDZ131086 RNV131076:RNV131086 RXR131076:RXR131086 SHN131076:SHN131086 SRJ131076:SRJ131086 TBF131076:TBF131086 TLB131076:TLB131086 TUX131076:TUX131086 UET131076:UET131086 UOP131076:UOP131086 UYL131076:UYL131086 VIH131076:VIH131086 VSD131076:VSD131086 WBZ131076:WBZ131086 WLV131076:WLV131086 WVR131076:WVR131086 J196612:J196622 JF196612:JF196622 TB196612:TB196622 ACX196612:ACX196622 AMT196612:AMT196622 AWP196612:AWP196622 BGL196612:BGL196622 BQH196612:BQH196622 CAD196612:CAD196622 CJZ196612:CJZ196622 CTV196612:CTV196622 DDR196612:DDR196622 DNN196612:DNN196622 DXJ196612:DXJ196622 EHF196612:EHF196622 ERB196612:ERB196622 FAX196612:FAX196622 FKT196612:FKT196622 FUP196612:FUP196622 GEL196612:GEL196622 GOH196612:GOH196622 GYD196612:GYD196622 HHZ196612:HHZ196622 HRV196612:HRV196622 IBR196612:IBR196622 ILN196612:ILN196622 IVJ196612:IVJ196622 JFF196612:JFF196622 JPB196612:JPB196622 JYX196612:JYX196622 KIT196612:KIT196622 KSP196612:KSP196622 LCL196612:LCL196622 LMH196612:LMH196622 LWD196612:LWD196622 MFZ196612:MFZ196622 MPV196612:MPV196622 MZR196612:MZR196622 NJN196612:NJN196622 NTJ196612:NTJ196622 ODF196612:ODF196622 ONB196612:ONB196622 OWX196612:OWX196622 PGT196612:PGT196622 PQP196612:PQP196622 QAL196612:QAL196622 QKH196612:QKH196622 QUD196612:QUD196622 RDZ196612:RDZ196622 RNV196612:RNV196622 RXR196612:RXR196622 SHN196612:SHN196622 SRJ196612:SRJ196622 TBF196612:TBF196622 TLB196612:TLB196622 TUX196612:TUX196622 UET196612:UET196622 UOP196612:UOP196622 UYL196612:UYL196622 VIH196612:VIH196622 VSD196612:VSD196622 WBZ196612:WBZ196622 WLV196612:WLV196622 WVR196612:WVR196622 J262148:J262158 JF262148:JF262158 TB262148:TB262158 ACX262148:ACX262158 AMT262148:AMT262158 AWP262148:AWP262158 BGL262148:BGL262158 BQH262148:BQH262158 CAD262148:CAD262158 CJZ262148:CJZ262158 CTV262148:CTV262158 DDR262148:DDR262158 DNN262148:DNN262158 DXJ262148:DXJ262158 EHF262148:EHF262158 ERB262148:ERB262158 FAX262148:FAX262158 FKT262148:FKT262158 FUP262148:FUP262158 GEL262148:GEL262158 GOH262148:GOH262158 GYD262148:GYD262158 HHZ262148:HHZ262158 HRV262148:HRV262158 IBR262148:IBR262158 ILN262148:ILN262158 IVJ262148:IVJ262158 JFF262148:JFF262158 JPB262148:JPB262158 JYX262148:JYX262158 KIT262148:KIT262158 KSP262148:KSP262158 LCL262148:LCL262158 LMH262148:LMH262158 LWD262148:LWD262158 MFZ262148:MFZ262158 MPV262148:MPV262158 MZR262148:MZR262158 NJN262148:NJN262158 NTJ262148:NTJ262158 ODF262148:ODF262158 ONB262148:ONB262158 OWX262148:OWX262158 PGT262148:PGT262158 PQP262148:PQP262158 QAL262148:QAL262158 QKH262148:QKH262158 QUD262148:QUD262158 RDZ262148:RDZ262158 RNV262148:RNV262158 RXR262148:RXR262158 SHN262148:SHN262158 SRJ262148:SRJ262158 TBF262148:TBF262158 TLB262148:TLB262158 TUX262148:TUX262158 UET262148:UET262158 UOP262148:UOP262158 UYL262148:UYL262158 VIH262148:VIH262158 VSD262148:VSD262158 WBZ262148:WBZ262158 WLV262148:WLV262158 WVR262148:WVR262158 J327684:J327694 JF327684:JF327694 TB327684:TB327694 ACX327684:ACX327694 AMT327684:AMT327694 AWP327684:AWP327694 BGL327684:BGL327694 BQH327684:BQH327694 CAD327684:CAD327694 CJZ327684:CJZ327694 CTV327684:CTV327694 DDR327684:DDR327694 DNN327684:DNN327694 DXJ327684:DXJ327694 EHF327684:EHF327694 ERB327684:ERB327694 FAX327684:FAX327694 FKT327684:FKT327694 FUP327684:FUP327694 GEL327684:GEL327694 GOH327684:GOH327694 GYD327684:GYD327694 HHZ327684:HHZ327694 HRV327684:HRV327694 IBR327684:IBR327694 ILN327684:ILN327694 IVJ327684:IVJ327694 JFF327684:JFF327694 JPB327684:JPB327694 JYX327684:JYX327694 KIT327684:KIT327694 KSP327684:KSP327694 LCL327684:LCL327694 LMH327684:LMH327694 LWD327684:LWD327694 MFZ327684:MFZ327694 MPV327684:MPV327694 MZR327684:MZR327694 NJN327684:NJN327694 NTJ327684:NTJ327694 ODF327684:ODF327694 ONB327684:ONB327694 OWX327684:OWX327694 PGT327684:PGT327694 PQP327684:PQP327694 QAL327684:QAL327694 QKH327684:QKH327694 QUD327684:QUD327694 RDZ327684:RDZ327694 RNV327684:RNV327694 RXR327684:RXR327694 SHN327684:SHN327694 SRJ327684:SRJ327694 TBF327684:TBF327694 TLB327684:TLB327694 TUX327684:TUX327694 UET327684:UET327694 UOP327684:UOP327694 UYL327684:UYL327694 VIH327684:VIH327694 VSD327684:VSD327694 WBZ327684:WBZ327694 WLV327684:WLV327694 WVR327684:WVR327694 J393220:J393230 JF393220:JF393230 TB393220:TB393230 ACX393220:ACX393230 AMT393220:AMT393230 AWP393220:AWP393230 BGL393220:BGL393230 BQH393220:BQH393230 CAD393220:CAD393230 CJZ393220:CJZ393230 CTV393220:CTV393230 DDR393220:DDR393230 DNN393220:DNN393230 DXJ393220:DXJ393230 EHF393220:EHF393230 ERB393220:ERB393230 FAX393220:FAX393230 FKT393220:FKT393230 FUP393220:FUP393230 GEL393220:GEL393230 GOH393220:GOH393230 GYD393220:GYD393230 HHZ393220:HHZ393230 HRV393220:HRV393230 IBR393220:IBR393230 ILN393220:ILN393230 IVJ393220:IVJ393230 JFF393220:JFF393230 JPB393220:JPB393230 JYX393220:JYX393230 KIT393220:KIT393230 KSP393220:KSP393230 LCL393220:LCL393230 LMH393220:LMH393230 LWD393220:LWD393230 MFZ393220:MFZ393230 MPV393220:MPV393230 MZR393220:MZR393230 NJN393220:NJN393230 NTJ393220:NTJ393230 ODF393220:ODF393230 ONB393220:ONB393230 OWX393220:OWX393230 PGT393220:PGT393230 PQP393220:PQP393230 QAL393220:QAL393230 QKH393220:QKH393230 QUD393220:QUD393230 RDZ393220:RDZ393230 RNV393220:RNV393230 RXR393220:RXR393230 SHN393220:SHN393230 SRJ393220:SRJ393230 TBF393220:TBF393230 TLB393220:TLB393230 TUX393220:TUX393230 UET393220:UET393230 UOP393220:UOP393230 UYL393220:UYL393230 VIH393220:VIH393230 VSD393220:VSD393230 WBZ393220:WBZ393230 WLV393220:WLV393230 WVR393220:WVR393230 J458756:J458766 JF458756:JF458766 TB458756:TB458766 ACX458756:ACX458766 AMT458756:AMT458766 AWP458756:AWP458766 BGL458756:BGL458766 BQH458756:BQH458766 CAD458756:CAD458766 CJZ458756:CJZ458766 CTV458756:CTV458766 DDR458756:DDR458766 DNN458756:DNN458766 DXJ458756:DXJ458766 EHF458756:EHF458766 ERB458756:ERB458766 FAX458756:FAX458766 FKT458756:FKT458766 FUP458756:FUP458766 GEL458756:GEL458766 GOH458756:GOH458766 GYD458756:GYD458766 HHZ458756:HHZ458766 HRV458756:HRV458766 IBR458756:IBR458766 ILN458756:ILN458766 IVJ458756:IVJ458766 JFF458756:JFF458766 JPB458756:JPB458766 JYX458756:JYX458766 KIT458756:KIT458766 KSP458756:KSP458766 LCL458756:LCL458766 LMH458756:LMH458766 LWD458756:LWD458766 MFZ458756:MFZ458766 MPV458756:MPV458766 MZR458756:MZR458766 NJN458756:NJN458766 NTJ458756:NTJ458766 ODF458756:ODF458766 ONB458756:ONB458766 OWX458756:OWX458766 PGT458756:PGT458766 PQP458756:PQP458766 QAL458756:QAL458766 QKH458756:QKH458766 QUD458756:QUD458766 RDZ458756:RDZ458766 RNV458756:RNV458766 RXR458756:RXR458766 SHN458756:SHN458766 SRJ458756:SRJ458766 TBF458756:TBF458766 TLB458756:TLB458766 TUX458756:TUX458766 UET458756:UET458766 UOP458756:UOP458766 UYL458756:UYL458766 VIH458756:VIH458766 VSD458756:VSD458766 WBZ458756:WBZ458766 WLV458756:WLV458766 WVR458756:WVR458766 J524292:J524302 JF524292:JF524302 TB524292:TB524302 ACX524292:ACX524302 AMT524292:AMT524302 AWP524292:AWP524302 BGL524292:BGL524302 BQH524292:BQH524302 CAD524292:CAD524302 CJZ524292:CJZ524302 CTV524292:CTV524302 DDR524292:DDR524302 DNN524292:DNN524302 DXJ524292:DXJ524302 EHF524292:EHF524302 ERB524292:ERB524302 FAX524292:FAX524302 FKT524292:FKT524302 FUP524292:FUP524302 GEL524292:GEL524302 GOH524292:GOH524302 GYD524292:GYD524302 HHZ524292:HHZ524302 HRV524292:HRV524302 IBR524292:IBR524302 ILN524292:ILN524302 IVJ524292:IVJ524302 JFF524292:JFF524302 JPB524292:JPB524302 JYX524292:JYX524302 KIT524292:KIT524302 KSP524292:KSP524302 LCL524292:LCL524302 LMH524292:LMH524302 LWD524292:LWD524302 MFZ524292:MFZ524302 MPV524292:MPV524302 MZR524292:MZR524302 NJN524292:NJN524302 NTJ524292:NTJ524302 ODF524292:ODF524302 ONB524292:ONB524302 OWX524292:OWX524302 PGT524292:PGT524302 PQP524292:PQP524302 QAL524292:QAL524302 QKH524292:QKH524302 QUD524292:QUD524302 RDZ524292:RDZ524302 RNV524292:RNV524302 RXR524292:RXR524302 SHN524292:SHN524302 SRJ524292:SRJ524302 TBF524292:TBF524302 TLB524292:TLB524302 TUX524292:TUX524302 UET524292:UET524302 UOP524292:UOP524302 UYL524292:UYL524302 VIH524292:VIH524302 VSD524292:VSD524302 WBZ524292:WBZ524302 WLV524292:WLV524302 WVR524292:WVR524302 J589828:J589838 JF589828:JF589838 TB589828:TB589838 ACX589828:ACX589838 AMT589828:AMT589838 AWP589828:AWP589838 BGL589828:BGL589838 BQH589828:BQH589838 CAD589828:CAD589838 CJZ589828:CJZ589838 CTV589828:CTV589838 DDR589828:DDR589838 DNN589828:DNN589838 DXJ589828:DXJ589838 EHF589828:EHF589838 ERB589828:ERB589838 FAX589828:FAX589838 FKT589828:FKT589838 FUP589828:FUP589838 GEL589828:GEL589838 GOH589828:GOH589838 GYD589828:GYD589838 HHZ589828:HHZ589838 HRV589828:HRV589838 IBR589828:IBR589838 ILN589828:ILN589838 IVJ589828:IVJ589838 JFF589828:JFF589838 JPB589828:JPB589838 JYX589828:JYX589838 KIT589828:KIT589838 KSP589828:KSP589838 LCL589828:LCL589838 LMH589828:LMH589838 LWD589828:LWD589838 MFZ589828:MFZ589838 MPV589828:MPV589838 MZR589828:MZR589838 NJN589828:NJN589838 NTJ589828:NTJ589838 ODF589828:ODF589838 ONB589828:ONB589838 OWX589828:OWX589838 PGT589828:PGT589838 PQP589828:PQP589838 QAL589828:QAL589838 QKH589828:QKH589838 QUD589828:QUD589838 RDZ589828:RDZ589838 RNV589828:RNV589838 RXR589828:RXR589838 SHN589828:SHN589838 SRJ589828:SRJ589838 TBF589828:TBF589838 TLB589828:TLB589838 TUX589828:TUX589838 UET589828:UET589838 UOP589828:UOP589838 UYL589828:UYL589838 VIH589828:VIH589838 VSD589828:VSD589838 WBZ589828:WBZ589838 WLV589828:WLV589838 WVR589828:WVR589838 J655364:J655374 JF655364:JF655374 TB655364:TB655374 ACX655364:ACX655374 AMT655364:AMT655374 AWP655364:AWP655374 BGL655364:BGL655374 BQH655364:BQH655374 CAD655364:CAD655374 CJZ655364:CJZ655374 CTV655364:CTV655374 DDR655364:DDR655374 DNN655364:DNN655374 DXJ655364:DXJ655374 EHF655364:EHF655374 ERB655364:ERB655374 FAX655364:FAX655374 FKT655364:FKT655374 FUP655364:FUP655374 GEL655364:GEL655374 GOH655364:GOH655374 GYD655364:GYD655374 HHZ655364:HHZ655374 HRV655364:HRV655374 IBR655364:IBR655374 ILN655364:ILN655374 IVJ655364:IVJ655374 JFF655364:JFF655374 JPB655364:JPB655374 JYX655364:JYX655374 KIT655364:KIT655374 KSP655364:KSP655374 LCL655364:LCL655374 LMH655364:LMH655374 LWD655364:LWD655374 MFZ655364:MFZ655374 MPV655364:MPV655374 MZR655364:MZR655374 NJN655364:NJN655374 NTJ655364:NTJ655374 ODF655364:ODF655374 ONB655364:ONB655374 OWX655364:OWX655374 PGT655364:PGT655374 PQP655364:PQP655374 QAL655364:QAL655374 QKH655364:QKH655374 QUD655364:QUD655374 RDZ655364:RDZ655374 RNV655364:RNV655374 RXR655364:RXR655374 SHN655364:SHN655374 SRJ655364:SRJ655374 TBF655364:TBF655374 TLB655364:TLB655374 TUX655364:TUX655374 UET655364:UET655374 UOP655364:UOP655374 UYL655364:UYL655374 VIH655364:VIH655374 VSD655364:VSD655374 WBZ655364:WBZ655374 WLV655364:WLV655374 WVR655364:WVR655374 J720900:J720910 JF720900:JF720910 TB720900:TB720910 ACX720900:ACX720910 AMT720900:AMT720910 AWP720900:AWP720910 BGL720900:BGL720910 BQH720900:BQH720910 CAD720900:CAD720910 CJZ720900:CJZ720910 CTV720900:CTV720910 DDR720900:DDR720910 DNN720900:DNN720910 DXJ720900:DXJ720910 EHF720900:EHF720910 ERB720900:ERB720910 FAX720900:FAX720910 FKT720900:FKT720910 FUP720900:FUP720910 GEL720900:GEL720910 GOH720900:GOH720910 GYD720900:GYD720910 HHZ720900:HHZ720910 HRV720900:HRV720910 IBR720900:IBR720910 ILN720900:ILN720910 IVJ720900:IVJ720910 JFF720900:JFF720910 JPB720900:JPB720910 JYX720900:JYX720910 KIT720900:KIT720910 KSP720900:KSP720910 LCL720900:LCL720910 LMH720900:LMH720910 LWD720900:LWD720910 MFZ720900:MFZ720910 MPV720900:MPV720910 MZR720900:MZR720910 NJN720900:NJN720910 NTJ720900:NTJ720910 ODF720900:ODF720910 ONB720900:ONB720910 OWX720900:OWX720910 PGT720900:PGT720910 PQP720900:PQP720910 QAL720900:QAL720910 QKH720900:QKH720910 QUD720900:QUD720910 RDZ720900:RDZ720910 RNV720900:RNV720910 RXR720900:RXR720910 SHN720900:SHN720910 SRJ720900:SRJ720910 TBF720900:TBF720910 TLB720900:TLB720910 TUX720900:TUX720910 UET720900:UET720910 UOP720900:UOP720910 UYL720900:UYL720910 VIH720900:VIH720910 VSD720900:VSD720910 WBZ720900:WBZ720910 WLV720900:WLV720910 WVR720900:WVR720910 J786436:J786446 JF786436:JF786446 TB786436:TB786446 ACX786436:ACX786446 AMT786436:AMT786446 AWP786436:AWP786446 BGL786436:BGL786446 BQH786436:BQH786446 CAD786436:CAD786446 CJZ786436:CJZ786446 CTV786436:CTV786446 DDR786436:DDR786446 DNN786436:DNN786446 DXJ786436:DXJ786446 EHF786436:EHF786446 ERB786436:ERB786446 FAX786436:FAX786446 FKT786436:FKT786446 FUP786436:FUP786446 GEL786436:GEL786446 GOH786436:GOH786446 GYD786436:GYD786446 HHZ786436:HHZ786446 HRV786436:HRV786446 IBR786436:IBR786446 ILN786436:ILN786446 IVJ786436:IVJ786446 JFF786436:JFF786446 JPB786436:JPB786446 JYX786436:JYX786446 KIT786436:KIT786446 KSP786436:KSP786446 LCL786436:LCL786446 LMH786436:LMH786446 LWD786436:LWD786446 MFZ786436:MFZ786446 MPV786436:MPV786446 MZR786436:MZR786446 NJN786436:NJN786446 NTJ786436:NTJ786446 ODF786436:ODF786446 ONB786436:ONB786446 OWX786436:OWX786446 PGT786436:PGT786446 PQP786436:PQP786446 QAL786436:QAL786446 QKH786436:QKH786446 QUD786436:QUD786446 RDZ786436:RDZ786446 RNV786436:RNV786446 RXR786436:RXR786446 SHN786436:SHN786446 SRJ786436:SRJ786446 TBF786436:TBF786446 TLB786436:TLB786446 TUX786436:TUX786446 UET786436:UET786446 UOP786436:UOP786446 UYL786436:UYL786446 VIH786436:VIH786446 VSD786436:VSD786446 WBZ786436:WBZ786446 WLV786436:WLV786446 WVR786436:WVR786446 J851972:J851982 JF851972:JF851982 TB851972:TB851982 ACX851972:ACX851982 AMT851972:AMT851982 AWP851972:AWP851982 BGL851972:BGL851982 BQH851972:BQH851982 CAD851972:CAD851982 CJZ851972:CJZ851982 CTV851972:CTV851982 DDR851972:DDR851982 DNN851972:DNN851982 DXJ851972:DXJ851982 EHF851972:EHF851982 ERB851972:ERB851982 FAX851972:FAX851982 FKT851972:FKT851982 FUP851972:FUP851982 GEL851972:GEL851982 GOH851972:GOH851982 GYD851972:GYD851982 HHZ851972:HHZ851982 HRV851972:HRV851982 IBR851972:IBR851982 ILN851972:ILN851982 IVJ851972:IVJ851982 JFF851972:JFF851982 JPB851972:JPB851982 JYX851972:JYX851982 KIT851972:KIT851982 KSP851972:KSP851982 LCL851972:LCL851982 LMH851972:LMH851982 LWD851972:LWD851982 MFZ851972:MFZ851982 MPV851972:MPV851982 MZR851972:MZR851982 NJN851972:NJN851982 NTJ851972:NTJ851982 ODF851972:ODF851982 ONB851972:ONB851982 OWX851972:OWX851982 PGT851972:PGT851982 PQP851972:PQP851982 QAL851972:QAL851982 QKH851972:QKH851982 QUD851972:QUD851982 RDZ851972:RDZ851982 RNV851972:RNV851982 RXR851972:RXR851982 SHN851972:SHN851982 SRJ851972:SRJ851982 TBF851972:TBF851982 TLB851972:TLB851982 TUX851972:TUX851982 UET851972:UET851982 UOP851972:UOP851982 UYL851972:UYL851982 VIH851972:VIH851982 VSD851972:VSD851982 WBZ851972:WBZ851982 WLV851972:WLV851982 WVR851972:WVR851982 J917508:J917518 JF917508:JF917518 TB917508:TB917518 ACX917508:ACX917518 AMT917508:AMT917518 AWP917508:AWP917518 BGL917508:BGL917518 BQH917508:BQH917518 CAD917508:CAD917518 CJZ917508:CJZ917518 CTV917508:CTV917518 DDR917508:DDR917518 DNN917508:DNN917518 DXJ917508:DXJ917518 EHF917508:EHF917518 ERB917508:ERB917518 FAX917508:FAX917518 FKT917508:FKT917518 FUP917508:FUP917518 GEL917508:GEL917518 GOH917508:GOH917518 GYD917508:GYD917518 HHZ917508:HHZ917518 HRV917508:HRV917518 IBR917508:IBR917518 ILN917508:ILN917518 IVJ917508:IVJ917518 JFF917508:JFF917518 JPB917508:JPB917518 JYX917508:JYX917518 KIT917508:KIT917518 KSP917508:KSP917518 LCL917508:LCL917518 LMH917508:LMH917518 LWD917508:LWD917518 MFZ917508:MFZ917518 MPV917508:MPV917518 MZR917508:MZR917518 NJN917508:NJN917518 NTJ917508:NTJ917518 ODF917508:ODF917518 ONB917508:ONB917518 OWX917508:OWX917518 PGT917508:PGT917518 PQP917508:PQP917518 QAL917508:QAL917518 QKH917508:QKH917518 QUD917508:QUD917518 RDZ917508:RDZ917518 RNV917508:RNV917518 RXR917508:RXR917518 SHN917508:SHN917518 SRJ917508:SRJ917518 TBF917508:TBF917518 TLB917508:TLB917518 TUX917508:TUX917518 UET917508:UET917518 UOP917508:UOP917518 UYL917508:UYL917518 VIH917508:VIH917518 VSD917508:VSD917518 WBZ917508:WBZ917518 WLV917508:WLV917518 WVR917508:WVR917518 J983044:J983054 JF983044:JF983054 TB983044:TB983054 ACX983044:ACX983054 AMT983044:AMT983054 AWP983044:AWP983054 BGL983044:BGL983054 BQH983044:BQH983054 CAD983044:CAD983054 CJZ983044:CJZ983054 CTV983044:CTV983054 DDR983044:DDR983054 DNN983044:DNN983054 DXJ983044:DXJ983054 EHF983044:EHF983054 ERB983044:ERB983054 FAX983044:FAX983054 FKT983044:FKT983054 FUP983044:FUP983054 GEL983044:GEL983054 GOH983044:GOH983054 GYD983044:GYD983054 HHZ983044:HHZ983054 HRV983044:HRV983054 IBR983044:IBR983054 ILN983044:ILN983054 IVJ983044:IVJ983054 JFF983044:JFF983054 JPB983044:JPB983054 JYX983044:JYX983054 KIT983044:KIT983054 KSP983044:KSP983054 LCL983044:LCL983054 LMH983044:LMH983054 LWD983044:LWD983054 MFZ983044:MFZ983054 MPV983044:MPV983054 MZR983044:MZR983054 NJN983044:NJN983054 NTJ983044:NTJ983054 ODF983044:ODF983054 ONB983044:ONB983054 OWX983044:OWX983054 PGT983044:PGT983054 PQP983044:PQP983054 QAL983044:QAL983054 QKH983044:QKH983054 QUD983044:QUD983054 RDZ983044:RDZ983054 RNV983044:RNV983054 RXR983044:RXR983054 SHN983044:SHN983054 SRJ983044:SRJ983054 TBF983044:TBF983054 TLB983044:TLB983054 TUX983044:TUX983054 UET983044:UET983054 UOP983044:UOP983054 UYL983044:UYL983054 VIH983044:VIH983054 VSD983044:VSD983054 WBZ983044:WBZ983054 WLV983044:WLV983054 WVR983044:WVR983054">
      <formula1>"W, H, N"</formula1>
    </dataValidation>
  </dataValidations>
  <pageMargins left="0.75" right="0.75" top="1" bottom="1" header="0.5" footer="0.5"/>
  <pageSetup orientation="portrait" r:id="rId1"/>
  <headerFooter alignWithMargins="0"/>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C30" workbookViewId="0">
      <selection activeCell="A28" sqref="A28:K53"/>
    </sheetView>
  </sheetViews>
  <sheetFormatPr defaultRowHeight="15"/>
  <cols>
    <col min="1" max="1" width="13.625" style="104" customWidth="1"/>
    <col min="2" max="2" width="8.875" style="104"/>
    <col min="3" max="3" width="23.75" style="104" customWidth="1"/>
    <col min="4" max="4" width="31.875" style="104" customWidth="1"/>
    <col min="5" max="5" width="14.75" style="104" customWidth="1"/>
    <col min="6" max="6" width="8.875" style="104"/>
    <col min="7" max="7" width="11.125" style="104" customWidth="1"/>
    <col min="8" max="8" width="13.375" style="104" customWidth="1"/>
    <col min="9" max="9" width="14.125" style="104" customWidth="1"/>
    <col min="10" max="10" width="8.875" style="104"/>
    <col min="11" max="11" width="13.125" style="104" customWidth="1"/>
    <col min="12" max="256" width="8.875" style="104"/>
    <col min="257" max="257" width="13.625" style="104" customWidth="1"/>
    <col min="258" max="258" width="8.875" style="104"/>
    <col min="259" max="259" width="23.75" style="104" customWidth="1"/>
    <col min="260" max="260" width="31.875" style="104" customWidth="1"/>
    <col min="261" max="261" width="14.75" style="104" customWidth="1"/>
    <col min="262" max="262" width="8.875" style="104"/>
    <col min="263" max="263" width="11.125" style="104" customWidth="1"/>
    <col min="264" max="264" width="13.375" style="104" customWidth="1"/>
    <col min="265" max="265" width="14.125" style="104" customWidth="1"/>
    <col min="266" max="266" width="8.875" style="104"/>
    <col min="267" max="267" width="13.125" style="104" customWidth="1"/>
    <col min="268" max="512" width="8.875" style="104"/>
    <col min="513" max="513" width="13.625" style="104" customWidth="1"/>
    <col min="514" max="514" width="8.875" style="104"/>
    <col min="515" max="515" width="23.75" style="104" customWidth="1"/>
    <col min="516" max="516" width="31.875" style="104" customWidth="1"/>
    <col min="517" max="517" width="14.75" style="104" customWidth="1"/>
    <col min="518" max="518" width="8.875" style="104"/>
    <col min="519" max="519" width="11.125" style="104" customWidth="1"/>
    <col min="520" max="520" width="13.375" style="104" customWidth="1"/>
    <col min="521" max="521" width="14.125" style="104" customWidth="1"/>
    <col min="522" max="522" width="8.875" style="104"/>
    <col min="523" max="523" width="13.125" style="104" customWidth="1"/>
    <col min="524" max="768" width="8.875" style="104"/>
    <col min="769" max="769" width="13.625" style="104" customWidth="1"/>
    <col min="770" max="770" width="8.875" style="104"/>
    <col min="771" max="771" width="23.75" style="104" customWidth="1"/>
    <col min="772" max="772" width="31.875" style="104" customWidth="1"/>
    <col min="773" max="773" width="14.75" style="104" customWidth="1"/>
    <col min="774" max="774" width="8.875" style="104"/>
    <col min="775" max="775" width="11.125" style="104" customWidth="1"/>
    <col min="776" max="776" width="13.375" style="104" customWidth="1"/>
    <col min="777" max="777" width="14.125" style="104" customWidth="1"/>
    <col min="778" max="778" width="8.875" style="104"/>
    <col min="779" max="779" width="13.125" style="104" customWidth="1"/>
    <col min="780" max="1024" width="8.875" style="104"/>
    <col min="1025" max="1025" width="13.625" style="104" customWidth="1"/>
    <col min="1026" max="1026" width="8.875" style="104"/>
    <col min="1027" max="1027" width="23.75" style="104" customWidth="1"/>
    <col min="1028" max="1028" width="31.875" style="104" customWidth="1"/>
    <col min="1029" max="1029" width="14.75" style="104" customWidth="1"/>
    <col min="1030" max="1030" width="8.875" style="104"/>
    <col min="1031" max="1031" width="11.125" style="104" customWidth="1"/>
    <col min="1032" max="1032" width="13.375" style="104" customWidth="1"/>
    <col min="1033" max="1033" width="14.125" style="104" customWidth="1"/>
    <col min="1034" max="1034" width="8.875" style="104"/>
    <col min="1035" max="1035" width="13.125" style="104" customWidth="1"/>
    <col min="1036" max="1280" width="8.875" style="104"/>
    <col min="1281" max="1281" width="13.625" style="104" customWidth="1"/>
    <col min="1282" max="1282" width="8.875" style="104"/>
    <col min="1283" max="1283" width="23.75" style="104" customWidth="1"/>
    <col min="1284" max="1284" width="31.875" style="104" customWidth="1"/>
    <col min="1285" max="1285" width="14.75" style="104" customWidth="1"/>
    <col min="1286" max="1286" width="8.875" style="104"/>
    <col min="1287" max="1287" width="11.125" style="104" customWidth="1"/>
    <col min="1288" max="1288" width="13.375" style="104" customWidth="1"/>
    <col min="1289" max="1289" width="14.125" style="104" customWidth="1"/>
    <col min="1290" max="1290" width="8.875" style="104"/>
    <col min="1291" max="1291" width="13.125" style="104" customWidth="1"/>
    <col min="1292" max="1536" width="8.875" style="104"/>
    <col min="1537" max="1537" width="13.625" style="104" customWidth="1"/>
    <col min="1538" max="1538" width="8.875" style="104"/>
    <col min="1539" max="1539" width="23.75" style="104" customWidth="1"/>
    <col min="1540" max="1540" width="31.875" style="104" customWidth="1"/>
    <col min="1541" max="1541" width="14.75" style="104" customWidth="1"/>
    <col min="1542" max="1542" width="8.875" style="104"/>
    <col min="1543" max="1543" width="11.125" style="104" customWidth="1"/>
    <col min="1544" max="1544" width="13.375" style="104" customWidth="1"/>
    <col min="1545" max="1545" width="14.125" style="104" customWidth="1"/>
    <col min="1546" max="1546" width="8.875" style="104"/>
    <col min="1547" max="1547" width="13.125" style="104" customWidth="1"/>
    <col min="1548" max="1792" width="8.875" style="104"/>
    <col min="1793" max="1793" width="13.625" style="104" customWidth="1"/>
    <col min="1794" max="1794" width="8.875" style="104"/>
    <col min="1795" max="1795" width="23.75" style="104" customWidth="1"/>
    <col min="1796" max="1796" width="31.875" style="104" customWidth="1"/>
    <col min="1797" max="1797" width="14.75" style="104" customWidth="1"/>
    <col min="1798" max="1798" width="8.875" style="104"/>
    <col min="1799" max="1799" width="11.125" style="104" customWidth="1"/>
    <col min="1800" max="1800" width="13.375" style="104" customWidth="1"/>
    <col min="1801" max="1801" width="14.125" style="104" customWidth="1"/>
    <col min="1802" max="1802" width="8.875" style="104"/>
    <col min="1803" max="1803" width="13.125" style="104" customWidth="1"/>
    <col min="1804" max="2048" width="8.875" style="104"/>
    <col min="2049" max="2049" width="13.625" style="104" customWidth="1"/>
    <col min="2050" max="2050" width="8.875" style="104"/>
    <col min="2051" max="2051" width="23.75" style="104" customWidth="1"/>
    <col min="2052" max="2052" width="31.875" style="104" customWidth="1"/>
    <col min="2053" max="2053" width="14.75" style="104" customWidth="1"/>
    <col min="2054" max="2054" width="8.875" style="104"/>
    <col min="2055" max="2055" width="11.125" style="104" customWidth="1"/>
    <col min="2056" max="2056" width="13.375" style="104" customWidth="1"/>
    <col min="2057" max="2057" width="14.125" style="104" customWidth="1"/>
    <col min="2058" max="2058" width="8.875" style="104"/>
    <col min="2059" max="2059" width="13.125" style="104" customWidth="1"/>
    <col min="2060" max="2304" width="8.875" style="104"/>
    <col min="2305" max="2305" width="13.625" style="104" customWidth="1"/>
    <col min="2306" max="2306" width="8.875" style="104"/>
    <col min="2307" max="2307" width="23.75" style="104" customWidth="1"/>
    <col min="2308" max="2308" width="31.875" style="104" customWidth="1"/>
    <col min="2309" max="2309" width="14.75" style="104" customWidth="1"/>
    <col min="2310" max="2310" width="8.875" style="104"/>
    <col min="2311" max="2311" width="11.125" style="104" customWidth="1"/>
    <col min="2312" max="2312" width="13.375" style="104" customWidth="1"/>
    <col min="2313" max="2313" width="14.125" style="104" customWidth="1"/>
    <col min="2314" max="2314" width="8.875" style="104"/>
    <col min="2315" max="2315" width="13.125" style="104" customWidth="1"/>
    <col min="2316" max="2560" width="8.875" style="104"/>
    <col min="2561" max="2561" width="13.625" style="104" customWidth="1"/>
    <col min="2562" max="2562" width="8.875" style="104"/>
    <col min="2563" max="2563" width="23.75" style="104" customWidth="1"/>
    <col min="2564" max="2564" width="31.875" style="104" customWidth="1"/>
    <col min="2565" max="2565" width="14.75" style="104" customWidth="1"/>
    <col min="2566" max="2566" width="8.875" style="104"/>
    <col min="2567" max="2567" width="11.125" style="104" customWidth="1"/>
    <col min="2568" max="2568" width="13.375" style="104" customWidth="1"/>
    <col min="2569" max="2569" width="14.125" style="104" customWidth="1"/>
    <col min="2570" max="2570" width="8.875" style="104"/>
    <col min="2571" max="2571" width="13.125" style="104" customWidth="1"/>
    <col min="2572" max="2816" width="8.875" style="104"/>
    <col min="2817" max="2817" width="13.625" style="104" customWidth="1"/>
    <col min="2818" max="2818" width="8.875" style="104"/>
    <col min="2819" max="2819" width="23.75" style="104" customWidth="1"/>
    <col min="2820" max="2820" width="31.875" style="104" customWidth="1"/>
    <col min="2821" max="2821" width="14.75" style="104" customWidth="1"/>
    <col min="2822" max="2822" width="8.875" style="104"/>
    <col min="2823" max="2823" width="11.125" style="104" customWidth="1"/>
    <col min="2824" max="2824" width="13.375" style="104" customWidth="1"/>
    <col min="2825" max="2825" width="14.125" style="104" customWidth="1"/>
    <col min="2826" max="2826" width="8.875" style="104"/>
    <col min="2827" max="2827" width="13.125" style="104" customWidth="1"/>
    <col min="2828" max="3072" width="8.875" style="104"/>
    <col min="3073" max="3073" width="13.625" style="104" customWidth="1"/>
    <col min="3074" max="3074" width="8.875" style="104"/>
    <col min="3075" max="3075" width="23.75" style="104" customWidth="1"/>
    <col min="3076" max="3076" width="31.875" style="104" customWidth="1"/>
    <col min="3077" max="3077" width="14.75" style="104" customWidth="1"/>
    <col min="3078" max="3078" width="8.875" style="104"/>
    <col min="3079" max="3079" width="11.125" style="104" customWidth="1"/>
    <col min="3080" max="3080" width="13.375" style="104" customWidth="1"/>
    <col min="3081" max="3081" width="14.125" style="104" customWidth="1"/>
    <col min="3082" max="3082" width="8.875" style="104"/>
    <col min="3083" max="3083" width="13.125" style="104" customWidth="1"/>
    <col min="3084" max="3328" width="8.875" style="104"/>
    <col min="3329" max="3329" width="13.625" style="104" customWidth="1"/>
    <col min="3330" max="3330" width="8.875" style="104"/>
    <col min="3331" max="3331" width="23.75" style="104" customWidth="1"/>
    <col min="3332" max="3332" width="31.875" style="104" customWidth="1"/>
    <col min="3333" max="3333" width="14.75" style="104" customWidth="1"/>
    <col min="3334" max="3334" width="8.875" style="104"/>
    <col min="3335" max="3335" width="11.125" style="104" customWidth="1"/>
    <col min="3336" max="3336" width="13.375" style="104" customWidth="1"/>
    <col min="3337" max="3337" width="14.125" style="104" customWidth="1"/>
    <col min="3338" max="3338" width="8.875" style="104"/>
    <col min="3339" max="3339" width="13.125" style="104" customWidth="1"/>
    <col min="3340" max="3584" width="8.875" style="104"/>
    <col min="3585" max="3585" width="13.625" style="104" customWidth="1"/>
    <col min="3586" max="3586" width="8.875" style="104"/>
    <col min="3587" max="3587" width="23.75" style="104" customWidth="1"/>
    <col min="3588" max="3588" width="31.875" style="104" customWidth="1"/>
    <col min="3589" max="3589" width="14.75" style="104" customWidth="1"/>
    <col min="3590" max="3590" width="8.875" style="104"/>
    <col min="3591" max="3591" width="11.125" style="104" customWidth="1"/>
    <col min="3592" max="3592" width="13.375" style="104" customWidth="1"/>
    <col min="3593" max="3593" width="14.125" style="104" customWidth="1"/>
    <col min="3594" max="3594" width="8.875" style="104"/>
    <col min="3595" max="3595" width="13.125" style="104" customWidth="1"/>
    <col min="3596" max="3840" width="8.875" style="104"/>
    <col min="3841" max="3841" width="13.625" style="104" customWidth="1"/>
    <col min="3842" max="3842" width="8.875" style="104"/>
    <col min="3843" max="3843" width="23.75" style="104" customWidth="1"/>
    <col min="3844" max="3844" width="31.875" style="104" customWidth="1"/>
    <col min="3845" max="3845" width="14.75" style="104" customWidth="1"/>
    <col min="3846" max="3846" width="8.875" style="104"/>
    <col min="3847" max="3847" width="11.125" style="104" customWidth="1"/>
    <col min="3848" max="3848" width="13.375" style="104" customWidth="1"/>
    <col min="3849" max="3849" width="14.125" style="104" customWidth="1"/>
    <col min="3850" max="3850" width="8.875" style="104"/>
    <col min="3851" max="3851" width="13.125" style="104" customWidth="1"/>
    <col min="3852" max="4096" width="8.875" style="104"/>
    <col min="4097" max="4097" width="13.625" style="104" customWidth="1"/>
    <col min="4098" max="4098" width="8.875" style="104"/>
    <col min="4099" max="4099" width="23.75" style="104" customWidth="1"/>
    <col min="4100" max="4100" width="31.875" style="104" customWidth="1"/>
    <col min="4101" max="4101" width="14.75" style="104" customWidth="1"/>
    <col min="4102" max="4102" width="8.875" style="104"/>
    <col min="4103" max="4103" width="11.125" style="104" customWidth="1"/>
    <col min="4104" max="4104" width="13.375" style="104" customWidth="1"/>
    <col min="4105" max="4105" width="14.125" style="104" customWidth="1"/>
    <col min="4106" max="4106" width="8.875" style="104"/>
    <col min="4107" max="4107" width="13.125" style="104" customWidth="1"/>
    <col min="4108" max="4352" width="8.875" style="104"/>
    <col min="4353" max="4353" width="13.625" style="104" customWidth="1"/>
    <col min="4354" max="4354" width="8.875" style="104"/>
    <col min="4355" max="4355" width="23.75" style="104" customWidth="1"/>
    <col min="4356" max="4356" width="31.875" style="104" customWidth="1"/>
    <col min="4357" max="4357" width="14.75" style="104" customWidth="1"/>
    <col min="4358" max="4358" width="8.875" style="104"/>
    <col min="4359" max="4359" width="11.125" style="104" customWidth="1"/>
    <col min="4360" max="4360" width="13.375" style="104" customWidth="1"/>
    <col min="4361" max="4361" width="14.125" style="104" customWidth="1"/>
    <col min="4362" max="4362" width="8.875" style="104"/>
    <col min="4363" max="4363" width="13.125" style="104" customWidth="1"/>
    <col min="4364" max="4608" width="8.875" style="104"/>
    <col min="4609" max="4609" width="13.625" style="104" customWidth="1"/>
    <col min="4610" max="4610" width="8.875" style="104"/>
    <col min="4611" max="4611" width="23.75" style="104" customWidth="1"/>
    <col min="4612" max="4612" width="31.875" style="104" customWidth="1"/>
    <col min="4613" max="4613" width="14.75" style="104" customWidth="1"/>
    <col min="4614" max="4614" width="8.875" style="104"/>
    <col min="4615" max="4615" width="11.125" style="104" customWidth="1"/>
    <col min="4616" max="4616" width="13.375" style="104" customWidth="1"/>
    <col min="4617" max="4617" width="14.125" style="104" customWidth="1"/>
    <col min="4618" max="4618" width="8.875" style="104"/>
    <col min="4619" max="4619" width="13.125" style="104" customWidth="1"/>
    <col min="4620" max="4864" width="8.875" style="104"/>
    <col min="4865" max="4865" width="13.625" style="104" customWidth="1"/>
    <col min="4866" max="4866" width="8.875" style="104"/>
    <col min="4867" max="4867" width="23.75" style="104" customWidth="1"/>
    <col min="4868" max="4868" width="31.875" style="104" customWidth="1"/>
    <col min="4869" max="4869" width="14.75" style="104" customWidth="1"/>
    <col min="4870" max="4870" width="8.875" style="104"/>
    <col min="4871" max="4871" width="11.125" style="104" customWidth="1"/>
    <col min="4872" max="4872" width="13.375" style="104" customWidth="1"/>
    <col min="4873" max="4873" width="14.125" style="104" customWidth="1"/>
    <col min="4874" max="4874" width="8.875" style="104"/>
    <col min="4875" max="4875" width="13.125" style="104" customWidth="1"/>
    <col min="4876" max="5120" width="8.875" style="104"/>
    <col min="5121" max="5121" width="13.625" style="104" customWidth="1"/>
    <col min="5122" max="5122" width="8.875" style="104"/>
    <col min="5123" max="5123" width="23.75" style="104" customWidth="1"/>
    <col min="5124" max="5124" width="31.875" style="104" customWidth="1"/>
    <col min="5125" max="5125" width="14.75" style="104" customWidth="1"/>
    <col min="5126" max="5126" width="8.875" style="104"/>
    <col min="5127" max="5127" width="11.125" style="104" customWidth="1"/>
    <col min="5128" max="5128" width="13.375" style="104" customWidth="1"/>
    <col min="5129" max="5129" width="14.125" style="104" customWidth="1"/>
    <col min="5130" max="5130" width="8.875" style="104"/>
    <col min="5131" max="5131" width="13.125" style="104" customWidth="1"/>
    <col min="5132" max="5376" width="8.875" style="104"/>
    <col min="5377" max="5377" width="13.625" style="104" customWidth="1"/>
    <col min="5378" max="5378" width="8.875" style="104"/>
    <col min="5379" max="5379" width="23.75" style="104" customWidth="1"/>
    <col min="5380" max="5380" width="31.875" style="104" customWidth="1"/>
    <col min="5381" max="5381" width="14.75" style="104" customWidth="1"/>
    <col min="5382" max="5382" width="8.875" style="104"/>
    <col min="5383" max="5383" width="11.125" style="104" customWidth="1"/>
    <col min="5384" max="5384" width="13.375" style="104" customWidth="1"/>
    <col min="5385" max="5385" width="14.125" style="104" customWidth="1"/>
    <col min="5386" max="5386" width="8.875" style="104"/>
    <col min="5387" max="5387" width="13.125" style="104" customWidth="1"/>
    <col min="5388" max="5632" width="8.875" style="104"/>
    <col min="5633" max="5633" width="13.625" style="104" customWidth="1"/>
    <col min="5634" max="5634" width="8.875" style="104"/>
    <col min="5635" max="5635" width="23.75" style="104" customWidth="1"/>
    <col min="5636" max="5636" width="31.875" style="104" customWidth="1"/>
    <col min="5637" max="5637" width="14.75" style="104" customWidth="1"/>
    <col min="5638" max="5638" width="8.875" style="104"/>
    <col min="5639" max="5639" width="11.125" style="104" customWidth="1"/>
    <col min="5640" max="5640" width="13.375" style="104" customWidth="1"/>
    <col min="5641" max="5641" width="14.125" style="104" customWidth="1"/>
    <col min="5642" max="5642" width="8.875" style="104"/>
    <col min="5643" max="5643" width="13.125" style="104" customWidth="1"/>
    <col min="5644" max="5888" width="8.875" style="104"/>
    <col min="5889" max="5889" width="13.625" style="104" customWidth="1"/>
    <col min="5890" max="5890" width="8.875" style="104"/>
    <col min="5891" max="5891" width="23.75" style="104" customWidth="1"/>
    <col min="5892" max="5892" width="31.875" style="104" customWidth="1"/>
    <col min="5893" max="5893" width="14.75" style="104" customWidth="1"/>
    <col min="5894" max="5894" width="8.875" style="104"/>
    <col min="5895" max="5895" width="11.125" style="104" customWidth="1"/>
    <col min="5896" max="5896" width="13.375" style="104" customWidth="1"/>
    <col min="5897" max="5897" width="14.125" style="104" customWidth="1"/>
    <col min="5898" max="5898" width="8.875" style="104"/>
    <col min="5899" max="5899" width="13.125" style="104" customWidth="1"/>
    <col min="5900" max="6144" width="8.875" style="104"/>
    <col min="6145" max="6145" width="13.625" style="104" customWidth="1"/>
    <col min="6146" max="6146" width="8.875" style="104"/>
    <col min="6147" max="6147" width="23.75" style="104" customWidth="1"/>
    <col min="6148" max="6148" width="31.875" style="104" customWidth="1"/>
    <col min="6149" max="6149" width="14.75" style="104" customWidth="1"/>
    <col min="6150" max="6150" width="8.875" style="104"/>
    <col min="6151" max="6151" width="11.125" style="104" customWidth="1"/>
    <col min="6152" max="6152" width="13.375" style="104" customWidth="1"/>
    <col min="6153" max="6153" width="14.125" style="104" customWidth="1"/>
    <col min="6154" max="6154" width="8.875" style="104"/>
    <col min="6155" max="6155" width="13.125" style="104" customWidth="1"/>
    <col min="6156" max="6400" width="8.875" style="104"/>
    <col min="6401" max="6401" width="13.625" style="104" customWidth="1"/>
    <col min="6402" max="6402" width="8.875" style="104"/>
    <col min="6403" max="6403" width="23.75" style="104" customWidth="1"/>
    <col min="6404" max="6404" width="31.875" style="104" customWidth="1"/>
    <col min="6405" max="6405" width="14.75" style="104" customWidth="1"/>
    <col min="6406" max="6406" width="8.875" style="104"/>
    <col min="6407" max="6407" width="11.125" style="104" customWidth="1"/>
    <col min="6408" max="6408" width="13.375" style="104" customWidth="1"/>
    <col min="6409" max="6409" width="14.125" style="104" customWidth="1"/>
    <col min="6410" max="6410" width="8.875" style="104"/>
    <col min="6411" max="6411" width="13.125" style="104" customWidth="1"/>
    <col min="6412" max="6656" width="8.875" style="104"/>
    <col min="6657" max="6657" width="13.625" style="104" customWidth="1"/>
    <col min="6658" max="6658" width="8.875" style="104"/>
    <col min="6659" max="6659" width="23.75" style="104" customWidth="1"/>
    <col min="6660" max="6660" width="31.875" style="104" customWidth="1"/>
    <col min="6661" max="6661" width="14.75" style="104" customWidth="1"/>
    <col min="6662" max="6662" width="8.875" style="104"/>
    <col min="6663" max="6663" width="11.125" style="104" customWidth="1"/>
    <col min="6664" max="6664" width="13.375" style="104" customWidth="1"/>
    <col min="6665" max="6665" width="14.125" style="104" customWidth="1"/>
    <col min="6666" max="6666" width="8.875" style="104"/>
    <col min="6667" max="6667" width="13.125" style="104" customWidth="1"/>
    <col min="6668" max="6912" width="8.875" style="104"/>
    <col min="6913" max="6913" width="13.625" style="104" customWidth="1"/>
    <col min="6914" max="6914" width="8.875" style="104"/>
    <col min="6915" max="6915" width="23.75" style="104" customWidth="1"/>
    <col min="6916" max="6916" width="31.875" style="104" customWidth="1"/>
    <col min="6917" max="6917" width="14.75" style="104" customWidth="1"/>
    <col min="6918" max="6918" width="8.875" style="104"/>
    <col min="6919" max="6919" width="11.125" style="104" customWidth="1"/>
    <col min="6920" max="6920" width="13.375" style="104" customWidth="1"/>
    <col min="6921" max="6921" width="14.125" style="104" customWidth="1"/>
    <col min="6922" max="6922" width="8.875" style="104"/>
    <col min="6923" max="6923" width="13.125" style="104" customWidth="1"/>
    <col min="6924" max="7168" width="8.875" style="104"/>
    <col min="7169" max="7169" width="13.625" style="104" customWidth="1"/>
    <col min="7170" max="7170" width="8.875" style="104"/>
    <col min="7171" max="7171" width="23.75" style="104" customWidth="1"/>
    <col min="7172" max="7172" width="31.875" style="104" customWidth="1"/>
    <col min="7173" max="7173" width="14.75" style="104" customWidth="1"/>
    <col min="7174" max="7174" width="8.875" style="104"/>
    <col min="7175" max="7175" width="11.125" style="104" customWidth="1"/>
    <col min="7176" max="7176" width="13.375" style="104" customWidth="1"/>
    <col min="7177" max="7177" width="14.125" style="104" customWidth="1"/>
    <col min="7178" max="7178" width="8.875" style="104"/>
    <col min="7179" max="7179" width="13.125" style="104" customWidth="1"/>
    <col min="7180" max="7424" width="8.875" style="104"/>
    <col min="7425" max="7425" width="13.625" style="104" customWidth="1"/>
    <col min="7426" max="7426" width="8.875" style="104"/>
    <col min="7427" max="7427" width="23.75" style="104" customWidth="1"/>
    <col min="7428" max="7428" width="31.875" style="104" customWidth="1"/>
    <col min="7429" max="7429" width="14.75" style="104" customWidth="1"/>
    <col min="7430" max="7430" width="8.875" style="104"/>
    <col min="7431" max="7431" width="11.125" style="104" customWidth="1"/>
    <col min="7432" max="7432" width="13.375" style="104" customWidth="1"/>
    <col min="7433" max="7433" width="14.125" style="104" customWidth="1"/>
    <col min="7434" max="7434" width="8.875" style="104"/>
    <col min="7435" max="7435" width="13.125" style="104" customWidth="1"/>
    <col min="7436" max="7680" width="8.875" style="104"/>
    <col min="7681" max="7681" width="13.625" style="104" customWidth="1"/>
    <col min="7682" max="7682" width="8.875" style="104"/>
    <col min="7683" max="7683" width="23.75" style="104" customWidth="1"/>
    <col min="7684" max="7684" width="31.875" style="104" customWidth="1"/>
    <col min="7685" max="7685" width="14.75" style="104" customWidth="1"/>
    <col min="7686" max="7686" width="8.875" style="104"/>
    <col min="7687" max="7687" width="11.125" style="104" customWidth="1"/>
    <col min="7688" max="7688" width="13.375" style="104" customWidth="1"/>
    <col min="7689" max="7689" width="14.125" style="104" customWidth="1"/>
    <col min="7690" max="7690" width="8.875" style="104"/>
    <col min="7691" max="7691" width="13.125" style="104" customWidth="1"/>
    <col min="7692" max="7936" width="8.875" style="104"/>
    <col min="7937" max="7937" width="13.625" style="104" customWidth="1"/>
    <col min="7938" max="7938" width="8.875" style="104"/>
    <col min="7939" max="7939" width="23.75" style="104" customWidth="1"/>
    <col min="7940" max="7940" width="31.875" style="104" customWidth="1"/>
    <col min="7941" max="7941" width="14.75" style="104" customWidth="1"/>
    <col min="7942" max="7942" width="8.875" style="104"/>
    <col min="7943" max="7943" width="11.125" style="104" customWidth="1"/>
    <col min="7944" max="7944" width="13.375" style="104" customWidth="1"/>
    <col min="7945" max="7945" width="14.125" style="104" customWidth="1"/>
    <col min="7946" max="7946" width="8.875" style="104"/>
    <col min="7947" max="7947" width="13.125" style="104" customWidth="1"/>
    <col min="7948" max="8192" width="8.875" style="104"/>
    <col min="8193" max="8193" width="13.625" style="104" customWidth="1"/>
    <col min="8194" max="8194" width="8.875" style="104"/>
    <col min="8195" max="8195" width="23.75" style="104" customWidth="1"/>
    <col min="8196" max="8196" width="31.875" style="104" customWidth="1"/>
    <col min="8197" max="8197" width="14.75" style="104" customWidth="1"/>
    <col min="8198" max="8198" width="8.875" style="104"/>
    <col min="8199" max="8199" width="11.125" style="104" customWidth="1"/>
    <col min="8200" max="8200" width="13.375" style="104" customWidth="1"/>
    <col min="8201" max="8201" width="14.125" style="104" customWidth="1"/>
    <col min="8202" max="8202" width="8.875" style="104"/>
    <col min="8203" max="8203" width="13.125" style="104" customWidth="1"/>
    <col min="8204" max="8448" width="8.875" style="104"/>
    <col min="8449" max="8449" width="13.625" style="104" customWidth="1"/>
    <col min="8450" max="8450" width="8.875" style="104"/>
    <col min="8451" max="8451" width="23.75" style="104" customWidth="1"/>
    <col min="8452" max="8452" width="31.875" style="104" customWidth="1"/>
    <col min="8453" max="8453" width="14.75" style="104" customWidth="1"/>
    <col min="8454" max="8454" width="8.875" style="104"/>
    <col min="8455" max="8455" width="11.125" style="104" customWidth="1"/>
    <col min="8456" max="8456" width="13.375" style="104" customWidth="1"/>
    <col min="8457" max="8457" width="14.125" style="104" customWidth="1"/>
    <col min="8458" max="8458" width="8.875" style="104"/>
    <col min="8459" max="8459" width="13.125" style="104" customWidth="1"/>
    <col min="8460" max="8704" width="8.875" style="104"/>
    <col min="8705" max="8705" width="13.625" style="104" customWidth="1"/>
    <col min="8706" max="8706" width="8.875" style="104"/>
    <col min="8707" max="8707" width="23.75" style="104" customWidth="1"/>
    <col min="8708" max="8708" width="31.875" style="104" customWidth="1"/>
    <col min="8709" max="8709" width="14.75" style="104" customWidth="1"/>
    <col min="8710" max="8710" width="8.875" style="104"/>
    <col min="8711" max="8711" width="11.125" style="104" customWidth="1"/>
    <col min="8712" max="8712" width="13.375" style="104" customWidth="1"/>
    <col min="8713" max="8713" width="14.125" style="104" customWidth="1"/>
    <col min="8714" max="8714" width="8.875" style="104"/>
    <col min="8715" max="8715" width="13.125" style="104" customWidth="1"/>
    <col min="8716" max="8960" width="8.875" style="104"/>
    <col min="8961" max="8961" width="13.625" style="104" customWidth="1"/>
    <col min="8962" max="8962" width="8.875" style="104"/>
    <col min="8963" max="8963" width="23.75" style="104" customWidth="1"/>
    <col min="8964" max="8964" width="31.875" style="104" customWidth="1"/>
    <col min="8965" max="8965" width="14.75" style="104" customWidth="1"/>
    <col min="8966" max="8966" width="8.875" style="104"/>
    <col min="8967" max="8967" width="11.125" style="104" customWidth="1"/>
    <col min="8968" max="8968" width="13.375" style="104" customWidth="1"/>
    <col min="8969" max="8969" width="14.125" style="104" customWidth="1"/>
    <col min="8970" max="8970" width="8.875" style="104"/>
    <col min="8971" max="8971" width="13.125" style="104" customWidth="1"/>
    <col min="8972" max="9216" width="8.875" style="104"/>
    <col min="9217" max="9217" width="13.625" style="104" customWidth="1"/>
    <col min="9218" max="9218" width="8.875" style="104"/>
    <col min="9219" max="9219" width="23.75" style="104" customWidth="1"/>
    <col min="9220" max="9220" width="31.875" style="104" customWidth="1"/>
    <col min="9221" max="9221" width="14.75" style="104" customWidth="1"/>
    <col min="9222" max="9222" width="8.875" style="104"/>
    <col min="9223" max="9223" width="11.125" style="104" customWidth="1"/>
    <col min="9224" max="9224" width="13.375" style="104" customWidth="1"/>
    <col min="9225" max="9225" width="14.125" style="104" customWidth="1"/>
    <col min="9226" max="9226" width="8.875" style="104"/>
    <col min="9227" max="9227" width="13.125" style="104" customWidth="1"/>
    <col min="9228" max="9472" width="8.875" style="104"/>
    <col min="9473" max="9473" width="13.625" style="104" customWidth="1"/>
    <col min="9474" max="9474" width="8.875" style="104"/>
    <col min="9475" max="9475" width="23.75" style="104" customWidth="1"/>
    <col min="9476" max="9476" width="31.875" style="104" customWidth="1"/>
    <col min="9477" max="9477" width="14.75" style="104" customWidth="1"/>
    <col min="9478" max="9478" width="8.875" style="104"/>
    <col min="9479" max="9479" width="11.125" style="104" customWidth="1"/>
    <col min="9480" max="9480" width="13.375" style="104" customWidth="1"/>
    <col min="9481" max="9481" width="14.125" style="104" customWidth="1"/>
    <col min="9482" max="9482" width="8.875" style="104"/>
    <col min="9483" max="9483" width="13.125" style="104" customWidth="1"/>
    <col min="9484" max="9728" width="8.875" style="104"/>
    <col min="9729" max="9729" width="13.625" style="104" customWidth="1"/>
    <col min="9730" max="9730" width="8.875" style="104"/>
    <col min="9731" max="9731" width="23.75" style="104" customWidth="1"/>
    <col min="9732" max="9732" width="31.875" style="104" customWidth="1"/>
    <col min="9733" max="9733" width="14.75" style="104" customWidth="1"/>
    <col min="9734" max="9734" width="8.875" style="104"/>
    <col min="9735" max="9735" width="11.125" style="104" customWidth="1"/>
    <col min="9736" max="9736" width="13.375" style="104" customWidth="1"/>
    <col min="9737" max="9737" width="14.125" style="104" customWidth="1"/>
    <col min="9738" max="9738" width="8.875" style="104"/>
    <col min="9739" max="9739" width="13.125" style="104" customWidth="1"/>
    <col min="9740" max="9984" width="8.875" style="104"/>
    <col min="9985" max="9985" width="13.625" style="104" customWidth="1"/>
    <col min="9986" max="9986" width="8.875" style="104"/>
    <col min="9987" max="9987" width="23.75" style="104" customWidth="1"/>
    <col min="9988" max="9988" width="31.875" style="104" customWidth="1"/>
    <col min="9989" max="9989" width="14.75" style="104" customWidth="1"/>
    <col min="9990" max="9990" width="8.875" style="104"/>
    <col min="9991" max="9991" width="11.125" style="104" customWidth="1"/>
    <col min="9992" max="9992" width="13.375" style="104" customWidth="1"/>
    <col min="9993" max="9993" width="14.125" style="104" customWidth="1"/>
    <col min="9994" max="9994" width="8.875" style="104"/>
    <col min="9995" max="9995" width="13.125" style="104" customWidth="1"/>
    <col min="9996" max="10240" width="8.875" style="104"/>
    <col min="10241" max="10241" width="13.625" style="104" customWidth="1"/>
    <col min="10242" max="10242" width="8.875" style="104"/>
    <col min="10243" max="10243" width="23.75" style="104" customWidth="1"/>
    <col min="10244" max="10244" width="31.875" style="104" customWidth="1"/>
    <col min="10245" max="10245" width="14.75" style="104" customWidth="1"/>
    <col min="10246" max="10246" width="8.875" style="104"/>
    <col min="10247" max="10247" width="11.125" style="104" customWidth="1"/>
    <col min="10248" max="10248" width="13.375" style="104" customWidth="1"/>
    <col min="10249" max="10249" width="14.125" style="104" customWidth="1"/>
    <col min="10250" max="10250" width="8.875" style="104"/>
    <col min="10251" max="10251" width="13.125" style="104" customWidth="1"/>
    <col min="10252" max="10496" width="8.875" style="104"/>
    <col min="10497" max="10497" width="13.625" style="104" customWidth="1"/>
    <col min="10498" max="10498" width="8.875" style="104"/>
    <col min="10499" max="10499" width="23.75" style="104" customWidth="1"/>
    <col min="10500" max="10500" width="31.875" style="104" customWidth="1"/>
    <col min="10501" max="10501" width="14.75" style="104" customWidth="1"/>
    <col min="10502" max="10502" width="8.875" style="104"/>
    <col min="10503" max="10503" width="11.125" style="104" customWidth="1"/>
    <col min="10504" max="10504" width="13.375" style="104" customWidth="1"/>
    <col min="10505" max="10505" width="14.125" style="104" customWidth="1"/>
    <col min="10506" max="10506" width="8.875" style="104"/>
    <col min="10507" max="10507" width="13.125" style="104" customWidth="1"/>
    <col min="10508" max="10752" width="8.875" style="104"/>
    <col min="10753" max="10753" width="13.625" style="104" customWidth="1"/>
    <col min="10754" max="10754" width="8.875" style="104"/>
    <col min="10755" max="10755" width="23.75" style="104" customWidth="1"/>
    <col min="10756" max="10756" width="31.875" style="104" customWidth="1"/>
    <col min="10757" max="10757" width="14.75" style="104" customWidth="1"/>
    <col min="10758" max="10758" width="8.875" style="104"/>
    <col min="10759" max="10759" width="11.125" style="104" customWidth="1"/>
    <col min="10760" max="10760" width="13.375" style="104" customWidth="1"/>
    <col min="10761" max="10761" width="14.125" style="104" customWidth="1"/>
    <col min="10762" max="10762" width="8.875" style="104"/>
    <col min="10763" max="10763" width="13.125" style="104" customWidth="1"/>
    <col min="10764" max="11008" width="8.875" style="104"/>
    <col min="11009" max="11009" width="13.625" style="104" customWidth="1"/>
    <col min="11010" max="11010" width="8.875" style="104"/>
    <col min="11011" max="11011" width="23.75" style="104" customWidth="1"/>
    <col min="11012" max="11012" width="31.875" style="104" customWidth="1"/>
    <col min="11013" max="11013" width="14.75" style="104" customWidth="1"/>
    <col min="11014" max="11014" width="8.875" style="104"/>
    <col min="11015" max="11015" width="11.125" style="104" customWidth="1"/>
    <col min="11016" max="11016" width="13.375" style="104" customWidth="1"/>
    <col min="11017" max="11017" width="14.125" style="104" customWidth="1"/>
    <col min="11018" max="11018" width="8.875" style="104"/>
    <col min="11019" max="11019" width="13.125" style="104" customWidth="1"/>
    <col min="11020" max="11264" width="8.875" style="104"/>
    <col min="11265" max="11265" width="13.625" style="104" customWidth="1"/>
    <col min="11266" max="11266" width="8.875" style="104"/>
    <col min="11267" max="11267" width="23.75" style="104" customWidth="1"/>
    <col min="11268" max="11268" width="31.875" style="104" customWidth="1"/>
    <col min="11269" max="11269" width="14.75" style="104" customWidth="1"/>
    <col min="11270" max="11270" width="8.875" style="104"/>
    <col min="11271" max="11271" width="11.125" style="104" customWidth="1"/>
    <col min="11272" max="11272" width="13.375" style="104" customWidth="1"/>
    <col min="11273" max="11273" width="14.125" style="104" customWidth="1"/>
    <col min="11274" max="11274" width="8.875" style="104"/>
    <col min="11275" max="11275" width="13.125" style="104" customWidth="1"/>
    <col min="11276" max="11520" width="8.875" style="104"/>
    <col min="11521" max="11521" width="13.625" style="104" customWidth="1"/>
    <col min="11522" max="11522" width="8.875" style="104"/>
    <col min="11523" max="11523" width="23.75" style="104" customWidth="1"/>
    <col min="11524" max="11524" width="31.875" style="104" customWidth="1"/>
    <col min="11525" max="11525" width="14.75" style="104" customWidth="1"/>
    <col min="11526" max="11526" width="8.875" style="104"/>
    <col min="11527" max="11527" width="11.125" style="104" customWidth="1"/>
    <col min="11528" max="11528" width="13.375" style="104" customWidth="1"/>
    <col min="11529" max="11529" width="14.125" style="104" customWidth="1"/>
    <col min="11530" max="11530" width="8.875" style="104"/>
    <col min="11531" max="11531" width="13.125" style="104" customWidth="1"/>
    <col min="11532" max="11776" width="8.875" style="104"/>
    <col min="11777" max="11777" width="13.625" style="104" customWidth="1"/>
    <col min="11778" max="11778" width="8.875" style="104"/>
    <col min="11779" max="11779" width="23.75" style="104" customWidth="1"/>
    <col min="11780" max="11780" width="31.875" style="104" customWidth="1"/>
    <col min="11781" max="11781" width="14.75" style="104" customWidth="1"/>
    <col min="11782" max="11782" width="8.875" style="104"/>
    <col min="11783" max="11783" width="11.125" style="104" customWidth="1"/>
    <col min="11784" max="11784" width="13.375" style="104" customWidth="1"/>
    <col min="11785" max="11785" width="14.125" style="104" customWidth="1"/>
    <col min="11786" max="11786" width="8.875" style="104"/>
    <col min="11787" max="11787" width="13.125" style="104" customWidth="1"/>
    <col min="11788" max="12032" width="8.875" style="104"/>
    <col min="12033" max="12033" width="13.625" style="104" customWidth="1"/>
    <col min="12034" max="12034" width="8.875" style="104"/>
    <col min="12035" max="12035" width="23.75" style="104" customWidth="1"/>
    <col min="12036" max="12036" width="31.875" style="104" customWidth="1"/>
    <col min="12037" max="12037" width="14.75" style="104" customWidth="1"/>
    <col min="12038" max="12038" width="8.875" style="104"/>
    <col min="12039" max="12039" width="11.125" style="104" customWidth="1"/>
    <col min="12040" max="12040" width="13.375" style="104" customWidth="1"/>
    <col min="12041" max="12041" width="14.125" style="104" customWidth="1"/>
    <col min="12042" max="12042" width="8.875" style="104"/>
    <col min="12043" max="12043" width="13.125" style="104" customWidth="1"/>
    <col min="12044" max="12288" width="8.875" style="104"/>
    <col min="12289" max="12289" width="13.625" style="104" customWidth="1"/>
    <col min="12290" max="12290" width="8.875" style="104"/>
    <col min="12291" max="12291" width="23.75" style="104" customWidth="1"/>
    <col min="12292" max="12292" width="31.875" style="104" customWidth="1"/>
    <col min="12293" max="12293" width="14.75" style="104" customWidth="1"/>
    <col min="12294" max="12294" width="8.875" style="104"/>
    <col min="12295" max="12295" width="11.125" style="104" customWidth="1"/>
    <col min="12296" max="12296" width="13.375" style="104" customWidth="1"/>
    <col min="12297" max="12297" width="14.125" style="104" customWidth="1"/>
    <col min="12298" max="12298" width="8.875" style="104"/>
    <col min="12299" max="12299" width="13.125" style="104" customWidth="1"/>
    <col min="12300" max="12544" width="8.875" style="104"/>
    <col min="12545" max="12545" width="13.625" style="104" customWidth="1"/>
    <col min="12546" max="12546" width="8.875" style="104"/>
    <col min="12547" max="12547" width="23.75" style="104" customWidth="1"/>
    <col min="12548" max="12548" width="31.875" style="104" customWidth="1"/>
    <col min="12549" max="12549" width="14.75" style="104" customWidth="1"/>
    <col min="12550" max="12550" width="8.875" style="104"/>
    <col min="12551" max="12551" width="11.125" style="104" customWidth="1"/>
    <col min="12552" max="12552" width="13.375" style="104" customWidth="1"/>
    <col min="12553" max="12553" width="14.125" style="104" customWidth="1"/>
    <col min="12554" max="12554" width="8.875" style="104"/>
    <col min="12555" max="12555" width="13.125" style="104" customWidth="1"/>
    <col min="12556" max="12800" width="8.875" style="104"/>
    <col min="12801" max="12801" width="13.625" style="104" customWidth="1"/>
    <col min="12802" max="12802" width="8.875" style="104"/>
    <col min="12803" max="12803" width="23.75" style="104" customWidth="1"/>
    <col min="12804" max="12804" width="31.875" style="104" customWidth="1"/>
    <col min="12805" max="12805" width="14.75" style="104" customWidth="1"/>
    <col min="12806" max="12806" width="8.875" style="104"/>
    <col min="12807" max="12807" width="11.125" style="104" customWidth="1"/>
    <col min="12808" max="12808" width="13.375" style="104" customWidth="1"/>
    <col min="12809" max="12809" width="14.125" style="104" customWidth="1"/>
    <col min="12810" max="12810" width="8.875" style="104"/>
    <col min="12811" max="12811" width="13.125" style="104" customWidth="1"/>
    <col min="12812" max="13056" width="8.875" style="104"/>
    <col min="13057" max="13057" width="13.625" style="104" customWidth="1"/>
    <col min="13058" max="13058" width="8.875" style="104"/>
    <col min="13059" max="13059" width="23.75" style="104" customWidth="1"/>
    <col min="13060" max="13060" width="31.875" style="104" customWidth="1"/>
    <col min="13061" max="13061" width="14.75" style="104" customWidth="1"/>
    <col min="13062" max="13062" width="8.875" style="104"/>
    <col min="13063" max="13063" width="11.125" style="104" customWidth="1"/>
    <col min="13064" max="13064" width="13.375" style="104" customWidth="1"/>
    <col min="13065" max="13065" width="14.125" style="104" customWidth="1"/>
    <col min="13066" max="13066" width="8.875" style="104"/>
    <col min="13067" max="13067" width="13.125" style="104" customWidth="1"/>
    <col min="13068" max="13312" width="8.875" style="104"/>
    <col min="13313" max="13313" width="13.625" style="104" customWidth="1"/>
    <col min="13314" max="13314" width="8.875" style="104"/>
    <col min="13315" max="13315" width="23.75" style="104" customWidth="1"/>
    <col min="13316" max="13316" width="31.875" style="104" customWidth="1"/>
    <col min="13317" max="13317" width="14.75" style="104" customWidth="1"/>
    <col min="13318" max="13318" width="8.875" style="104"/>
    <col min="13319" max="13319" width="11.125" style="104" customWidth="1"/>
    <col min="13320" max="13320" width="13.375" style="104" customWidth="1"/>
    <col min="13321" max="13321" width="14.125" style="104" customWidth="1"/>
    <col min="13322" max="13322" width="8.875" style="104"/>
    <col min="13323" max="13323" width="13.125" style="104" customWidth="1"/>
    <col min="13324" max="13568" width="8.875" style="104"/>
    <col min="13569" max="13569" width="13.625" style="104" customWidth="1"/>
    <col min="13570" max="13570" width="8.875" style="104"/>
    <col min="13571" max="13571" width="23.75" style="104" customWidth="1"/>
    <col min="13572" max="13572" width="31.875" style="104" customWidth="1"/>
    <col min="13573" max="13573" width="14.75" style="104" customWidth="1"/>
    <col min="13574" max="13574" width="8.875" style="104"/>
    <col min="13575" max="13575" width="11.125" style="104" customWidth="1"/>
    <col min="13576" max="13576" width="13.375" style="104" customWidth="1"/>
    <col min="13577" max="13577" width="14.125" style="104" customWidth="1"/>
    <col min="13578" max="13578" width="8.875" style="104"/>
    <col min="13579" max="13579" width="13.125" style="104" customWidth="1"/>
    <col min="13580" max="13824" width="8.875" style="104"/>
    <col min="13825" max="13825" width="13.625" style="104" customWidth="1"/>
    <col min="13826" max="13826" width="8.875" style="104"/>
    <col min="13827" max="13827" width="23.75" style="104" customWidth="1"/>
    <col min="13828" max="13828" width="31.875" style="104" customWidth="1"/>
    <col min="13829" max="13829" width="14.75" style="104" customWidth="1"/>
    <col min="13830" max="13830" width="8.875" style="104"/>
    <col min="13831" max="13831" width="11.125" style="104" customWidth="1"/>
    <col min="13832" max="13832" width="13.375" style="104" customWidth="1"/>
    <col min="13833" max="13833" width="14.125" style="104" customWidth="1"/>
    <col min="13834" max="13834" width="8.875" style="104"/>
    <col min="13835" max="13835" width="13.125" style="104" customWidth="1"/>
    <col min="13836" max="14080" width="8.875" style="104"/>
    <col min="14081" max="14081" width="13.625" style="104" customWidth="1"/>
    <col min="14082" max="14082" width="8.875" style="104"/>
    <col min="14083" max="14083" width="23.75" style="104" customWidth="1"/>
    <col min="14084" max="14084" width="31.875" style="104" customWidth="1"/>
    <col min="14085" max="14085" width="14.75" style="104" customWidth="1"/>
    <col min="14086" max="14086" width="8.875" style="104"/>
    <col min="14087" max="14087" width="11.125" style="104" customWidth="1"/>
    <col min="14088" max="14088" width="13.375" style="104" customWidth="1"/>
    <col min="14089" max="14089" width="14.125" style="104" customWidth="1"/>
    <col min="14090" max="14090" width="8.875" style="104"/>
    <col min="14091" max="14091" width="13.125" style="104" customWidth="1"/>
    <col min="14092" max="14336" width="8.875" style="104"/>
    <col min="14337" max="14337" width="13.625" style="104" customWidth="1"/>
    <col min="14338" max="14338" width="8.875" style="104"/>
    <col min="14339" max="14339" width="23.75" style="104" customWidth="1"/>
    <col min="14340" max="14340" width="31.875" style="104" customWidth="1"/>
    <col min="14341" max="14341" width="14.75" style="104" customWidth="1"/>
    <col min="14342" max="14342" width="8.875" style="104"/>
    <col min="14343" max="14343" width="11.125" style="104" customWidth="1"/>
    <col min="14344" max="14344" width="13.375" style="104" customWidth="1"/>
    <col min="14345" max="14345" width="14.125" style="104" customWidth="1"/>
    <col min="14346" max="14346" width="8.875" style="104"/>
    <col min="14347" max="14347" width="13.125" style="104" customWidth="1"/>
    <col min="14348" max="14592" width="8.875" style="104"/>
    <col min="14593" max="14593" width="13.625" style="104" customWidth="1"/>
    <col min="14594" max="14594" width="8.875" style="104"/>
    <col min="14595" max="14595" width="23.75" style="104" customWidth="1"/>
    <col min="14596" max="14596" width="31.875" style="104" customWidth="1"/>
    <col min="14597" max="14597" width="14.75" style="104" customWidth="1"/>
    <col min="14598" max="14598" width="8.875" style="104"/>
    <col min="14599" max="14599" width="11.125" style="104" customWidth="1"/>
    <col min="14600" max="14600" width="13.375" style="104" customWidth="1"/>
    <col min="14601" max="14601" width="14.125" style="104" customWidth="1"/>
    <col min="14602" max="14602" width="8.875" style="104"/>
    <col min="14603" max="14603" width="13.125" style="104" customWidth="1"/>
    <col min="14604" max="14848" width="8.875" style="104"/>
    <col min="14849" max="14849" width="13.625" style="104" customWidth="1"/>
    <col min="14850" max="14850" width="8.875" style="104"/>
    <col min="14851" max="14851" width="23.75" style="104" customWidth="1"/>
    <col min="14852" max="14852" width="31.875" style="104" customWidth="1"/>
    <col min="14853" max="14853" width="14.75" style="104" customWidth="1"/>
    <col min="14854" max="14854" width="8.875" style="104"/>
    <col min="14855" max="14855" width="11.125" style="104" customWidth="1"/>
    <col min="14856" max="14856" width="13.375" style="104" customWidth="1"/>
    <col min="14857" max="14857" width="14.125" style="104" customWidth="1"/>
    <col min="14858" max="14858" width="8.875" style="104"/>
    <col min="14859" max="14859" width="13.125" style="104" customWidth="1"/>
    <col min="14860" max="15104" width="8.875" style="104"/>
    <col min="15105" max="15105" width="13.625" style="104" customWidth="1"/>
    <col min="15106" max="15106" width="8.875" style="104"/>
    <col min="15107" max="15107" width="23.75" style="104" customWidth="1"/>
    <col min="15108" max="15108" width="31.875" style="104" customWidth="1"/>
    <col min="15109" max="15109" width="14.75" style="104" customWidth="1"/>
    <col min="15110" max="15110" width="8.875" style="104"/>
    <col min="15111" max="15111" width="11.125" style="104" customWidth="1"/>
    <col min="15112" max="15112" width="13.375" style="104" customWidth="1"/>
    <col min="15113" max="15113" width="14.125" style="104" customWidth="1"/>
    <col min="15114" max="15114" width="8.875" style="104"/>
    <col min="15115" max="15115" width="13.125" style="104" customWidth="1"/>
    <col min="15116" max="15360" width="8.875" style="104"/>
    <col min="15361" max="15361" width="13.625" style="104" customWidth="1"/>
    <col min="15362" max="15362" width="8.875" style="104"/>
    <col min="15363" max="15363" width="23.75" style="104" customWidth="1"/>
    <col min="15364" max="15364" width="31.875" style="104" customWidth="1"/>
    <col min="15365" max="15365" width="14.75" style="104" customWidth="1"/>
    <col min="15366" max="15366" width="8.875" style="104"/>
    <col min="15367" max="15367" width="11.125" style="104" customWidth="1"/>
    <col min="15368" max="15368" width="13.375" style="104" customWidth="1"/>
    <col min="15369" max="15369" width="14.125" style="104" customWidth="1"/>
    <col min="15370" max="15370" width="8.875" style="104"/>
    <col min="15371" max="15371" width="13.125" style="104" customWidth="1"/>
    <col min="15372" max="15616" width="8.875" style="104"/>
    <col min="15617" max="15617" width="13.625" style="104" customWidth="1"/>
    <col min="15618" max="15618" width="8.875" style="104"/>
    <col min="15619" max="15619" width="23.75" style="104" customWidth="1"/>
    <col min="15620" max="15620" width="31.875" style="104" customWidth="1"/>
    <col min="15621" max="15621" width="14.75" style="104" customWidth="1"/>
    <col min="15622" max="15622" width="8.875" style="104"/>
    <col min="15623" max="15623" width="11.125" style="104" customWidth="1"/>
    <col min="15624" max="15624" width="13.375" style="104" customWidth="1"/>
    <col min="15625" max="15625" width="14.125" style="104" customWidth="1"/>
    <col min="15626" max="15626" width="8.875" style="104"/>
    <col min="15627" max="15627" width="13.125" style="104" customWidth="1"/>
    <col min="15628" max="15872" width="8.875" style="104"/>
    <col min="15873" max="15873" width="13.625" style="104" customWidth="1"/>
    <col min="15874" max="15874" width="8.875" style="104"/>
    <col min="15875" max="15875" width="23.75" style="104" customWidth="1"/>
    <col min="15876" max="15876" width="31.875" style="104" customWidth="1"/>
    <col min="15877" max="15877" width="14.75" style="104" customWidth="1"/>
    <col min="15878" max="15878" width="8.875" style="104"/>
    <col min="15879" max="15879" width="11.125" style="104" customWidth="1"/>
    <col min="15880" max="15880" width="13.375" style="104" customWidth="1"/>
    <col min="15881" max="15881" width="14.125" style="104" customWidth="1"/>
    <col min="15882" max="15882" width="8.875" style="104"/>
    <col min="15883" max="15883" width="13.125" style="104" customWidth="1"/>
    <col min="15884" max="16128" width="8.875" style="104"/>
    <col min="16129" max="16129" width="13.625" style="104" customWidth="1"/>
    <col min="16130" max="16130" width="8.875" style="104"/>
    <col min="16131" max="16131" width="23.75" style="104" customWidth="1"/>
    <col min="16132" max="16132" width="31.875" style="104" customWidth="1"/>
    <col min="16133" max="16133" width="14.75" style="104" customWidth="1"/>
    <col min="16134" max="16134" width="8.875" style="104"/>
    <col min="16135" max="16135" width="11.125" style="104" customWidth="1"/>
    <col min="16136" max="16136" width="13.375" style="104" customWidth="1"/>
    <col min="16137" max="16137" width="14.125" style="104" customWidth="1"/>
    <col min="16138" max="16138" width="8.875" style="104"/>
    <col min="16139" max="16139" width="13.125" style="104" customWidth="1"/>
    <col min="16140" max="16384" width="8.875" style="104"/>
  </cols>
  <sheetData>
    <row r="1" spans="1:11" ht="23.25">
      <c r="A1" s="169" t="s">
        <v>2465</v>
      </c>
      <c r="B1" s="169"/>
      <c r="C1" s="169"/>
      <c r="D1" s="170"/>
      <c r="E1" s="170"/>
      <c r="F1" s="170"/>
      <c r="G1" s="170"/>
      <c r="H1" s="170"/>
      <c r="I1" s="170"/>
      <c r="J1" s="170"/>
      <c r="K1" s="170"/>
    </row>
    <row r="2" spans="1:11" ht="56.25">
      <c r="A2" s="171" t="s">
        <v>49</v>
      </c>
      <c r="B2" s="172" t="s">
        <v>2214</v>
      </c>
      <c r="C2" s="172" t="s">
        <v>2215</v>
      </c>
      <c r="D2" s="172" t="s">
        <v>2216</v>
      </c>
      <c r="E2" s="172" t="s">
        <v>2217</v>
      </c>
      <c r="F2" s="173" t="s">
        <v>2218</v>
      </c>
      <c r="G2" s="172" t="s">
        <v>2219</v>
      </c>
      <c r="H2" s="174" t="s">
        <v>2220</v>
      </c>
      <c r="I2" s="174" t="s">
        <v>2221</v>
      </c>
      <c r="J2" s="174" t="s">
        <v>2222</v>
      </c>
      <c r="K2" s="172" t="s">
        <v>2223</v>
      </c>
    </row>
    <row r="3" spans="1:11">
      <c r="A3" s="175" t="s">
        <v>282</v>
      </c>
      <c r="B3" s="176" t="s">
        <v>2224</v>
      </c>
      <c r="C3" s="176" t="s">
        <v>2225</v>
      </c>
      <c r="D3" s="177" t="s">
        <v>3170</v>
      </c>
      <c r="E3" s="177" t="s">
        <v>3171</v>
      </c>
      <c r="F3" s="178">
        <v>0</v>
      </c>
      <c r="G3" s="178">
        <v>0</v>
      </c>
      <c r="H3" s="179">
        <v>300</v>
      </c>
      <c r="I3" s="179">
        <v>-300</v>
      </c>
      <c r="J3" s="176" t="s">
        <v>2226</v>
      </c>
      <c r="K3" s="177" t="s">
        <v>3172</v>
      </c>
    </row>
    <row r="4" spans="1:11">
      <c r="A4" s="180" t="s">
        <v>282</v>
      </c>
      <c r="B4" s="181" t="s">
        <v>2224</v>
      </c>
      <c r="C4" s="181" t="s">
        <v>2225</v>
      </c>
      <c r="D4" s="182" t="s">
        <v>3170</v>
      </c>
      <c r="E4" s="182" t="s">
        <v>1634</v>
      </c>
      <c r="F4" s="183">
        <v>1</v>
      </c>
      <c r="G4" s="183">
        <v>1</v>
      </c>
      <c r="H4" s="184">
        <v>300</v>
      </c>
      <c r="I4" s="184">
        <v>-299</v>
      </c>
      <c r="J4" s="181" t="s">
        <v>2226</v>
      </c>
      <c r="K4" s="182" t="s">
        <v>3172</v>
      </c>
    </row>
    <row r="5" spans="1:11">
      <c r="A5" s="175" t="s">
        <v>282</v>
      </c>
      <c r="B5" s="176" t="s">
        <v>2224</v>
      </c>
      <c r="C5" s="176" t="s">
        <v>2225</v>
      </c>
      <c r="D5" s="177" t="s">
        <v>3170</v>
      </c>
      <c r="E5" s="177" t="s">
        <v>1644</v>
      </c>
      <c r="F5" s="178">
        <v>1</v>
      </c>
      <c r="G5" s="178">
        <v>0</v>
      </c>
      <c r="H5" s="179">
        <v>300</v>
      </c>
      <c r="I5" s="179">
        <v>-299</v>
      </c>
      <c r="J5" s="176" t="s">
        <v>2226</v>
      </c>
      <c r="K5" s="177" t="s">
        <v>3172</v>
      </c>
    </row>
    <row r="6" spans="1:11">
      <c r="A6" s="180" t="s">
        <v>282</v>
      </c>
      <c r="B6" s="181" t="s">
        <v>2224</v>
      </c>
      <c r="C6" s="181" t="s">
        <v>2225</v>
      </c>
      <c r="D6" s="182" t="s">
        <v>3170</v>
      </c>
      <c r="E6" s="182" t="s">
        <v>1655</v>
      </c>
      <c r="F6" s="183">
        <v>2</v>
      </c>
      <c r="G6" s="183">
        <v>1</v>
      </c>
      <c r="H6" s="184">
        <v>300</v>
      </c>
      <c r="I6" s="184">
        <v>-298</v>
      </c>
      <c r="J6" s="181" t="s">
        <v>2226</v>
      </c>
      <c r="K6" s="182" t="s">
        <v>3172</v>
      </c>
    </row>
    <row r="7" spans="1:11">
      <c r="A7" s="175" t="s">
        <v>282</v>
      </c>
      <c r="B7" s="176" t="s">
        <v>2224</v>
      </c>
      <c r="C7" s="176" t="s">
        <v>2225</v>
      </c>
      <c r="D7" s="177" t="s">
        <v>3170</v>
      </c>
      <c r="E7" s="177" t="s">
        <v>3173</v>
      </c>
      <c r="F7" s="178">
        <v>4</v>
      </c>
      <c r="G7" s="178">
        <v>2</v>
      </c>
      <c r="H7" s="179">
        <v>300</v>
      </c>
      <c r="I7" s="179">
        <v>-296</v>
      </c>
      <c r="J7" s="176" t="s">
        <v>2226</v>
      </c>
      <c r="K7" s="177" t="s">
        <v>3172</v>
      </c>
    </row>
    <row r="8" spans="1:11">
      <c r="A8" s="180" t="s">
        <v>282</v>
      </c>
      <c r="B8" s="181" t="s">
        <v>2224</v>
      </c>
      <c r="C8" s="181" t="s">
        <v>2225</v>
      </c>
      <c r="D8" s="182" t="s">
        <v>3170</v>
      </c>
      <c r="E8" s="182" t="s">
        <v>1686</v>
      </c>
      <c r="F8" s="183">
        <v>5</v>
      </c>
      <c r="G8" s="183">
        <v>1</v>
      </c>
      <c r="H8" s="184">
        <v>300</v>
      </c>
      <c r="I8" s="184">
        <v>-295</v>
      </c>
      <c r="J8" s="181" t="s">
        <v>2226</v>
      </c>
      <c r="K8" s="182" t="s">
        <v>3172</v>
      </c>
    </row>
    <row r="9" spans="1:11">
      <c r="A9" s="175" t="s">
        <v>282</v>
      </c>
      <c r="B9" s="176" t="s">
        <v>2224</v>
      </c>
      <c r="C9" s="176" t="s">
        <v>2225</v>
      </c>
      <c r="D9" s="177" t="s">
        <v>3170</v>
      </c>
      <c r="E9" s="177" t="s">
        <v>1707</v>
      </c>
      <c r="F9" s="178">
        <v>7</v>
      </c>
      <c r="G9" s="178">
        <v>2</v>
      </c>
      <c r="H9" s="179">
        <v>300</v>
      </c>
      <c r="I9" s="179">
        <v>-293</v>
      </c>
      <c r="J9" s="176" t="s">
        <v>2226</v>
      </c>
      <c r="K9" s="177" t="s">
        <v>3172</v>
      </c>
    </row>
    <row r="10" spans="1:11">
      <c r="A10" s="180" t="s">
        <v>282</v>
      </c>
      <c r="B10" s="181" t="s">
        <v>2224</v>
      </c>
      <c r="C10" s="181" t="s">
        <v>2225</v>
      </c>
      <c r="D10" s="182" t="s">
        <v>3170</v>
      </c>
      <c r="E10" s="182" t="s">
        <v>1736</v>
      </c>
      <c r="F10" s="183">
        <v>11</v>
      </c>
      <c r="G10" s="183">
        <v>4</v>
      </c>
      <c r="H10" s="184">
        <v>300</v>
      </c>
      <c r="I10" s="184">
        <v>-289</v>
      </c>
      <c r="J10" s="181" t="s">
        <v>2226</v>
      </c>
      <c r="K10" s="182" t="s">
        <v>3172</v>
      </c>
    </row>
    <row r="11" spans="1:11">
      <c r="A11" s="175" t="s">
        <v>282</v>
      </c>
      <c r="B11" s="176" t="s">
        <v>2224</v>
      </c>
      <c r="C11" s="176" t="s">
        <v>2225</v>
      </c>
      <c r="D11" s="177" t="s">
        <v>3170</v>
      </c>
      <c r="E11" s="177" t="s">
        <v>1757</v>
      </c>
      <c r="F11" s="178">
        <v>15</v>
      </c>
      <c r="G11" s="178">
        <v>4</v>
      </c>
      <c r="H11" s="179">
        <v>300</v>
      </c>
      <c r="I11" s="179">
        <v>-285</v>
      </c>
      <c r="J11" s="176" t="s">
        <v>2226</v>
      </c>
      <c r="K11" s="177" t="s">
        <v>3172</v>
      </c>
    </row>
    <row r="12" spans="1:11">
      <c r="A12" s="180" t="s">
        <v>282</v>
      </c>
      <c r="B12" s="181" t="s">
        <v>2224</v>
      </c>
      <c r="C12" s="181" t="s">
        <v>2225</v>
      </c>
      <c r="D12" s="182" t="s">
        <v>3170</v>
      </c>
      <c r="E12" s="182" t="s">
        <v>1793</v>
      </c>
      <c r="F12" s="183">
        <v>21</v>
      </c>
      <c r="G12" s="183">
        <v>6</v>
      </c>
      <c r="H12" s="184">
        <v>300</v>
      </c>
      <c r="I12" s="184">
        <v>-279</v>
      </c>
      <c r="J12" s="181" t="s">
        <v>2226</v>
      </c>
      <c r="K12" s="182" t="s">
        <v>3172</v>
      </c>
    </row>
    <row r="13" spans="1:11">
      <c r="A13" s="175" t="s">
        <v>282</v>
      </c>
      <c r="B13" s="176" t="s">
        <v>2224</v>
      </c>
      <c r="C13" s="176" t="s">
        <v>2225</v>
      </c>
      <c r="D13" s="177" t="s">
        <v>3170</v>
      </c>
      <c r="E13" s="177" t="s">
        <v>1826</v>
      </c>
      <c r="F13" s="178">
        <v>27</v>
      </c>
      <c r="G13" s="178">
        <v>6</v>
      </c>
      <c r="H13" s="179">
        <v>300</v>
      </c>
      <c r="I13" s="179">
        <v>-273</v>
      </c>
      <c r="J13" s="176" t="s">
        <v>2226</v>
      </c>
      <c r="K13" s="177" t="s">
        <v>3172</v>
      </c>
    </row>
    <row r="14" spans="1:11">
      <c r="A14" s="180" t="s">
        <v>282</v>
      </c>
      <c r="B14" s="181" t="s">
        <v>2224</v>
      </c>
      <c r="C14" s="181" t="s">
        <v>2225</v>
      </c>
      <c r="D14" s="182" t="s">
        <v>3170</v>
      </c>
      <c r="E14" s="182" t="s">
        <v>1876</v>
      </c>
      <c r="F14" s="183">
        <v>35</v>
      </c>
      <c r="G14" s="183">
        <v>8</v>
      </c>
      <c r="H14" s="184">
        <v>300</v>
      </c>
      <c r="I14" s="184">
        <v>-265</v>
      </c>
      <c r="J14" s="181" t="s">
        <v>2226</v>
      </c>
      <c r="K14" s="182" t="s">
        <v>3172</v>
      </c>
    </row>
    <row r="15" spans="1:11">
      <c r="A15" s="175" t="s">
        <v>282</v>
      </c>
      <c r="B15" s="176" t="s">
        <v>2224</v>
      </c>
      <c r="C15" s="176" t="s">
        <v>2225</v>
      </c>
      <c r="D15" s="177" t="s">
        <v>3170</v>
      </c>
      <c r="E15" s="177" t="s">
        <v>1923</v>
      </c>
      <c r="F15" s="178">
        <v>44</v>
      </c>
      <c r="G15" s="178">
        <v>9</v>
      </c>
      <c r="H15" s="179">
        <v>300</v>
      </c>
      <c r="I15" s="179">
        <v>-256</v>
      </c>
      <c r="J15" s="176" t="s">
        <v>2226</v>
      </c>
      <c r="K15" s="177" t="s">
        <v>3172</v>
      </c>
    </row>
    <row r="16" spans="1:11">
      <c r="A16" s="180" t="s">
        <v>282</v>
      </c>
      <c r="B16" s="181" t="s">
        <v>2224</v>
      </c>
      <c r="C16" s="181" t="s">
        <v>2225</v>
      </c>
      <c r="D16" s="182" t="s">
        <v>3170</v>
      </c>
      <c r="E16" s="182" t="s">
        <v>1995</v>
      </c>
      <c r="F16" s="183">
        <v>58</v>
      </c>
      <c r="G16" s="183">
        <v>14</v>
      </c>
      <c r="H16" s="184">
        <v>300</v>
      </c>
      <c r="I16" s="184">
        <v>-242</v>
      </c>
      <c r="J16" s="181" t="s">
        <v>2226</v>
      </c>
      <c r="K16" s="182" t="s">
        <v>3172</v>
      </c>
    </row>
    <row r="17" spans="1:11">
      <c r="A17" s="175" t="s">
        <v>282</v>
      </c>
      <c r="B17" s="176" t="s">
        <v>2224</v>
      </c>
      <c r="C17" s="176" t="s">
        <v>2225</v>
      </c>
      <c r="D17" s="177" t="s">
        <v>3170</v>
      </c>
      <c r="E17" s="177" t="s">
        <v>2065</v>
      </c>
      <c r="F17" s="178">
        <v>67</v>
      </c>
      <c r="G17" s="178">
        <v>9</v>
      </c>
      <c r="H17" s="179">
        <v>300</v>
      </c>
      <c r="I17" s="179">
        <v>-233</v>
      </c>
      <c r="J17" s="176" t="s">
        <v>2226</v>
      </c>
      <c r="K17" s="177" t="s">
        <v>3172</v>
      </c>
    </row>
    <row r="18" spans="1:11">
      <c r="A18" s="180" t="s">
        <v>282</v>
      </c>
      <c r="B18" s="181" t="s">
        <v>2224</v>
      </c>
      <c r="C18" s="181" t="s">
        <v>2225</v>
      </c>
      <c r="D18" s="182" t="s">
        <v>3170</v>
      </c>
      <c r="E18" s="182" t="s">
        <v>2108</v>
      </c>
      <c r="F18" s="183">
        <v>79</v>
      </c>
      <c r="G18" s="183">
        <v>12</v>
      </c>
      <c r="H18" s="184">
        <v>300</v>
      </c>
      <c r="I18" s="184">
        <v>-221</v>
      </c>
      <c r="J18" s="181" t="s">
        <v>2226</v>
      </c>
      <c r="K18" s="182" t="s">
        <v>3172</v>
      </c>
    </row>
    <row r="19" spans="1:11">
      <c r="A19" s="175" t="s">
        <v>282</v>
      </c>
      <c r="B19" s="176" t="s">
        <v>2224</v>
      </c>
      <c r="C19" s="176" t="s">
        <v>2225</v>
      </c>
      <c r="D19" s="177" t="s">
        <v>3170</v>
      </c>
      <c r="E19" s="177" t="s">
        <v>2144</v>
      </c>
      <c r="F19" s="178">
        <v>87</v>
      </c>
      <c r="G19" s="178">
        <v>8</v>
      </c>
      <c r="H19" s="179">
        <v>300</v>
      </c>
      <c r="I19" s="179">
        <v>-213</v>
      </c>
      <c r="J19" s="176" t="s">
        <v>2226</v>
      </c>
      <c r="K19" s="177" t="s">
        <v>3172</v>
      </c>
    </row>
    <row r="20" spans="1:11">
      <c r="A20" s="180" t="s">
        <v>282</v>
      </c>
      <c r="B20" s="181" t="s">
        <v>2224</v>
      </c>
      <c r="C20" s="181" t="s">
        <v>2225</v>
      </c>
      <c r="D20" s="182" t="s">
        <v>3170</v>
      </c>
      <c r="E20" s="182" t="s">
        <v>2211</v>
      </c>
      <c r="F20" s="183">
        <v>98</v>
      </c>
      <c r="G20" s="183">
        <v>11</v>
      </c>
      <c r="H20" s="184">
        <v>300</v>
      </c>
      <c r="I20" s="184">
        <v>-202</v>
      </c>
      <c r="J20" s="181" t="s">
        <v>2226</v>
      </c>
      <c r="K20" s="182" t="s">
        <v>3172</v>
      </c>
    </row>
    <row r="21" spans="1:11">
      <c r="A21" s="175" t="s">
        <v>282</v>
      </c>
      <c r="B21" s="176" t="s">
        <v>2224</v>
      </c>
      <c r="C21" s="176" t="s">
        <v>2225</v>
      </c>
      <c r="D21" s="177" t="s">
        <v>3170</v>
      </c>
      <c r="E21" s="177" t="s">
        <v>2436</v>
      </c>
      <c r="F21" s="178">
        <v>104</v>
      </c>
      <c r="G21" s="178">
        <v>6</v>
      </c>
      <c r="H21" s="179">
        <v>300</v>
      </c>
      <c r="I21" s="179">
        <v>-196</v>
      </c>
      <c r="J21" s="176" t="s">
        <v>2226</v>
      </c>
      <c r="K21" s="177" t="s">
        <v>3172</v>
      </c>
    </row>
    <row r="22" spans="1:11">
      <c r="A22" s="180" t="s">
        <v>282</v>
      </c>
      <c r="B22" s="181" t="s">
        <v>2224</v>
      </c>
      <c r="C22" s="181" t="s">
        <v>2225</v>
      </c>
      <c r="D22" s="182" t="s">
        <v>3170</v>
      </c>
      <c r="E22" s="182" t="s">
        <v>2680</v>
      </c>
      <c r="F22" s="183">
        <v>108</v>
      </c>
      <c r="G22" s="183">
        <v>4</v>
      </c>
      <c r="H22" s="184">
        <v>300</v>
      </c>
      <c r="I22" s="184">
        <v>-192</v>
      </c>
      <c r="J22" s="181" t="s">
        <v>2226</v>
      </c>
      <c r="K22" s="182" t="s">
        <v>3172</v>
      </c>
    </row>
    <row r="23" spans="1:11">
      <c r="A23" s="175" t="s">
        <v>282</v>
      </c>
      <c r="B23" s="176" t="s">
        <v>2224</v>
      </c>
      <c r="C23" s="176" t="s">
        <v>2225</v>
      </c>
      <c r="D23" s="177" t="s">
        <v>3170</v>
      </c>
      <c r="E23" s="177" t="s">
        <v>3174</v>
      </c>
      <c r="F23" s="178">
        <v>111</v>
      </c>
      <c r="G23" s="178">
        <v>3</v>
      </c>
      <c r="H23" s="179">
        <v>300</v>
      </c>
      <c r="I23" s="179">
        <v>-189</v>
      </c>
      <c r="J23" s="176" t="s">
        <v>2226</v>
      </c>
      <c r="K23" s="177" t="s">
        <v>3172</v>
      </c>
    </row>
    <row r="24" spans="1:11">
      <c r="A24" s="180" t="s">
        <v>282</v>
      </c>
      <c r="B24" s="181" t="s">
        <v>2224</v>
      </c>
      <c r="C24" s="181" t="s">
        <v>2225</v>
      </c>
      <c r="D24" s="182" t="s">
        <v>3170</v>
      </c>
      <c r="E24" s="182" t="s">
        <v>3175</v>
      </c>
      <c r="F24" s="183">
        <v>113</v>
      </c>
      <c r="G24" s="183">
        <v>2</v>
      </c>
      <c r="H24" s="184">
        <v>300</v>
      </c>
      <c r="I24" s="184">
        <v>-187</v>
      </c>
      <c r="J24" s="181" t="s">
        <v>2226</v>
      </c>
      <c r="K24" s="182" t="s">
        <v>3172</v>
      </c>
    </row>
    <row r="25" spans="1:11">
      <c r="A25" s="175" t="s">
        <v>282</v>
      </c>
      <c r="B25" s="176" t="s">
        <v>2224</v>
      </c>
      <c r="C25" s="176" t="s">
        <v>2225</v>
      </c>
      <c r="D25" s="177" t="s">
        <v>3170</v>
      </c>
      <c r="E25" s="177" t="s">
        <v>3176</v>
      </c>
      <c r="F25" s="178">
        <v>116</v>
      </c>
      <c r="G25" s="178">
        <v>3</v>
      </c>
      <c r="H25" s="179">
        <v>300</v>
      </c>
      <c r="I25" s="179">
        <v>-184</v>
      </c>
      <c r="J25" s="176" t="s">
        <v>2226</v>
      </c>
      <c r="K25" s="177" t="s">
        <v>3172</v>
      </c>
    </row>
    <row r="26" spans="1:11">
      <c r="A26" s="201" t="s">
        <v>282</v>
      </c>
      <c r="B26" s="202" t="s">
        <v>2224</v>
      </c>
      <c r="C26" s="202" t="s">
        <v>2225</v>
      </c>
      <c r="D26" s="203" t="s">
        <v>3170</v>
      </c>
      <c r="E26" s="203" t="s">
        <v>3143</v>
      </c>
      <c r="F26" s="204">
        <v>118</v>
      </c>
      <c r="G26" s="204">
        <v>1</v>
      </c>
      <c r="H26" s="205">
        <v>300</v>
      </c>
      <c r="I26" s="205">
        <v>-182</v>
      </c>
      <c r="J26" s="202" t="s">
        <v>2226</v>
      </c>
      <c r="K26" s="203" t="s">
        <v>3172</v>
      </c>
    </row>
    <row r="27" spans="1:11">
      <c r="A27" s="200"/>
      <c r="B27" s="199"/>
      <c r="C27" s="199"/>
      <c r="D27" s="198"/>
      <c r="E27" s="198"/>
      <c r="F27" s="197"/>
      <c r="G27" s="197"/>
      <c r="H27" s="196"/>
      <c r="I27" s="196"/>
      <c r="J27" s="199"/>
      <c r="K27" s="198"/>
    </row>
    <row r="28" spans="1:11" ht="23.25">
      <c r="A28" s="169" t="s">
        <v>2227</v>
      </c>
      <c r="B28" s="169"/>
      <c r="C28" s="169"/>
      <c r="D28" s="169"/>
      <c r="E28" s="185"/>
      <c r="F28" s="186"/>
      <c r="G28" s="186"/>
      <c r="H28" s="185"/>
      <c r="I28" s="185"/>
      <c r="J28" s="185"/>
      <c r="K28" s="187"/>
    </row>
    <row r="29" spans="1:11" ht="78.75">
      <c r="A29" s="188" t="s">
        <v>49</v>
      </c>
      <c r="B29" s="188" t="s">
        <v>2214</v>
      </c>
      <c r="C29" s="188" t="s">
        <v>2215</v>
      </c>
      <c r="D29" s="188" t="s">
        <v>2217</v>
      </c>
      <c r="E29" s="188" t="s">
        <v>2228</v>
      </c>
      <c r="F29" s="188" t="s">
        <v>2229</v>
      </c>
      <c r="G29" s="188" t="s">
        <v>2230</v>
      </c>
      <c r="H29" s="188" t="s">
        <v>2231</v>
      </c>
      <c r="I29" s="188" t="s">
        <v>2232</v>
      </c>
      <c r="J29" s="188" t="s">
        <v>2233</v>
      </c>
      <c r="K29" s="188" t="s">
        <v>2234</v>
      </c>
    </row>
    <row r="30" spans="1:11">
      <c r="A30" s="189" t="s">
        <v>282</v>
      </c>
      <c r="B30" s="190" t="s">
        <v>2224</v>
      </c>
      <c r="C30" s="190" t="s">
        <v>2225</v>
      </c>
      <c r="D30" s="191" t="s">
        <v>3171</v>
      </c>
      <c r="E30" s="192" t="s">
        <v>2466</v>
      </c>
      <c r="F30" s="192">
        <v>0</v>
      </c>
      <c r="G30" s="192">
        <v>0</v>
      </c>
      <c r="H30" s="192">
        <v>0</v>
      </c>
      <c r="I30" s="193">
        <v>0</v>
      </c>
      <c r="J30" s="193" t="s">
        <v>2466</v>
      </c>
      <c r="K30" s="194" t="s">
        <v>2466</v>
      </c>
    </row>
    <row r="31" spans="1:11">
      <c r="A31" s="180" t="s">
        <v>282</v>
      </c>
      <c r="B31" s="181" t="s">
        <v>2224</v>
      </c>
      <c r="C31" s="181" t="s">
        <v>2225</v>
      </c>
      <c r="D31" s="182" t="s">
        <v>1634</v>
      </c>
      <c r="E31" s="181" t="s">
        <v>2458</v>
      </c>
      <c r="F31" s="181">
        <v>2349</v>
      </c>
      <c r="G31" s="181">
        <v>7.5</v>
      </c>
      <c r="H31" s="181">
        <v>7.5</v>
      </c>
      <c r="I31" s="195">
        <v>313.2</v>
      </c>
      <c r="J31" s="195" t="s">
        <v>2466</v>
      </c>
      <c r="K31" s="195" t="s">
        <v>2472</v>
      </c>
    </row>
    <row r="32" spans="1:11">
      <c r="A32" s="189" t="s">
        <v>282</v>
      </c>
      <c r="B32" s="190" t="s">
        <v>2224</v>
      </c>
      <c r="C32" s="190" t="s">
        <v>2225</v>
      </c>
      <c r="D32" s="191" t="s">
        <v>1644</v>
      </c>
      <c r="E32" s="192" t="s">
        <v>2459</v>
      </c>
      <c r="F32" s="192">
        <v>3338</v>
      </c>
      <c r="G32" s="192">
        <v>6.7</v>
      </c>
      <c r="H32" s="192">
        <v>6.7</v>
      </c>
      <c r="I32" s="193">
        <v>498.21</v>
      </c>
      <c r="J32" s="193" t="s">
        <v>2472</v>
      </c>
      <c r="K32" s="194" t="s">
        <v>2474</v>
      </c>
    </row>
    <row r="33" spans="1:11">
      <c r="A33" s="180" t="s">
        <v>282</v>
      </c>
      <c r="B33" s="181" t="s">
        <v>2224</v>
      </c>
      <c r="C33" s="181" t="s">
        <v>2225</v>
      </c>
      <c r="D33" s="182" t="s">
        <v>1655</v>
      </c>
      <c r="E33" s="181" t="s">
        <v>2459</v>
      </c>
      <c r="F33" s="181">
        <v>2730</v>
      </c>
      <c r="G33" s="181">
        <v>6.4</v>
      </c>
      <c r="H33" s="181">
        <v>6.4</v>
      </c>
      <c r="I33" s="195">
        <v>426.56</v>
      </c>
      <c r="J33" s="195" t="s">
        <v>2473</v>
      </c>
      <c r="K33" s="195" t="s">
        <v>2476</v>
      </c>
    </row>
    <row r="34" spans="1:11">
      <c r="A34" s="189" t="s">
        <v>282</v>
      </c>
      <c r="B34" s="190" t="s">
        <v>2224</v>
      </c>
      <c r="C34" s="190" t="s">
        <v>2225</v>
      </c>
      <c r="D34" s="191" t="s">
        <v>3173</v>
      </c>
      <c r="E34" s="192" t="s">
        <v>3177</v>
      </c>
      <c r="F34" s="192">
        <v>8531</v>
      </c>
      <c r="G34" s="192">
        <v>16</v>
      </c>
      <c r="H34" s="192">
        <v>16</v>
      </c>
      <c r="I34" s="193">
        <v>533.19000000000005</v>
      </c>
      <c r="J34" s="193" t="s">
        <v>2475</v>
      </c>
      <c r="K34" s="194" t="s">
        <v>3178</v>
      </c>
    </row>
    <row r="35" spans="1:11">
      <c r="A35" s="180" t="s">
        <v>282</v>
      </c>
      <c r="B35" s="181" t="s">
        <v>2224</v>
      </c>
      <c r="C35" s="181" t="s">
        <v>2225</v>
      </c>
      <c r="D35" s="182" t="s">
        <v>1686</v>
      </c>
      <c r="E35" s="181" t="s">
        <v>2469</v>
      </c>
      <c r="F35" s="181">
        <v>4934</v>
      </c>
      <c r="G35" s="181">
        <v>10.8</v>
      </c>
      <c r="H35" s="181">
        <v>10.8</v>
      </c>
      <c r="I35" s="195">
        <v>456.85</v>
      </c>
      <c r="J35" s="195" t="s">
        <v>3179</v>
      </c>
      <c r="K35" s="195" t="s">
        <v>3180</v>
      </c>
    </row>
    <row r="36" spans="1:11">
      <c r="A36" s="189" t="s">
        <v>282</v>
      </c>
      <c r="B36" s="190" t="s">
        <v>2224</v>
      </c>
      <c r="C36" s="190" t="s">
        <v>2225</v>
      </c>
      <c r="D36" s="191" t="s">
        <v>1707</v>
      </c>
      <c r="E36" s="192" t="s">
        <v>2467</v>
      </c>
      <c r="F36" s="192">
        <v>9121</v>
      </c>
      <c r="G36" s="192">
        <v>17.7</v>
      </c>
      <c r="H36" s="192">
        <v>17.7</v>
      </c>
      <c r="I36" s="193">
        <v>515.30999999999995</v>
      </c>
      <c r="J36" s="193" t="s">
        <v>2477</v>
      </c>
      <c r="K36" s="194" t="s">
        <v>3181</v>
      </c>
    </row>
    <row r="37" spans="1:11">
      <c r="A37" s="180" t="s">
        <v>282</v>
      </c>
      <c r="B37" s="181" t="s">
        <v>2224</v>
      </c>
      <c r="C37" s="181" t="s">
        <v>2225</v>
      </c>
      <c r="D37" s="182" t="s">
        <v>1736</v>
      </c>
      <c r="E37" s="181" t="s">
        <v>2479</v>
      </c>
      <c r="F37" s="181">
        <v>14311</v>
      </c>
      <c r="G37" s="181">
        <v>25.9</v>
      </c>
      <c r="H37" s="181">
        <v>25.9</v>
      </c>
      <c r="I37" s="195">
        <v>552.54999999999995</v>
      </c>
      <c r="J37" s="195" t="s">
        <v>2478</v>
      </c>
      <c r="K37" s="195" t="s">
        <v>3182</v>
      </c>
    </row>
    <row r="38" spans="1:11">
      <c r="A38" s="189" t="s">
        <v>282</v>
      </c>
      <c r="B38" s="190" t="s">
        <v>2224</v>
      </c>
      <c r="C38" s="190" t="s">
        <v>2225</v>
      </c>
      <c r="D38" s="191" t="s">
        <v>1757</v>
      </c>
      <c r="E38" s="192" t="s">
        <v>3183</v>
      </c>
      <c r="F38" s="192">
        <v>15811</v>
      </c>
      <c r="G38" s="192">
        <v>29.8</v>
      </c>
      <c r="H38" s="192">
        <v>29.8</v>
      </c>
      <c r="I38" s="193">
        <v>530.57000000000005</v>
      </c>
      <c r="J38" s="193" t="s">
        <v>2480</v>
      </c>
      <c r="K38" s="194" t="s">
        <v>3184</v>
      </c>
    </row>
    <row r="39" spans="1:11">
      <c r="A39" s="180" t="s">
        <v>282</v>
      </c>
      <c r="B39" s="181" t="s">
        <v>2224</v>
      </c>
      <c r="C39" s="181" t="s">
        <v>2225</v>
      </c>
      <c r="D39" s="182" t="s">
        <v>1793</v>
      </c>
      <c r="E39" s="181" t="s">
        <v>2468</v>
      </c>
      <c r="F39" s="181">
        <v>23366</v>
      </c>
      <c r="G39" s="181">
        <v>43.2</v>
      </c>
      <c r="H39" s="181">
        <v>43.2</v>
      </c>
      <c r="I39" s="195">
        <v>540.88</v>
      </c>
      <c r="J39" s="195" t="s">
        <v>3185</v>
      </c>
      <c r="K39" s="195" t="s">
        <v>3186</v>
      </c>
    </row>
    <row r="40" spans="1:11">
      <c r="A40" s="189" t="s">
        <v>282</v>
      </c>
      <c r="B40" s="190" t="s">
        <v>2224</v>
      </c>
      <c r="C40" s="190" t="s">
        <v>2225</v>
      </c>
      <c r="D40" s="191" t="s">
        <v>1826</v>
      </c>
      <c r="E40" s="192" t="s">
        <v>2482</v>
      </c>
      <c r="F40" s="192">
        <v>20981</v>
      </c>
      <c r="G40" s="192">
        <v>39.700000000000003</v>
      </c>
      <c r="H40" s="192">
        <v>39.700000000000003</v>
      </c>
      <c r="I40" s="193">
        <v>528.49</v>
      </c>
      <c r="J40" s="193" t="s">
        <v>2481</v>
      </c>
      <c r="K40" s="194" t="s">
        <v>3187</v>
      </c>
    </row>
    <row r="41" spans="1:11">
      <c r="A41" s="180" t="s">
        <v>282</v>
      </c>
      <c r="B41" s="181" t="s">
        <v>2224</v>
      </c>
      <c r="C41" s="181" t="s">
        <v>2225</v>
      </c>
      <c r="D41" s="182" t="s">
        <v>1876</v>
      </c>
      <c r="E41" s="181" t="s">
        <v>2484</v>
      </c>
      <c r="F41" s="181">
        <v>29500</v>
      </c>
      <c r="G41" s="181">
        <v>52.6</v>
      </c>
      <c r="H41" s="181">
        <v>52.6</v>
      </c>
      <c r="I41" s="195">
        <v>560.84</v>
      </c>
      <c r="J41" s="195" t="s">
        <v>2483</v>
      </c>
      <c r="K41" s="195" t="s">
        <v>3188</v>
      </c>
    </row>
    <row r="42" spans="1:11">
      <c r="A42" s="189" t="s">
        <v>282</v>
      </c>
      <c r="B42" s="190" t="s">
        <v>2224</v>
      </c>
      <c r="C42" s="190" t="s">
        <v>2225</v>
      </c>
      <c r="D42" s="191" t="s">
        <v>1923</v>
      </c>
      <c r="E42" s="192" t="s">
        <v>3189</v>
      </c>
      <c r="F42" s="192">
        <v>25572</v>
      </c>
      <c r="G42" s="192">
        <v>49.3</v>
      </c>
      <c r="H42" s="192">
        <v>49.3</v>
      </c>
      <c r="I42" s="193">
        <v>518.70000000000005</v>
      </c>
      <c r="J42" s="193" t="s">
        <v>2485</v>
      </c>
      <c r="K42" s="194" t="s">
        <v>3190</v>
      </c>
    </row>
    <row r="43" spans="1:11">
      <c r="A43" s="180" t="s">
        <v>282</v>
      </c>
      <c r="B43" s="181" t="s">
        <v>2224</v>
      </c>
      <c r="C43" s="181" t="s">
        <v>2225</v>
      </c>
      <c r="D43" s="182" t="s">
        <v>1995</v>
      </c>
      <c r="E43" s="181" t="s">
        <v>2486</v>
      </c>
      <c r="F43" s="181">
        <v>44350</v>
      </c>
      <c r="G43" s="181">
        <v>83.8</v>
      </c>
      <c r="H43" s="181">
        <v>83.8</v>
      </c>
      <c r="I43" s="195">
        <v>529.24</v>
      </c>
      <c r="J43" s="195" t="s">
        <v>3191</v>
      </c>
      <c r="K43" s="195" t="s">
        <v>3192</v>
      </c>
    </row>
    <row r="44" spans="1:11">
      <c r="A44" s="189" t="s">
        <v>282</v>
      </c>
      <c r="B44" s="190" t="s">
        <v>2224</v>
      </c>
      <c r="C44" s="190" t="s">
        <v>2225</v>
      </c>
      <c r="D44" s="191" t="s">
        <v>2065</v>
      </c>
      <c r="E44" s="192" t="s">
        <v>2488</v>
      </c>
      <c r="F44" s="192">
        <v>25316</v>
      </c>
      <c r="G44" s="192">
        <v>51.6</v>
      </c>
      <c r="H44" s="192">
        <v>51.6</v>
      </c>
      <c r="I44" s="193">
        <v>490.62</v>
      </c>
      <c r="J44" s="193" t="s">
        <v>2487</v>
      </c>
      <c r="K44" s="194" t="s">
        <v>3193</v>
      </c>
    </row>
    <row r="45" spans="1:11">
      <c r="A45" s="180" t="s">
        <v>282</v>
      </c>
      <c r="B45" s="181" t="s">
        <v>2224</v>
      </c>
      <c r="C45" s="181" t="s">
        <v>2225</v>
      </c>
      <c r="D45" s="182" t="s">
        <v>2108</v>
      </c>
      <c r="E45" s="181" t="s">
        <v>2490</v>
      </c>
      <c r="F45" s="181">
        <v>33697</v>
      </c>
      <c r="G45" s="181">
        <v>53.6</v>
      </c>
      <c r="H45" s="181">
        <v>53.6</v>
      </c>
      <c r="I45" s="195">
        <v>628.67999999999995</v>
      </c>
      <c r="J45" s="195" t="s">
        <v>2489</v>
      </c>
      <c r="K45" s="195" t="s">
        <v>3194</v>
      </c>
    </row>
    <row r="46" spans="1:11">
      <c r="A46" s="189" t="s">
        <v>282</v>
      </c>
      <c r="B46" s="190" t="s">
        <v>2224</v>
      </c>
      <c r="C46" s="190" t="s">
        <v>2225</v>
      </c>
      <c r="D46" s="191" t="s">
        <v>2144</v>
      </c>
      <c r="E46" s="192" t="s">
        <v>3195</v>
      </c>
      <c r="F46" s="192">
        <v>28652</v>
      </c>
      <c r="G46" s="192">
        <v>52.2</v>
      </c>
      <c r="H46" s="192">
        <v>52.2</v>
      </c>
      <c r="I46" s="193">
        <v>548.89</v>
      </c>
      <c r="J46" s="193" t="s">
        <v>2491</v>
      </c>
      <c r="K46" s="194" t="s">
        <v>3196</v>
      </c>
    </row>
    <row r="47" spans="1:11">
      <c r="A47" s="180" t="s">
        <v>282</v>
      </c>
      <c r="B47" s="181" t="s">
        <v>2224</v>
      </c>
      <c r="C47" s="181" t="s">
        <v>2225</v>
      </c>
      <c r="D47" s="182" t="s">
        <v>2211</v>
      </c>
      <c r="E47" s="181" t="s">
        <v>2490</v>
      </c>
      <c r="F47" s="181">
        <v>29300</v>
      </c>
      <c r="G47" s="181">
        <v>73.400000000000006</v>
      </c>
      <c r="H47" s="181">
        <v>73.400000000000006</v>
      </c>
      <c r="I47" s="195">
        <v>399.18</v>
      </c>
      <c r="J47" s="195" t="s">
        <v>3197</v>
      </c>
      <c r="K47" s="195" t="s">
        <v>3198</v>
      </c>
    </row>
    <row r="48" spans="1:11">
      <c r="A48" s="189" t="s">
        <v>282</v>
      </c>
      <c r="B48" s="190" t="s">
        <v>2224</v>
      </c>
      <c r="C48" s="190" t="s">
        <v>2225</v>
      </c>
      <c r="D48" s="191" t="s">
        <v>2436</v>
      </c>
      <c r="E48" s="192" t="s">
        <v>2470</v>
      </c>
      <c r="F48" s="192">
        <v>20345</v>
      </c>
      <c r="G48" s="192">
        <v>48.8</v>
      </c>
      <c r="H48" s="192">
        <v>48.8</v>
      </c>
      <c r="I48" s="193">
        <v>416.91</v>
      </c>
      <c r="J48" s="193" t="s">
        <v>2492</v>
      </c>
      <c r="K48" s="194" t="s">
        <v>3199</v>
      </c>
    </row>
    <row r="49" spans="1:11">
      <c r="A49" s="180" t="s">
        <v>282</v>
      </c>
      <c r="B49" s="181" t="s">
        <v>2224</v>
      </c>
      <c r="C49" s="181" t="s">
        <v>2225</v>
      </c>
      <c r="D49" s="182" t="s">
        <v>2680</v>
      </c>
      <c r="E49" s="181" t="s">
        <v>2675</v>
      </c>
      <c r="F49" s="181">
        <v>12947</v>
      </c>
      <c r="G49" s="181">
        <v>27.8</v>
      </c>
      <c r="H49" s="181">
        <v>27.8</v>
      </c>
      <c r="I49" s="195">
        <v>465.72</v>
      </c>
      <c r="J49" s="195" t="s">
        <v>2493</v>
      </c>
      <c r="K49" s="195" t="s">
        <v>2677</v>
      </c>
    </row>
    <row r="50" spans="1:11">
      <c r="A50" s="189" t="s">
        <v>282</v>
      </c>
      <c r="B50" s="190" t="s">
        <v>2224</v>
      </c>
      <c r="C50" s="190" t="s">
        <v>2225</v>
      </c>
      <c r="D50" s="191" t="s">
        <v>3174</v>
      </c>
      <c r="E50" s="192" t="s">
        <v>2471</v>
      </c>
      <c r="F50" s="192">
        <v>10088</v>
      </c>
      <c r="G50" s="192">
        <v>20.2</v>
      </c>
      <c r="H50" s="192">
        <v>20.2</v>
      </c>
      <c r="I50" s="193">
        <v>499.41</v>
      </c>
      <c r="J50" s="193" t="s">
        <v>2676</v>
      </c>
      <c r="K50" s="194" t="s">
        <v>3200</v>
      </c>
    </row>
    <row r="51" spans="1:11">
      <c r="A51" s="180" t="s">
        <v>282</v>
      </c>
      <c r="B51" s="181" t="s">
        <v>2224</v>
      </c>
      <c r="C51" s="181" t="s">
        <v>2225</v>
      </c>
      <c r="D51" s="182" t="s">
        <v>3175</v>
      </c>
      <c r="E51" s="181" t="s">
        <v>3201</v>
      </c>
      <c r="F51" s="181">
        <v>7236</v>
      </c>
      <c r="G51" s="181">
        <v>16</v>
      </c>
      <c r="H51" s="181">
        <v>16</v>
      </c>
      <c r="I51" s="195">
        <v>452.25</v>
      </c>
      <c r="J51" s="195" t="s">
        <v>3202</v>
      </c>
      <c r="K51" s="195" t="s">
        <v>3203</v>
      </c>
    </row>
    <row r="52" spans="1:11">
      <c r="A52" s="189" t="s">
        <v>282</v>
      </c>
      <c r="B52" s="190" t="s">
        <v>2224</v>
      </c>
      <c r="C52" s="190" t="s">
        <v>2225</v>
      </c>
      <c r="D52" s="191" t="s">
        <v>3176</v>
      </c>
      <c r="E52" s="192" t="s">
        <v>3204</v>
      </c>
      <c r="F52" s="192">
        <v>7872</v>
      </c>
      <c r="G52" s="192">
        <v>17.8</v>
      </c>
      <c r="H52" s="192">
        <v>17.8</v>
      </c>
      <c r="I52" s="193">
        <v>442.25</v>
      </c>
      <c r="J52" s="193" t="s">
        <v>3205</v>
      </c>
      <c r="K52" s="194" t="s">
        <v>3206</v>
      </c>
    </row>
    <row r="53" spans="1:11">
      <c r="A53" s="206" t="s">
        <v>282</v>
      </c>
      <c r="B53" s="207" t="s">
        <v>2224</v>
      </c>
      <c r="C53" s="207" t="s">
        <v>2225</v>
      </c>
      <c r="D53" s="208" t="s">
        <v>3143</v>
      </c>
      <c r="E53" s="207" t="s">
        <v>3307</v>
      </c>
      <c r="F53" s="207">
        <v>5485</v>
      </c>
      <c r="G53" s="207">
        <v>12.9</v>
      </c>
      <c r="H53" s="207">
        <v>12.9</v>
      </c>
      <c r="I53" s="209">
        <v>425.19</v>
      </c>
      <c r="J53" s="209" t="s">
        <v>3308</v>
      </c>
      <c r="K53" s="209" t="s">
        <v>3309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2015 Exam Calendar</vt:lpstr>
      <vt:lpstr>Q1</vt:lpstr>
      <vt:lpstr>Q2</vt:lpstr>
      <vt:lpstr>Q3</vt:lpstr>
      <vt:lpstr>Q4</vt:lpstr>
      <vt:lpstr>Students Information Tracking</vt:lpstr>
      <vt:lpstr>Workload Summary</vt:lpstr>
      <vt:lpstr>Efficiency Tracking</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