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1" r:id="rId7"/>
  </sheets>
  <definedNames>
    <definedName name="dttl" localSheetId="6">'workload summary'!#REF!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83" i="11" l="1"/>
  <c r="I83" i="11"/>
  <c r="H83" i="11"/>
  <c r="O83" i="11"/>
  <c r="K83" i="11"/>
  <c r="M83" i="11"/>
  <c r="P83" i="11"/>
  <c r="L83" i="11"/>
  <c r="J83"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Q9"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O13"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13"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O15"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O17"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9" authorId="1">
      <text>
        <r>
          <rPr>
            <b/>
            <sz val="10"/>
            <color indexed="81"/>
            <rFont val="宋体"/>
            <charset val="134"/>
          </rPr>
          <t>HELEN ZHANG:</t>
        </r>
        <r>
          <rPr>
            <sz val="10"/>
            <color indexed="81"/>
            <rFont val="宋体"/>
            <charset val="134"/>
          </rPr>
          <t xml:space="preserve">
A for Agent;
CC for College Counsoler
</t>
        </r>
      </text>
    </comment>
    <comment ref="M1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20" authorId="1">
      <text>
        <r>
          <rPr>
            <b/>
            <sz val="10"/>
            <color indexed="81"/>
            <rFont val="宋体"/>
            <charset val="134"/>
          </rPr>
          <t>HELEN ZHANG:</t>
        </r>
        <r>
          <rPr>
            <sz val="10"/>
            <color indexed="81"/>
            <rFont val="宋体"/>
            <charset val="134"/>
          </rPr>
          <t xml:space="preserve">
A for Agent;
CC for College Counsoler
</t>
        </r>
      </text>
    </comment>
    <comment ref="L20" authorId="1">
      <text>
        <r>
          <rPr>
            <b/>
            <sz val="10"/>
            <color indexed="81"/>
            <rFont val="宋体"/>
            <charset val="134"/>
          </rPr>
          <t>HELEN ZHANG:</t>
        </r>
        <r>
          <rPr>
            <sz val="10"/>
            <color indexed="81"/>
            <rFont val="宋体"/>
            <charset val="134"/>
          </rPr>
          <t xml:space="preserve">
A for Agent;
CC for College Counsoler
</t>
        </r>
      </text>
    </comment>
    <comment ref="M2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<sst xmlns="http://schemas.openxmlformats.org/spreadsheetml/2006/main" count="1768" uniqueCount="573">
  <si>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</si>
  <si>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</si>
  <si>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</si>
  <si>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</si>
  <si>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</si>
  <si>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</si>
  <si>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</si>
  <si>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</si>
  <si>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</si>
  <si>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</si>
  <si>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</si>
  <si>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</si>
  <si>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</si>
  <si>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</si>
  <si>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</si>
  <si>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</si>
  <si>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</si>
  <si>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</si>
  <si>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</si>
  <si>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</si>
  <si>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</si>
  <si>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</si>
  <si>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11-11:35pm  Enda Xu Room Advertisement v1</t>
  </si>
  <si>
    <t>8:30-17:30NEW STAFF TEAM ACTIVITIES</t>
  </si>
  <si>
    <t>BIRTHDAY OF MARTIN LUTHER KING, JR(NYO)</t>
  </si>
  <si>
    <t>10-11am Lin Zhu SNL v1</t>
  </si>
  <si>
    <t>8:05-9:10pm Enda Zu Restaurant Essay v1</t>
  </si>
  <si>
    <t>9:40-10:55pm Enda Zu Restaurant Essay v3</t>
  </si>
  <si>
    <t>2:55-3:35pm Enda Zu Restaurant Essay v5</t>
  </si>
  <si>
    <t>5:25-6:55 Shuhan Xia Essay v3</t>
  </si>
  <si>
    <t>7:25-8:05am Lin Zhu SNL v1</t>
  </si>
  <si>
    <t>PRESIDENTS DAY(NYO)</t>
  </si>
  <si>
    <t>SPRING FESTIVAL(HZO)</t>
  </si>
  <si>
    <t>Daylight Saving Time Starts Clock change back to 12 hour time difference</t>
  </si>
  <si>
    <t>SAT trip to NYC test center</t>
  </si>
  <si>
    <t>5:20-6:40 am Qingyin Zhan g Seminar Essay #2 v1</t>
  </si>
  <si>
    <t>8:15-8:30 am Qingyin Zhan g Seminar Essay #2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</si>
  <si>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</si>
  <si>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</si>
  <si>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</si>
  <si>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</si>
  <si>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</si>
  <si>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</si>
  <si>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</si>
  <si>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</si>
  <si>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</si>
  <si>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</si>
  <si>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</si>
  <si>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</si>
  <si>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</si>
  <si>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</si>
  <si>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</si>
  <si>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</si>
  <si>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</si>
  <si>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</si>
  <si>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</si>
  <si>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</si>
  <si>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</si>
  <si>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</si>
  <si>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</si>
  <si>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</si>
  <si>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</si>
  <si>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</si>
  <si>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</si>
  <si>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</si>
  <si>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</si>
  <si>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</si>
  <si>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</si>
  <si>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</si>
  <si>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</si>
  <si>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</si>
  <si>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</si>
  <si>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</si>
  <si>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</si>
  <si>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</si>
  <si>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</si>
  <si>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</si>
  <si>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</si>
  <si>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</si>
  <si>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</si>
  <si>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</si>
  <si>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</si>
  <si>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</si>
  <si>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</si>
  <si>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</si>
  <si>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</si>
  <si>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</si>
  <si>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</si>
  <si>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</si>
  <si>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</si>
  <si>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</si>
  <si>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</si>
  <si>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</si>
  <si>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</si>
  <si>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</si>
  <si>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</si>
  <si>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</si>
  <si>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</si>
  <si>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</si>
  <si>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</si>
  <si>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</si>
  <si>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</si>
  <si>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</si>
  <si>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</si>
  <si>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</si>
  <si>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</si>
  <si>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</si>
  <si>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Sarah Palmer</t>
  </si>
  <si>
    <t>TD0330</t>
  </si>
  <si>
    <t>Yueming Bao</t>
  </si>
  <si>
    <t>F</t>
  </si>
  <si>
    <t>Weiying Zhou(Zoe)</t>
  </si>
  <si>
    <t>Fenghua High School</t>
  </si>
  <si>
    <t>China</t>
  </si>
  <si>
    <t>N/A</t>
  </si>
  <si>
    <t>Art Center College of Design/California College of the Arts/School of Visual Arts</t>
  </si>
  <si>
    <t>TOEFL: 71</t>
  </si>
  <si>
    <t>Kind, outgoing and creative</t>
  </si>
  <si>
    <t>082614 Commonapp Main Essay v1</t>
  </si>
  <si>
    <t>414</t>
  </si>
  <si>
    <t>10/1/2014</t>
  </si>
  <si>
    <t>082914 Multiple Supplement Essays 1&amp;2 of Art Center College of Design v1</t>
  </si>
  <si>
    <t>951</t>
  </si>
  <si>
    <t>9/13/14</t>
  </si>
  <si>
    <t>See Essay 2</t>
  </si>
  <si>
    <t>090515 Statement of Portfolio v1</t>
  </si>
  <si>
    <t>537</t>
  </si>
  <si>
    <t>091214 Supplement Essay of California College of the Arts v1</t>
  </si>
  <si>
    <t>661</t>
  </si>
  <si>
    <t>092114 Visual Art Supplement Essay v1</t>
  </si>
  <si>
    <t>477</t>
  </si>
  <si>
    <t>10/1/14</t>
  </si>
  <si>
    <t>091814 Commonapp Main Essay v3</t>
  </si>
  <si>
    <t>599</t>
  </si>
  <si>
    <t>090314 Supplement Essay #1 of Art Center College of Design v3</t>
  </si>
  <si>
    <t>719</t>
  </si>
  <si>
    <t>090314 Supplement Essay #2 of Art Center College of Design v3</t>
  </si>
  <si>
    <t>500</t>
  </si>
  <si>
    <t>091514 Supplement Essay of California College of the Arts v3</t>
  </si>
  <si>
    <t>612</t>
  </si>
  <si>
    <t>092214 Visual Art Supplement Essay v3</t>
  </si>
  <si>
    <t>481</t>
  </si>
  <si>
    <t>092014 Commonapp Main Essay v5</t>
  </si>
  <si>
    <t>626</t>
  </si>
  <si>
    <t>090614 Supplement Essay #1 of Art Center College of Design v5</t>
  </si>
  <si>
    <t>684</t>
  </si>
  <si>
    <t>090614 Supplement Essay #2 of Art Center College of Design v5</t>
  </si>
  <si>
    <t>472</t>
  </si>
  <si>
    <t>091814 Supplement Essay of California College of the Arts v5</t>
  </si>
  <si>
    <t>539</t>
  </si>
  <si>
    <t>092314 Visual Art Supplement Essay v5</t>
  </si>
  <si>
    <t>505</t>
  </si>
  <si>
    <t>092014 Commonapp Main Essay v7</t>
  </si>
  <si>
    <t>628</t>
  </si>
  <si>
    <t>091014 Supplement Essay #1 of Art Center College of Design v7</t>
  </si>
  <si>
    <t>768</t>
  </si>
  <si>
    <t>091014 Supplement Essay #2 of Art Center College of Design v7</t>
  </si>
  <si>
    <t>542</t>
  </si>
  <si>
    <t>092014 Supplement Essay of California College of the Arts v7</t>
  </si>
  <si>
    <t>504</t>
  </si>
  <si>
    <t>092614 Visual Art Supplement Essay v7</t>
  </si>
  <si>
    <t>498</t>
  </si>
  <si>
    <t>091114 Supplement Essay #1of Art Center College of Design v9</t>
  </si>
  <si>
    <t>9/13/15</t>
  </si>
  <si>
    <t>091114 Supplement Essay #2 of Art Center College of Design v9</t>
  </si>
  <si>
    <t>531</t>
  </si>
  <si>
    <t>092214 Supplement Essay of California College of the Arts v9</t>
  </si>
  <si>
    <t>521</t>
  </si>
  <si>
    <t>TD0303</t>
  </si>
  <si>
    <t>Lin Zhu</t>
  </si>
  <si>
    <t>Rui Xu (Ray)</t>
  </si>
  <si>
    <t>Hangzhou No. 11 High School</t>
  </si>
  <si>
    <t>TOEFL: 94      SAT: N/A</t>
  </si>
  <si>
    <t>A nice girl, has done all the sample essays, the latest TOEFL may be higher than 100</t>
  </si>
  <si>
    <t>082714 Com App Prompt 3 v1</t>
  </si>
  <si>
    <t>311</t>
  </si>
  <si>
    <t>091714 Wisconsin-Madison Essay v1</t>
  </si>
  <si>
    <t>392</t>
  </si>
  <si>
    <t>11/1/14</t>
  </si>
  <si>
    <t>101714 Indiana Essay v1</t>
  </si>
  <si>
    <t>458</t>
  </si>
  <si>
    <t>101814 Wisconsin-Madison Essay 2 v1</t>
  </si>
  <si>
    <t>310</t>
  </si>
  <si>
    <t>102014 Washington Seattle V1</t>
  </si>
  <si>
    <t>102814 Washington Seattle essay 2 V1</t>
  </si>
  <si>
    <t>439</t>
  </si>
  <si>
    <t>12/18/14 NYU V1</t>
  </si>
  <si>
    <t>139</t>
  </si>
  <si>
    <t>1/1/15</t>
  </si>
  <si>
    <t>1/23/14 SNL v1</t>
  </si>
  <si>
    <t>396</t>
  </si>
  <si>
    <t>090114 Com App Prompt 3 v3</t>
  </si>
  <si>
    <t>101414 Wisconsin-Madison Essay v3</t>
  </si>
  <si>
    <t>363</t>
  </si>
  <si>
    <t>102214 Indiana Essay v3</t>
  </si>
  <si>
    <t>390</t>
  </si>
  <si>
    <t>102214 Wisconsin-Madison Essay 2 v3</t>
  </si>
  <si>
    <t>80</t>
  </si>
  <si>
    <t>102814 Washington Seattle V3</t>
  </si>
  <si>
    <t>111214 Washington Seattle essay 2 v3</t>
  </si>
  <si>
    <t>450</t>
  </si>
  <si>
    <t>12/21/14 NYU V2</t>
  </si>
  <si>
    <t>420</t>
  </si>
  <si>
    <t>2/3/14 SNL v3</t>
  </si>
  <si>
    <t>290</t>
  </si>
  <si>
    <t>090314 Com App Prompt 3 v5</t>
  </si>
  <si>
    <t>621</t>
  </si>
  <si>
    <t>101614 Wisconsin-Madison Essay v5</t>
  </si>
  <si>
    <t>623</t>
  </si>
  <si>
    <t>102514 indiana Essay v5</t>
  </si>
  <si>
    <t>260</t>
  </si>
  <si>
    <t>102614 Wisconsin-Madison Essay 2 v5</t>
  </si>
  <si>
    <t>236</t>
  </si>
  <si>
    <t>12/25/14 NYU V5</t>
  </si>
  <si>
    <t>091714 Com App Prompt 3 v7</t>
  </si>
  <si>
    <t>536</t>
  </si>
  <si>
    <t>101714 Wisconsin-Madison Essay v7</t>
  </si>
  <si>
    <t>585</t>
  </si>
  <si>
    <t>102614 Indiana Essay v7</t>
  </si>
  <si>
    <t>281</t>
  </si>
  <si>
    <t>092314 Com App Prompt 3 v9</t>
  </si>
  <si>
    <t>102214 Wisconsin-Madison Essay v9</t>
  </si>
  <si>
    <t>619</t>
  </si>
  <si>
    <t>101614 Com App Prompt 3 v11</t>
  </si>
  <si>
    <t>TC0257</t>
  </si>
  <si>
    <t>Tianhong Yang</t>
  </si>
  <si>
    <t>Rui Li (Rickey)</t>
  </si>
  <si>
    <t>Ithaca College</t>
  </si>
  <si>
    <t>NY</t>
  </si>
  <si>
    <t>TOEFL:106(W27) SAT:1920(W8)</t>
  </si>
  <si>
    <t>Very cooperative, fast learn</t>
  </si>
  <si>
    <t>083114 Why College v1</t>
  </si>
  <si>
    <t>9/3/2014</t>
  </si>
  <si>
    <t>TC0323</t>
  </si>
  <si>
    <r>
      <rPr>
        <sz val="12"/>
        <color indexed="8"/>
        <rFont val="Times New Roman"/>
      </rPr>
      <t>Enda Xu</t>
    </r>
    <r>
      <rPr>
        <sz val="12"/>
        <color indexed="8"/>
        <rFont val="宋体"/>
        <charset val="134"/>
      </rPr>
      <t>(徐恩达)</t>
    </r>
  </si>
  <si>
    <t>Drexel University</t>
  </si>
  <si>
    <t>TOEFL: 87</t>
  </si>
  <si>
    <t>Kind and easy-going. Starts at Drexel in September. Study ESL first, then start as freshman.</t>
  </si>
  <si>
    <t>083014 First Double Entry Journal for The Great Gatsby v1</t>
  </si>
  <si>
    <t>083114  Second Double Entry Journal for The Great Gatsby v1</t>
  </si>
  <si>
    <t>163</t>
  </si>
  <si>
    <t>111314 Second Essay for Matti v1</t>
  </si>
  <si>
    <t>409</t>
  </si>
  <si>
    <t>111414 Fourth Essay for Matti v1</t>
  </si>
  <si>
    <t>503</t>
  </si>
  <si>
    <t>11/18/14</t>
  </si>
  <si>
    <t>111414 Third Essay for Matti v1</t>
  </si>
  <si>
    <t>198</t>
  </si>
  <si>
    <t>120314 Drama Script v1</t>
  </si>
  <si>
    <t>412</t>
  </si>
  <si>
    <t>12/8/14</t>
  </si>
  <si>
    <t>011115 Room Advertisement v1</t>
  </si>
  <si>
    <t>402</t>
  </si>
  <si>
    <t>1/12/15</t>
  </si>
  <si>
    <t>012715 Restaurant Review v1</t>
  </si>
  <si>
    <t>516</t>
  </si>
  <si>
    <t>090514 First Double Entry Journal for The Great Gatsby v3</t>
  </si>
  <si>
    <t>200</t>
  </si>
  <si>
    <t>090514 Second Double Entry Journal for The Great Gatsby v3</t>
  </si>
  <si>
    <t>244</t>
  </si>
  <si>
    <t>111814 Fourth Essay for Matti v3</t>
  </si>
  <si>
    <t>535</t>
  </si>
  <si>
    <t>012915 Restaurant Review v3</t>
  </si>
  <si>
    <t>656</t>
  </si>
  <si>
    <t>013115 Restaurant Review v5</t>
  </si>
  <si>
    <t>658</t>
  </si>
  <si>
    <t>TC0215</t>
  </si>
  <si>
    <t>Qingying Zhang</t>
  </si>
  <si>
    <t>Earlham College</t>
  </si>
  <si>
    <t>Indiana</t>
  </si>
  <si>
    <t>TOEFL:82, SAT:1750</t>
  </si>
  <si>
    <t>good communication, but sometimes will have procrastination</t>
  </si>
  <si>
    <t>092014 English Paper v1</t>
  </si>
  <si>
    <t>9/22/2014</t>
  </si>
  <si>
    <t>120214 humor project Psychology v1</t>
  </si>
  <si>
    <t>692</t>
  </si>
  <si>
    <t>12/5/14</t>
  </si>
  <si>
    <r>
      <t>031215 seminar essay</t>
    </r>
    <r>
      <rPr>
        <sz val="12"/>
        <rFont val="Lantinghei SC Demibold"/>
      </rPr>
      <t>＃</t>
    </r>
    <r>
      <rPr>
        <sz val="12"/>
        <rFont val="Times"/>
      </rPr>
      <t>2 v1</t>
    </r>
  </si>
  <si>
    <t>825</t>
  </si>
  <si>
    <t>3/13/15</t>
  </si>
  <si>
    <t>120414 humor project Psychology v3</t>
  </si>
  <si>
    <t>953</t>
  </si>
  <si>
    <t>TEMP</t>
  </si>
  <si>
    <t>Jeff</t>
  </si>
  <si>
    <t>M</t>
  </si>
  <si>
    <t>Qiong Zhang (Helen)</t>
  </si>
  <si>
    <t xml:space="preserve">092014 TEMP jeff Personal Statement v1 </t>
  </si>
  <si>
    <t>9/21/14</t>
  </si>
  <si>
    <t>TH0360</t>
  </si>
  <si>
    <t>Xinyi Zhang</t>
  </si>
  <si>
    <t>Worcester Academy</t>
  </si>
  <si>
    <t>MA</t>
  </si>
  <si>
    <t>TOEFL: 76, SAT: N/A</t>
  </si>
  <si>
    <t>She thinks essay is the biggest challenge in her daily study</t>
  </si>
  <si>
    <t>101414 Personal narrative essay V1</t>
  </si>
  <si>
    <t>608</t>
  </si>
  <si>
    <t>10/16/14</t>
  </si>
  <si>
    <t>TH0070</t>
  </si>
  <si>
    <t>Yichen Yao</t>
  </si>
  <si>
    <t>Xiaodan Luo( Terri)</t>
  </si>
  <si>
    <t>TOEFL 98</t>
  </si>
  <si>
    <t>102514 THA007 YichenYao coward v1</t>
  </si>
  <si>
    <t>511</t>
  </si>
  <si>
    <t>10/27/14</t>
  </si>
  <si>
    <t>TH0173</t>
  </si>
  <si>
    <t>Zian Lu（Lucas）</t>
  </si>
  <si>
    <t>Fangqi Fang (Maggie)</t>
  </si>
  <si>
    <t>fountain valley school</t>
  </si>
  <si>
    <t>CO</t>
  </si>
  <si>
    <t>TOEFL 90</t>
  </si>
  <si>
    <t>polite and active, but he always have urgent homework</t>
  </si>
  <si>
    <t>121214 TH0173 Zian Lu Biographical Excerpt project V1</t>
  </si>
  <si>
    <t>12/15/14</t>
  </si>
  <si>
    <t>Lacey</t>
  </si>
  <si>
    <t>TC0227</t>
  </si>
  <si>
    <t>Shuhan Xia</t>
  </si>
  <si>
    <t>Wendy</t>
  </si>
  <si>
    <t>University of North Carolina Chapel Hill</t>
  </si>
  <si>
    <t>NC</t>
  </si>
  <si>
    <t>T106</t>
  </si>
  <si>
    <t>012915 TC0227 Shuhan Xia essay  v3</t>
  </si>
  <si>
    <t>1004</t>
  </si>
  <si>
    <t>2/2/15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</si>
  <si>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</si>
  <si>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</si>
  <si>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</si>
  <si>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</si>
  <si>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</si>
  <si>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</si>
  <si>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</si>
  <si>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</si>
  <si>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</si>
  <si>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</si>
  <si>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</si>
  <si>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</si>
  <si>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</si>
  <si>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</si>
  <si>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</si>
  <si>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8/25/2014</t>
  </si>
  <si>
    <t>8/26/2014</t>
  </si>
  <si>
    <t/>
  </si>
  <si>
    <t>Commonapp Main Essay v1</t>
  </si>
  <si>
    <t>8/27/2014</t>
  </si>
  <si>
    <t>8/28/2014</t>
  </si>
  <si>
    <t>ComApp Prompt 3 v1</t>
  </si>
  <si>
    <t>8/29/2014</t>
  </si>
  <si>
    <t>Multiple Supplement Essays 1&amp;2 of Art Center College of Design v1</t>
  </si>
  <si>
    <t>Enda Xu</t>
  </si>
  <si>
    <t>8/30/2014</t>
  </si>
  <si>
    <t>8/31/2014</t>
  </si>
  <si>
    <t>Double Entry Journal for The Great Gatsby #1</t>
  </si>
  <si>
    <t>Why College v1</t>
  </si>
  <si>
    <t>9/1/2014</t>
  </si>
  <si>
    <t>H</t>
  </si>
  <si>
    <t xml:space="preserve">Com App Prompt 3 V3 </t>
  </si>
  <si>
    <t>Double Entry Journal for The Great Gatsby #2</t>
  </si>
  <si>
    <t>9/4/2014</t>
  </si>
  <si>
    <t>Supplement Essays #1 of Art Center College of Design v3</t>
  </si>
  <si>
    <t>Supplement Essay #2 of Art Center College of Design v3</t>
  </si>
  <si>
    <t>Com App Prompt 3 V5</t>
  </si>
  <si>
    <t>9/5/2014</t>
  </si>
  <si>
    <t>Statement of Portfolio v1</t>
  </si>
  <si>
    <t>First Double Entry Journal for The Great Gatsby v3</t>
  </si>
  <si>
    <t>Second Double Entry Journal for The Great Gatsby v3</t>
  </si>
  <si>
    <t>9/6/2014</t>
  </si>
  <si>
    <t>Supplement Essay #1 of Art Center College of Design v5</t>
  </si>
  <si>
    <t>Supplement Essay #2 of Art Center College of Design v5</t>
  </si>
  <si>
    <t>9/10/2014</t>
  </si>
  <si>
    <t>Supplement Essay #1 of Art Center College of Design v7</t>
  </si>
  <si>
    <t>Supplement Essay #2 of Art Center College of Design v7</t>
  </si>
  <si>
    <t>9/12/2014</t>
  </si>
  <si>
    <t>Supplement Essay of California College of the Arts v1</t>
  </si>
  <si>
    <t>Supplement Essay #1 of Art Center College of Design v9</t>
  </si>
  <si>
    <t>9/13/2014</t>
  </si>
  <si>
    <t>Supplement Essay #2 of Art Center College of Design v9</t>
  </si>
  <si>
    <t>9/15/2014</t>
  </si>
  <si>
    <t>9/16/2014</t>
  </si>
  <si>
    <t>Supplement Essay of California College of the Arts v3</t>
  </si>
  <si>
    <t>9/17/2014</t>
  </si>
  <si>
    <t>Wisconsin-Madison Essay V1</t>
  </si>
  <si>
    <t>Com App Prompt 3 V7</t>
  </si>
  <si>
    <t>9/18/2014</t>
  </si>
  <si>
    <t>9/19/2014</t>
  </si>
  <si>
    <t>Commonapp Main Essay v3</t>
  </si>
  <si>
    <t>Supplement Essay of California College of the Arts v5</t>
  </si>
  <si>
    <t>9/20/2014</t>
  </si>
  <si>
    <t>English Paper v1</t>
  </si>
  <si>
    <t>Supplement Essay of California College of the Arts v7</t>
  </si>
  <si>
    <t>TD0331</t>
  </si>
  <si>
    <t>Commonapp Main Essay v5</t>
  </si>
  <si>
    <t>9/21/2014</t>
  </si>
  <si>
    <t xml:space="preserve">TEMP Jeff Personal Statement v1 </t>
  </si>
  <si>
    <t>Visual Art Supplement Essay v1</t>
  </si>
  <si>
    <t>9/23/2014</t>
  </si>
  <si>
    <t>Commonapp Main Essay v7</t>
  </si>
  <si>
    <t>Supplement Essay of California College of the Arts v9</t>
  </si>
  <si>
    <t>9/24/2014</t>
  </si>
  <si>
    <t>Visual Art Supplement Essay v3</t>
  </si>
  <si>
    <t>Com App Prompt 3 V9</t>
  </si>
  <si>
    <t>9/25/2014</t>
  </si>
  <si>
    <t>Visual Art Supplement Essay v5</t>
  </si>
  <si>
    <t>9/26/2014</t>
  </si>
  <si>
    <t>Visual Art Supplement Essay v7</t>
  </si>
  <si>
    <t>10/14/2014</t>
  </si>
  <si>
    <t>Wisconsin-Madison Essay v3</t>
  </si>
  <si>
    <t xml:space="preserve">Xinyi Zhang </t>
  </si>
  <si>
    <t>Personal Narrative Essay v1</t>
  </si>
  <si>
    <t>10/16/2014</t>
  </si>
  <si>
    <t>Com App Prompt 3 V11</t>
  </si>
  <si>
    <t>Wisconsin-Madison Essay v5</t>
  </si>
  <si>
    <t>10/17/2014</t>
  </si>
  <si>
    <t>10/18/2014</t>
  </si>
  <si>
    <t>Indiana Essay v1</t>
  </si>
  <si>
    <t>Wisconsin-Madison Essay v7</t>
  </si>
  <si>
    <t>Wisconsin-Madison Essay 2 v1</t>
  </si>
  <si>
    <t>10/20/2014</t>
  </si>
  <si>
    <t>Washington Seattle V1</t>
  </si>
  <si>
    <t>10/22/2014</t>
  </si>
  <si>
    <t>Wisconsin-Madison Essay v9</t>
  </si>
  <si>
    <t>Wisconsin-Madison Essay 2 v3</t>
  </si>
  <si>
    <t>Indiana v3</t>
  </si>
  <si>
    <t>10/25/2014</t>
  </si>
  <si>
    <t>Indiana v5</t>
  </si>
  <si>
    <t>Coward v1</t>
  </si>
  <si>
    <t>10/26/2014</t>
  </si>
  <si>
    <t>Indiana v7</t>
  </si>
  <si>
    <t>Wisconsin-Madison Essay 2 v5</t>
  </si>
  <si>
    <t>10/28/2014</t>
  </si>
  <si>
    <t>Washington Seattle V3</t>
  </si>
  <si>
    <t>10/29/2014</t>
  </si>
  <si>
    <t>Washington Seattle essay 2 V1</t>
  </si>
  <si>
    <t>11/12/2014</t>
  </si>
  <si>
    <t>11/13/2014</t>
  </si>
  <si>
    <t>11/14/2014</t>
  </si>
  <si>
    <t>Second Essay for Matt V1</t>
  </si>
  <si>
    <t>Fourth Essay for Matt V1</t>
  </si>
  <si>
    <t>Third Essay for Matt V1</t>
  </si>
  <si>
    <t>11/18/2014</t>
  </si>
  <si>
    <t>Fourth Essay for Matt V3</t>
  </si>
  <si>
    <t>12/2/2014</t>
  </si>
  <si>
    <t>Humor Project Psychology v1</t>
  </si>
  <si>
    <t>12/3/2014</t>
  </si>
  <si>
    <t>Drama Script v1</t>
  </si>
  <si>
    <t>12/4/2014</t>
  </si>
  <si>
    <t>Humor Project Psychology 3</t>
  </si>
  <si>
    <t>12/9/2014</t>
  </si>
  <si>
    <t>Card for writing consultant (Zoe) $5.4=20*0.27</t>
  </si>
  <si>
    <t>12/12/2014</t>
  </si>
  <si>
    <t>12/13/2014</t>
  </si>
  <si>
    <t>Biographical Excerpt project V1</t>
  </si>
  <si>
    <t>12/18/2014</t>
  </si>
  <si>
    <t>NYU V1</t>
  </si>
  <si>
    <t>12/21/2014</t>
  </si>
  <si>
    <t>NYU V3</t>
  </si>
  <si>
    <t>12/25/2014</t>
  </si>
  <si>
    <t>12/26/2014</t>
  </si>
  <si>
    <t>NYU V5</t>
  </si>
  <si>
    <t>1/11/2015</t>
  </si>
  <si>
    <t>Room Advertisement v1</t>
  </si>
  <si>
    <t>1/23/2015</t>
  </si>
  <si>
    <t>1/24/2015</t>
  </si>
  <si>
    <t>SNL v1</t>
  </si>
  <si>
    <t>1/27/2015</t>
  </si>
  <si>
    <t>Restaurant Essay v1</t>
  </si>
  <si>
    <t>1/28/2015</t>
  </si>
  <si>
    <t>1/29/2015</t>
  </si>
  <si>
    <t>Restaurant Essay v3</t>
  </si>
  <si>
    <t>1/31/2015</t>
  </si>
  <si>
    <t>Restaurant Essay v5</t>
  </si>
  <si>
    <t>2/1/2015</t>
  </si>
  <si>
    <t>Shuhan Xia essay  v3</t>
  </si>
  <si>
    <t>2/3/2015</t>
  </si>
  <si>
    <t>SNL v3</t>
  </si>
  <si>
    <t>3/12/2015</t>
  </si>
  <si>
    <t>Seminar Essay #2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</si>
  <si>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</si>
  <si>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</si>
  <si>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</si>
  <si>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</si>
  <si>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</si>
  <si>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</si>
  <si>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</si>
  <si>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</si>
  <si>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</si>
  <si>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</si>
  <si>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</si>
  <si>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</si>
  <si>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</si>
  <si>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</si>
  <si>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</si>
  <si>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9/30/2014</t>
  </si>
  <si>
    <t>10/15/2014</t>
  </si>
  <si>
    <t>10/31/2014</t>
  </si>
  <si>
    <t>11/15/2014</t>
  </si>
  <si>
    <t>11/30/2014</t>
  </si>
  <si>
    <t>12/15/2014</t>
  </si>
  <si>
    <t>12/31/2014</t>
  </si>
  <si>
    <t>1/15/2015</t>
  </si>
  <si>
    <t>2/15/2015</t>
  </si>
  <si>
    <t>2/28/2015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</si>
  <si>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</si>
  <si>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</si>
  <si>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</si>
  <si>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</si>
  <si>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</si>
  <si>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</si>
  <si>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</si>
  <si>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</si>
  <si>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</si>
  <si>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6</t>
  </si>
  <si>
    <t>0</t>
  </si>
  <si>
    <t>505.68</t>
  </si>
  <si>
    <t>15</t>
  </si>
  <si>
    <t>673.93</t>
  </si>
  <si>
    <t>16</t>
  </si>
  <si>
    <t>746.83</t>
  </si>
  <si>
    <t>627.14</t>
  </si>
  <si>
    <t>2</t>
  </si>
  <si>
    <t>580.42</t>
  </si>
  <si>
    <t>624.76</t>
  </si>
  <si>
    <t>581.44</t>
  </si>
  <si>
    <t>631.81</t>
  </si>
  <si>
    <t>4</t>
  </si>
  <si>
    <t>653.63</t>
  </si>
  <si>
    <t>624.27</t>
  </si>
  <si>
    <t>1</t>
  </si>
  <si>
    <t>518.27</t>
  </si>
  <si>
    <t>624.63</t>
  </si>
  <si>
    <t>5</t>
  </si>
  <si>
    <t>644.58</t>
  </si>
  <si>
    <t>629.24</t>
  </si>
  <si>
    <t>3</t>
  </si>
  <si>
    <t>667.88</t>
  </si>
  <si>
    <t>625.39</t>
  </si>
  <si>
    <t>536.89</t>
  </si>
  <si>
    <t>626.11</t>
  </si>
  <si>
    <t>693.1</t>
  </si>
  <si>
    <t>621.35</t>
  </si>
  <si>
    <t>556.5</t>
  </si>
  <si>
    <t>620.45</t>
  </si>
  <si>
    <t>596.31</t>
  </si>
  <si>
    <t>617.96</t>
  </si>
  <si>
    <t>4/8/2015</t>
  </si>
  <si>
    <t>TH0509</t>
  </si>
  <si>
    <t>Macbeth Essay v1</t>
  </si>
  <si>
    <t>040815 Macbeth Essay v1</t>
  </si>
  <si>
    <t>355</t>
  </si>
  <si>
    <t>4/9/15</t>
  </si>
  <si>
    <t>8:15-8:55pm Xinyi Zhang Macbeth Essay v1</t>
  </si>
  <si>
    <t>4/20/2015</t>
  </si>
  <si>
    <t>Seminar Essay #3 v1</t>
  </si>
  <si>
    <t>7:05-9:10pm Qingyin Zhang Seminar Essay 3 v1</t>
  </si>
  <si>
    <t>042015 seminar essay #3 v1</t>
  </si>
  <si>
    <t>4/24/15</t>
  </si>
  <si>
    <t>1342</t>
  </si>
  <si>
    <t>1552</t>
  </si>
  <si>
    <t>4/21/2015</t>
  </si>
  <si>
    <t>7:05-8:10am Qingyin Zhang Seminar Essay 3 v3</t>
  </si>
  <si>
    <t>8:30-9:15pm Qingyin Zhang Seminar Essay 3 v3</t>
  </si>
  <si>
    <t>Seminar Essay #3 v3</t>
  </si>
  <si>
    <t>042815 seminar essay #4 v1</t>
  </si>
  <si>
    <t>042115 seminar essay #3 v3</t>
  </si>
  <si>
    <t>245</t>
  </si>
  <si>
    <t>4/30/15</t>
  </si>
  <si>
    <t>4/28/2015</t>
  </si>
  <si>
    <t>Seminar Essay #4 v1</t>
  </si>
  <si>
    <t>7:00-7:30am Qingyin Zhang Seminar Essay 3 v3</t>
  </si>
  <si>
    <t>2:20-3:05am Xinyi Zhang Macbeth Essay v3</t>
  </si>
  <si>
    <t>4/30/2015</t>
  </si>
  <si>
    <t>Macbeth Essay 3</t>
  </si>
  <si>
    <t>042915 Macbeth Essay 3</t>
  </si>
  <si>
    <t>401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</si>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</sst>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2">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sz val="12"/>
      <color indexed="8"/>
      <name val="华文细黑"/>
      <family val="2"/>
    </font>
    <font>
      <sz val="11"/>
      <name val="Times New Roman"/>
    </font>
    <font>
      <b/>
      <sz val="12"/>
      <name val="Times New Roman"/>
    </font>
    <font>
      <b/>
      <sz val="14"/>
      <name val="Times"/>
    </font>
    <font>
      <sz val="14"/>
      <name val="Times New Roman"/>
    </font>
    <font>
      <sz val="12"/>
      <name val="Times"/>
    </font>
    <font>
      <sz val="12"/>
      <name val="Times New Roman"/>
    </font>
    <font>
      <sz val="18"/>
      <color indexed="8"/>
      <name val="Times New Roman"/>
      <family val="1"/>
    </font>
    <font>
      <b/>
      <sz val="12"/>
      <name val="Times"/>
    </font>
    <font>
      <sz val="12"/>
      <color indexed="8"/>
      <name val="TimesNewRomanPSMT"/>
      <family val="1"/>
    </font>
    <font>
      <sz val="12"/>
      <color indexed="8"/>
      <name val="Times New Roman"/>
    </font>
    <font>
      <sz val="12"/>
      <color indexed="8"/>
      <name val="Times"/>
      <family val="1"/>
    </font>
    <font>
      <b/>
      <sz val="12"/>
      <color indexed="8"/>
      <name val="Times New Roman"/>
    </font>
    <font>
      <sz val="11"/>
      <color theme="1"/>
      <name val="Calibri"/>
      <family val="3"/>
      <scheme val="minor"/>
    </font>
    <font>
      <sz val="12"/>
      <color theme="1"/>
      <name val="Calibri"/>
      <family val="2"/>
      <scheme val="minor"/>
    </font>
    <font>
      <b/>
      <sz val="11"/>
      <color rgb="FFFF0000"/>
      <name val="华文细黑"/>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2"/>
      <color theme="1"/>
      <name val="Times"/>
      <family val="1"/>
    </font>
    <font>
      <b/>
      <sz val="12"/>
      <color rgb="FF000000"/>
      <name val="宋体"/>
    </font>
    <font>
      <sz val="12"/>
      <color rgb="FF000000"/>
      <name val="Times"/>
    </font>
    <font>
      <sz val="12"/>
      <color rgb="FF000000"/>
      <name val="宋体"/>
    </font>
    <font>
      <sz val="12"/>
      <color rgb="FF000000"/>
      <name val="Times New Roman"/>
    </font>
    <font>
      <sz val="12"/>
      <color theme="1"/>
      <name val="Times New Roman"/>
    </font>
    <font>
      <sz val="12"/>
      <color indexed="8"/>
      <name val="宋体"/>
      <charset val="134"/>
    </font>
    <font>
      <sz val="12"/>
      <name val="Lantinghei SC Demibold"/>
    </font>
    <font>
      <b/>
      <sz val="9"/>
      <color indexed="81"/>
      <name val="Calibri"/>
    </font>
    <font>
      <sz val="9"/>
      <color indexed="81"/>
      <name val="Calibri"/>
    </font>
    <font>
      <b/>
      <sz val="10"/>
      <color indexed="81"/>
      <name val="宋体"/>
      <charset val="134"/>
    </font>
    <font>
      <sz val="10"/>
      <color indexed="81"/>
      <name val="宋体"/>
      <charset val="134"/>
    </font>
    <font>
      <u/>
      <sz val="11"/>
      <color theme="10"/>
      <name val="宋体"/>
    </font>
    <font>
      <u/>
      <sz val="11"/>
      <color theme="11"/>
      <name val="宋体"/>
    </font>
    <font>
      <sz val="12"/>
      <color rgb="FF222222"/>
      <name val="Times"/>
    </font>
    <font>
      <b/>
      <sz val="11"/>
      <name val="华文细黑"/>
      <charset val="134"/>
    </font>
  </fonts>
  <fills count="10">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13"/>
        <bgColor indexed="64"/>
      </patternFill>
    </fill>
    <fill>
      <patternFill patternType="solid">
        <fgColor rgb="FFC0504D"/>
        <bgColor rgb="FFC0504D"/>
      </patternFill>
    </fill>
    <fill>
      <patternFill patternType="solid">
        <fgColor rgb="FF9BBB59"/>
        <bgColor rgb="FF9BBB5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style="thick">
        <color indexed="9"/>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91">
    <xf numFmtId="0" fontId="0" fillId="0" borderId="0">
      <alignment vertical="center"/>
    </xf>
    <xf numFmtId="0" fontId="19" fillId="0" borderId="0">
      <alignment vertical="center"/>
    </xf>
    <xf numFmtId="164" fontId="4" fillId="0" borderId="0">
      <alignment vertical="center"/>
    </xf>
    <xf numFmtId="0" fontId="19" fillId="0" borderId="0">
      <alignment vertical="center"/>
    </xf>
    <xf numFmtId="0" fontId="19" fillId="0" borderId="0">
      <alignment vertical="center"/>
    </xf>
    <xf numFmtId="0" fontId="5" fillId="0" borderId="0">
      <alignment vertical="center"/>
    </xf>
    <xf numFmtId="0" fontId="20" fillId="0" borderId="0"/>
    <xf numFmtId="0" fontId="20" fillId="0" borderId="0"/>
    <xf numFmtId="0" fontId="20" fillId="0" borderId="0"/>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cellStyleXfs>
  <cellXfs count="200">
    <xf numFmtId="0" fontId="0" fillId="0" borderId="0" xfId="0" applyNumberFormat="1" applyFont="1" applyFill="1" applyBorder="1">
      <alignment vertical="center"/>
    </xf>
    <xf numFmtId="0" fontId="19"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21" fillId="0" borderId="4" xfId="0" applyNumberFormat="1" applyFont="1" applyFill="1" applyBorder="1" applyAlignment="1">
      <alignment horizontal="left" vertical="center"/>
    </xf>
    <xf numFmtId="0" fontId="22" fillId="0" borderId="4" xfId="0" applyNumberFormat="1" applyFont="1" applyFill="1" applyBorder="1" applyAlignment="1">
      <alignment horizontal="left" vertical="center"/>
    </xf>
    <xf numFmtId="0" fontId="22" fillId="0" borderId="4" xfId="0" applyNumberFormat="1" applyFont="1" applyFill="1" applyBorder="1" applyAlignment="1">
      <alignment horizontal="center" vertical="center"/>
    </xf>
    <xf numFmtId="0" fontId="22" fillId="0" borderId="3" xfId="0" applyNumberFormat="1" applyFont="1" applyFill="1" applyBorder="1" applyAlignment="1">
      <alignment horizontal="center" vertical="center"/>
    </xf>
    <xf numFmtId="0" fontId="22" fillId="0" borderId="5" xfId="0" applyNumberFormat="1" applyFont="1" applyFill="1" applyBorder="1" applyAlignment="1">
      <alignment horizontal="center" vertical="center"/>
    </xf>
    <xf numFmtId="164" fontId="22" fillId="0" borderId="4" xfId="0" applyNumberFormat="1" applyFont="1" applyFill="1" applyBorder="1" applyAlignment="1">
      <alignment horizontal="center" vertical="center"/>
    </xf>
    <xf numFmtId="0" fontId="23" fillId="0" borderId="4" xfId="0" applyNumberFormat="1" applyFont="1" applyFill="1" applyBorder="1" applyAlignment="1">
      <alignment horizontal="left" vertical="center"/>
    </xf>
    <xf numFmtId="0" fontId="6" fillId="0" borderId="0" xfId="8" applyNumberFormat="1" applyFont="1" applyFill="1" applyBorder="1"/>
    <xf numFmtId="0" fontId="6" fillId="0" borderId="0" xfId="8" applyNumberFormat="1" applyFont="1" applyFill="1" applyBorder="1" applyAlignment="1">
      <alignment horizontal="right"/>
    </xf>
    <xf numFmtId="49" fontId="6" fillId="0" borderId="0" xfId="8" applyNumberFormat="1" applyFont="1" applyFill="1" applyBorder="1"/>
    <xf numFmtId="2" fontId="7" fillId="0" borderId="13" xfId="1" applyNumberFormat="1" applyFont="1" applyFill="1" applyBorder="1" applyAlignment="1">
      <alignment horizontal="center" vertical="center"/>
    </xf>
    <xf numFmtId="2" fontId="7" fillId="0" borderId="14" xfId="1" applyNumberFormat="1" applyFont="1" applyFill="1" applyBorder="1" applyAlignment="1">
      <alignment horizontal="center" vertical="center"/>
    </xf>
    <xf numFmtId="0" fontId="7" fillId="0" borderId="14" xfId="1" applyNumberFormat="1" applyFont="1" applyFill="1" applyBorder="1" applyAlignment="1">
      <alignment horizontal="center" vertical="center"/>
    </xf>
    <xf numFmtId="1" fontId="7" fillId="0" borderId="14" xfId="1" applyNumberFormat="1" applyFont="1" applyFill="1" applyBorder="1" applyAlignment="1">
      <alignment horizontal="center" vertical="center"/>
    </xf>
    <xf numFmtId="14" fontId="7" fillId="0" borderId="14" xfId="1" applyNumberFormat="1" applyFont="1" applyFill="1" applyBorder="1" applyAlignment="1">
      <alignment horizontal="center" vertical="center"/>
    </xf>
    <xf numFmtId="0" fontId="7" fillId="0" borderId="14" xfId="1" applyNumberFormat="1" applyFont="1" applyFill="1" applyBorder="1" applyAlignment="1">
      <alignment horizontal="center" vertical="center"/>
    </xf>
    <xf numFmtId="0" fontId="7" fillId="0" borderId="15" xfId="1" applyNumberFormat="1" applyFont="1" applyFill="1" applyBorder="1" applyAlignment="1">
      <alignment horizontal="center" vertical="center"/>
    </xf>
    <xf numFmtId="0" fontId="19" fillId="0" borderId="0" xfId="1" applyNumberFormat="1" applyFont="1" applyFill="1" applyBorder="1">
      <alignment vertical="center"/>
    </xf>
    <xf numFmtId="0" fontId="7" fillId="0" borderId="9" xfId="1" applyNumberFormat="1" applyFont="1" applyFill="1" applyBorder="1" applyAlignment="1">
      <alignment horizontal="center" vertical="center"/>
    </xf>
    <xf numFmtId="2" fontId="7" fillId="0" borderId="4" xfId="1" applyNumberFormat="1" applyFont="1" applyFill="1" applyBorder="1" applyAlignment="1">
      <alignment horizontal="center" vertical="center"/>
    </xf>
    <xf numFmtId="0" fontId="7" fillId="0" borderId="4" xfId="1" applyNumberFormat="1" applyFont="1" applyFill="1" applyBorder="1" applyAlignment="1">
      <alignment horizontal="center" vertical="center"/>
    </xf>
    <xf numFmtId="14" fontId="7" fillId="0" borderId="4" xfId="1" applyNumberFormat="1" applyFont="1" applyFill="1" applyBorder="1" applyAlignment="1">
      <alignment horizontal="center" vertical="center"/>
    </xf>
    <xf numFmtId="0" fontId="7" fillId="0" borderId="4" xfId="1" applyNumberFormat="1" applyFont="1" applyFill="1" applyBorder="1" applyAlignment="1">
      <alignment horizontal="center" vertical="center"/>
    </xf>
    <xf numFmtId="0" fontId="7" fillId="0" borderId="10" xfId="1" applyNumberFormat="1" applyFont="1" applyFill="1" applyBorder="1" applyAlignment="1">
      <alignment horizontal="center" vertical="center"/>
    </xf>
    <xf numFmtId="0" fontId="8" fillId="5" borderId="16" xfId="1" applyNumberFormat="1" applyFont="1" applyFill="1" applyBorder="1" applyAlignment="1">
      <alignment horizontal="center" vertical="center" wrapText="1"/>
    </xf>
    <xf numFmtId="0" fontId="8" fillId="5" borderId="11" xfId="1" applyNumberFormat="1" applyFont="1" applyFill="1" applyBorder="1" applyAlignment="1">
      <alignment horizontal="center" vertical="center" wrapText="1"/>
    </xf>
    <xf numFmtId="0" fontId="8" fillId="5" borderId="17" xfId="1" applyNumberFormat="1" applyFont="1" applyFill="1" applyBorder="1" applyAlignment="1">
      <alignment horizontal="center" vertical="center" wrapText="1"/>
    </xf>
    <xf numFmtId="0" fontId="24" fillId="0" borderId="0" xfId="8" applyNumberFormat="1" applyFont="1" applyFill="1" applyBorder="1"/>
    <xf numFmtId="49" fontId="24" fillId="0" borderId="0" xfId="8" applyNumberFormat="1" applyFont="1" applyFill="1" applyBorder="1"/>
    <xf numFmtId="0" fontId="25" fillId="0" borderId="0" xfId="8" applyNumberFormat="1" applyFont="1" applyFill="1" applyBorder="1" applyAlignment="1">
      <alignment vertical="center"/>
    </xf>
    <xf numFmtId="165" fontId="7" fillId="0" borderId="14" xfId="1" applyNumberFormat="1" applyFont="1" applyFill="1" applyBorder="1" applyAlignment="1">
      <alignment horizontal="center" vertical="center"/>
    </xf>
    <xf numFmtId="0" fontId="9" fillId="0" borderId="4" xfId="1" applyNumberFormat="1" applyFont="1" applyFill="1" applyBorder="1" applyAlignment="1">
      <alignment horizontal="center" vertical="center" wrapText="1"/>
    </xf>
    <xf numFmtId="0" fontId="8" fillId="6" borderId="4" xfId="1" applyNumberFormat="1" applyFont="1" applyFill="1" applyBorder="1" applyAlignment="1">
      <alignment horizontal="center" vertical="center" wrapText="1"/>
    </xf>
    <xf numFmtId="165" fontId="9" fillId="0" borderId="4" xfId="1" applyNumberFormat="1" applyFont="1" applyFill="1" applyBorder="1" applyAlignment="1">
      <alignment horizontal="center" vertical="center" wrapText="1"/>
    </xf>
    <xf numFmtId="0" fontId="10" fillId="0" borderId="4" xfId="1" applyNumberFormat="1" applyFont="1" applyFill="1" applyBorder="1" applyAlignment="1">
      <alignment horizontal="center" vertical="center"/>
    </xf>
    <xf numFmtId="0" fontId="26" fillId="0" borderId="0" xfId="8" applyNumberFormat="1" applyFont="1" applyFill="1" applyBorder="1"/>
    <xf numFmtId="0" fontId="6" fillId="0" borderId="0" xfId="8" applyNumberFormat="1" applyFont="1" applyFill="1" applyBorder="1"/>
    <xf numFmtId="0" fontId="11" fillId="0" borderId="0" xfId="4" applyNumberFormat="1" applyFont="1" applyFill="1" applyBorder="1">
      <alignment vertical="center"/>
    </xf>
    <xf numFmtId="2" fontId="11" fillId="0" borderId="0" xfId="8" applyNumberFormat="1" applyFont="1" applyFill="1" applyBorder="1"/>
    <xf numFmtId="0" fontId="11" fillId="0" borderId="0" xfId="8" applyNumberFormat="1" applyFont="1" applyFill="1" applyBorder="1"/>
    <xf numFmtId="0" fontId="11" fillId="0" borderId="0" xfId="8" applyNumberFormat="1" applyFont="1" applyFill="1" applyBorder="1" applyAlignment="1">
      <alignment horizontal="right"/>
    </xf>
    <xf numFmtId="1" fontId="11" fillId="0" borderId="0" xfId="8" applyNumberFormat="1" applyFont="1" applyFill="1" applyBorder="1" applyAlignment="1">
      <alignment horizontal="right"/>
    </xf>
    <xf numFmtId="0" fontId="11" fillId="0" borderId="0" xfId="8" applyNumberFormat="1" applyFont="1" applyFill="1" applyBorder="1" applyAlignment="1">
      <alignment horizontal="left"/>
    </xf>
    <xf numFmtId="49" fontId="11" fillId="0" borderId="0" xfId="8" applyNumberFormat="1" applyFont="1" applyFill="1" applyBorder="1"/>
    <xf numFmtId="0" fontId="11" fillId="7" borderId="0" xfId="5" applyNumberFormat="1" applyFont="1" applyFill="1" applyBorder="1" applyAlignment="1">
      <alignment horizontal="left"/>
    </xf>
    <xf numFmtId="2" fontId="11" fillId="7" borderId="0" xfId="8" applyNumberFormat="1" applyFont="1" applyFill="1" applyBorder="1"/>
    <xf numFmtId="0" fontId="11" fillId="7" borderId="0" xfId="8" applyNumberFormat="1" applyFont="1" applyFill="1" applyBorder="1"/>
    <xf numFmtId="0" fontId="11" fillId="7" borderId="0" xfId="8" applyNumberFormat="1" applyFont="1" applyFill="1" applyBorder="1" applyAlignment="1">
      <alignment horizontal="right"/>
    </xf>
    <xf numFmtId="0" fontId="11" fillId="7" borderId="0" xfId="5" applyNumberFormat="1" applyFont="1" applyFill="1" applyBorder="1" applyAlignment="1">
      <alignment horizontal="right"/>
    </xf>
    <xf numFmtId="0" fontId="11" fillId="7" borderId="0" xfId="8" applyNumberFormat="1" applyFont="1" applyFill="1" applyBorder="1" applyAlignment="1">
      <alignment horizontal="left"/>
    </xf>
    <xf numFmtId="49" fontId="11" fillId="7" borderId="0" xfId="8" applyNumberFormat="1" applyFont="1" applyFill="1" applyBorder="1"/>
    <xf numFmtId="0" fontId="11" fillId="7" borderId="0" xfId="4" applyNumberFormat="1" applyFont="1" applyFill="1" applyBorder="1">
      <alignment vertical="center"/>
    </xf>
    <xf numFmtId="1" fontId="11" fillId="7" borderId="0" xfId="8" applyNumberFormat="1" applyFont="1" applyFill="1" applyBorder="1" applyAlignment="1">
      <alignment horizontal="right"/>
    </xf>
    <xf numFmtId="0" fontId="11" fillId="8" borderId="0" xfId="4" applyNumberFormat="1" applyFont="1" applyFill="1" applyBorder="1">
      <alignment vertical="center"/>
    </xf>
    <xf numFmtId="2" fontId="11" fillId="8" borderId="0" xfId="8" applyNumberFormat="1" applyFont="1" applyFill="1" applyBorder="1"/>
    <xf numFmtId="0" fontId="11" fillId="8" borderId="0" xfId="8" applyNumberFormat="1" applyFont="1" applyFill="1" applyBorder="1"/>
    <xf numFmtId="0" fontId="11" fillId="8" borderId="0" xfId="8" applyNumberFormat="1" applyFont="1" applyFill="1" applyBorder="1" applyAlignment="1">
      <alignment horizontal="right"/>
    </xf>
    <xf numFmtId="0" fontId="11" fillId="8" borderId="0" xfId="8" applyNumberFormat="1" applyFont="1" applyFill="1" applyBorder="1" applyAlignment="1">
      <alignment horizontal="left"/>
    </xf>
    <xf numFmtId="49" fontId="11" fillId="8" borderId="0" xfId="8" applyNumberFormat="1" applyFont="1" applyFill="1" applyBorder="1"/>
    <xf numFmtId="0" fontId="11" fillId="7" borderId="0" xfId="4" applyNumberFormat="1" applyFont="1" applyFill="1" applyBorder="1" applyAlignment="1">
      <alignment horizontal="left"/>
    </xf>
    <xf numFmtId="0" fontId="11" fillId="0" borderId="0" xfId="4" applyNumberFormat="1" applyFont="1" applyFill="1" applyBorder="1" applyAlignment="1">
      <alignment horizontal="left"/>
    </xf>
    <xf numFmtId="0" fontId="11" fillId="0" borderId="0" xfId="5" applyNumberFormat="1" applyFont="1" applyFill="1" applyBorder="1" applyAlignment="1">
      <alignment horizontal="left"/>
    </xf>
    <xf numFmtId="1" fontId="11" fillId="0" borderId="0" xfId="8" applyNumberFormat="1" applyFont="1" applyFill="1" applyBorder="1"/>
    <xf numFmtId="1" fontId="11" fillId="0" borderId="0" xfId="5" applyNumberFormat="1" applyFont="1" applyFill="1" applyBorder="1" applyAlignment="1"/>
    <xf numFmtId="1" fontId="11" fillId="0" borderId="0" xfId="5" applyNumberFormat="1" applyFont="1" applyFill="1" applyBorder="1" applyAlignment="1">
      <alignment horizontal="right"/>
    </xf>
    <xf numFmtId="1" fontId="11" fillId="0" borderId="20" xfId="1" applyNumberFormat="1" applyFont="1" applyFill="1" applyBorder="1" applyAlignment="1">
      <alignment horizontal="right"/>
    </xf>
    <xf numFmtId="0" fontId="11" fillId="0" borderId="0" xfId="8" applyNumberFormat="1" applyFont="1" applyFill="1" applyBorder="1"/>
    <xf numFmtId="0" fontId="12" fillId="0" borderId="0" xfId="5" applyNumberFormat="1" applyFont="1" applyFill="1" applyBorder="1" applyAlignment="1">
      <alignment horizontal="left"/>
    </xf>
    <xf numFmtId="0" fontId="12" fillId="0" borderId="0" xfId="5" applyNumberFormat="1" applyFont="1" applyFill="1" applyBorder="1" applyAlignment="1">
      <alignment horizontal="left" wrapText="1"/>
    </xf>
    <xf numFmtId="0" fontId="12" fillId="0" borderId="0" xfId="5" applyNumberFormat="1" applyFont="1" applyFill="1" applyBorder="1" applyAlignment="1"/>
    <xf numFmtId="1" fontId="11" fillId="0" borderId="0" xfId="8" applyNumberFormat="1" applyFont="1" applyFill="1" applyBorder="1"/>
    <xf numFmtId="0" fontId="11" fillId="0" borderId="0" xfId="1" applyNumberFormat="1" applyFont="1" applyFill="1" applyBorder="1" applyAlignment="1">
      <alignment horizontal="left" wrapText="1"/>
    </xf>
    <xf numFmtId="1" fontId="12" fillId="0" borderId="0" xfId="1" applyNumberFormat="1" applyFont="1" applyFill="1" applyBorder="1">
      <alignment vertical="center"/>
    </xf>
    <xf numFmtId="1" fontId="12" fillId="0" borderId="0" xfId="1" applyNumberFormat="1" applyFont="1" applyFill="1" applyBorder="1" applyAlignment="1">
      <alignment horizontal="right" vertical="center"/>
    </xf>
    <xf numFmtId="0" fontId="11" fillId="0" borderId="0" xfId="5" applyNumberFormat="1" applyFont="1" applyFill="1" applyBorder="1">
      <alignment vertical="center"/>
    </xf>
    <xf numFmtId="0" fontId="12" fillId="0" borderId="0" xfId="5" applyNumberFormat="1" applyFont="1" applyFill="1" applyBorder="1">
      <alignment vertical="center"/>
    </xf>
    <xf numFmtId="2" fontId="11" fillId="0" borderId="20" xfId="1" applyNumberFormat="1" applyFont="1" applyFill="1" applyBorder="1" applyAlignment="1"/>
    <xf numFmtId="1" fontId="11" fillId="0" borderId="0" xfId="1" applyNumberFormat="1" applyFont="1" applyFill="1" applyBorder="1" applyAlignment="1">
      <alignment horizontal="right"/>
    </xf>
    <xf numFmtId="0" fontId="11" fillId="0" borderId="0" xfId="4" applyNumberFormat="1" applyFont="1" applyFill="1" applyBorder="1" applyAlignment="1"/>
    <xf numFmtId="0" fontId="11" fillId="0" borderId="20" xfId="1" applyNumberFormat="1" applyFont="1" applyFill="1" applyBorder="1" applyAlignment="1"/>
    <xf numFmtId="0" fontId="11" fillId="0" borderId="20" xfId="1" applyNumberFormat="1" applyFont="1" applyFill="1" applyBorder="1">
      <alignment vertical="center"/>
    </xf>
    <xf numFmtId="0" fontId="11" fillId="0" borderId="21" xfId="1" applyNumberFormat="1" applyFont="1" applyFill="1" applyBorder="1" applyAlignment="1"/>
    <xf numFmtId="0" fontId="26" fillId="0" borderId="0" xfId="8" applyNumberFormat="1" applyFont="1" applyFill="1" applyBorder="1"/>
    <xf numFmtId="0" fontId="11" fillId="0" borderId="18" xfId="1" applyNumberFormat="1" applyFont="1" applyFill="1" applyBorder="1" applyAlignment="1"/>
    <xf numFmtId="0" fontId="11" fillId="0" borderId="0" xfId="8" applyNumberFormat="1" applyFont="1" applyFill="1" applyBorder="1" applyAlignment="1">
      <alignment horizontal="center"/>
    </xf>
    <xf numFmtId="49" fontId="11" fillId="0" borderId="0" xfId="8" applyNumberFormat="1" applyFont="1" applyFill="1" applyBorder="1"/>
    <xf numFmtId="0" fontId="13" fillId="0" borderId="0" xfId="8" applyNumberFormat="1" applyFont="1" applyFill="1" applyBorder="1" applyAlignment="1">
      <alignment vertical="center"/>
    </xf>
    <xf numFmtId="0" fontId="11" fillId="0" borderId="0" xfId="8" applyNumberFormat="1" applyFont="1" applyFill="1" applyBorder="1" applyAlignment="1">
      <alignment horizontal="left"/>
    </xf>
    <xf numFmtId="0" fontId="11" fillId="0" borderId="0" xfId="5" applyNumberFormat="1" applyFont="1" applyFill="1" applyBorder="1" applyAlignment="1">
      <alignment horizontal="left"/>
    </xf>
    <xf numFmtId="49" fontId="11" fillId="0" borderId="0" xfId="5" applyNumberFormat="1" applyFont="1" applyFill="1" applyBorder="1" applyAlignment="1">
      <alignment horizontal="left"/>
    </xf>
    <xf numFmtId="49" fontId="11" fillId="0" borderId="0" xfId="5" applyNumberFormat="1" applyFont="1" applyFill="1" applyBorder="1" applyAlignment="1">
      <alignment horizontal="left"/>
    </xf>
    <xf numFmtId="0" fontId="11" fillId="0" borderId="0" xfId="5" applyNumberFormat="1" applyFont="1" applyFill="1" applyBorder="1" applyAlignment="1">
      <alignment horizontal="left"/>
    </xf>
    <xf numFmtId="0" fontId="11" fillId="0" borderId="0" xfId="5" applyNumberFormat="1" applyFont="1" applyFill="1" applyBorder="1" applyAlignment="1">
      <alignment horizontal="left"/>
    </xf>
    <xf numFmtId="49" fontId="11" fillId="0" borderId="0" xfId="5" applyNumberFormat="1" applyFont="1" applyFill="1" applyBorder="1" applyAlignment="1">
      <alignment horizontal="left"/>
    </xf>
    <xf numFmtId="49" fontId="11" fillId="0" borderId="0" xfId="5" applyNumberFormat="1" applyFont="1" applyFill="1" applyBorder="1" applyAlignment="1">
      <alignment horizontal="left"/>
    </xf>
    <xf numFmtId="0" fontId="11" fillId="0" borderId="0" xfId="8" applyNumberFormat="1" applyFont="1" applyFill="1" applyBorder="1"/>
    <xf numFmtId="0" fontId="11" fillId="0" borderId="0" xfId="4" applyNumberFormat="1" applyFont="1" applyFill="1" applyBorder="1">
      <alignment vertical="center"/>
    </xf>
    <xf numFmtId="14" fontId="11" fillId="0" borderId="0" xfId="5" applyNumberFormat="1" applyFont="1" applyFill="1" applyBorder="1" applyAlignment="1">
      <alignment horizontal="left"/>
    </xf>
    <xf numFmtId="14" fontId="11" fillId="0" borderId="0" xfId="5" applyNumberFormat="1" applyFont="1" applyFill="1" applyBorder="1" applyAlignment="1">
      <alignment horizontal="left"/>
    </xf>
    <xf numFmtId="0" fontId="26" fillId="0" borderId="0" xfId="8" applyNumberFormat="1" applyFont="1" applyFill="1" applyBorder="1"/>
    <xf numFmtId="49" fontId="14" fillId="0" borderId="0" xfId="5" applyNumberFormat="1" applyFont="1" applyFill="1" applyBorder="1" applyAlignment="1">
      <alignment horizontal="left"/>
    </xf>
    <xf numFmtId="0" fontId="11" fillId="0" borderId="0" xfId="5" applyNumberFormat="1" applyFont="1" applyFill="1" applyBorder="1" applyAlignment="1">
      <alignment horizontal="left" wrapText="1"/>
    </xf>
    <xf numFmtId="0" fontId="27" fillId="0" borderId="0" xfId="1" applyNumberFormat="1" applyFont="1" applyFill="1" applyBorder="1">
      <alignment vertical="center"/>
    </xf>
    <xf numFmtId="49" fontId="14" fillId="0" borderId="0" xfId="5" applyNumberFormat="1" applyFont="1" applyFill="1" applyBorder="1" applyAlignment="1">
      <alignment horizontal="left"/>
    </xf>
    <xf numFmtId="0" fontId="15" fillId="0" borderId="0" xfId="3" applyNumberFormat="1" applyFont="1" applyFill="1" applyBorder="1" applyAlignment="1">
      <alignment horizontal="left"/>
    </xf>
    <xf numFmtId="0" fontId="11" fillId="0" borderId="0" xfId="5" applyNumberFormat="1" applyFont="1" applyFill="1" applyBorder="1" applyAlignment="1">
      <alignment horizontal="left" wrapText="1"/>
    </xf>
    <xf numFmtId="0" fontId="28" fillId="0" borderId="0" xfId="1" applyNumberFormat="1" applyFont="1" applyFill="1" applyBorder="1" applyAlignment="1">
      <alignment horizontal="left"/>
    </xf>
    <xf numFmtId="0" fontId="28" fillId="0" borderId="0" xfId="1" applyNumberFormat="1" applyFont="1" applyFill="1" applyBorder="1" applyAlignment="1">
      <alignment horizontal="left" wrapText="1"/>
    </xf>
    <xf numFmtId="14" fontId="28" fillId="0" borderId="0" xfId="1" applyNumberFormat="1" applyFont="1" applyFill="1" applyBorder="1" applyAlignment="1">
      <alignment horizontal="left"/>
    </xf>
    <xf numFmtId="0" fontId="28" fillId="0" borderId="0" xfId="1" applyNumberFormat="1" applyFont="1" applyFill="1" applyBorder="1" applyAlignment="1"/>
    <xf numFmtId="0" fontId="29" fillId="0" borderId="0" xfId="1" applyNumberFormat="1" applyFont="1" applyFill="1" applyBorder="1" applyAlignment="1"/>
    <xf numFmtId="0" fontId="30" fillId="0" borderId="0" xfId="1" applyNumberFormat="1" applyFont="1" applyFill="1" applyBorder="1" applyAlignment="1"/>
    <xf numFmtId="0" fontId="31" fillId="0" borderId="0" xfId="1" applyNumberFormat="1" applyFont="1" applyFill="1" applyBorder="1" applyAlignment="1">
      <alignment horizontal="left" vertical="center"/>
    </xf>
    <xf numFmtId="0" fontId="12" fillId="0" borderId="0" xfId="5" applyNumberFormat="1" applyFont="1" applyFill="1" applyBorder="1" applyAlignment="1">
      <alignment horizontal="left"/>
    </xf>
    <xf numFmtId="0" fontId="16" fillId="0" borderId="0" xfId="5" applyNumberFormat="1" applyFont="1" applyFill="1" applyBorder="1" applyAlignment="1">
      <alignment horizontal="left"/>
    </xf>
    <xf numFmtId="0" fontId="11" fillId="0" borderId="0" xfId="1" applyNumberFormat="1" applyFont="1" applyFill="1" applyBorder="1">
      <alignment vertical="center"/>
    </xf>
    <xf numFmtId="49" fontId="11" fillId="0" borderId="0" xfId="1" applyNumberFormat="1" applyFont="1" applyFill="1" applyBorder="1" applyAlignment="1">
      <alignment horizontal="left"/>
    </xf>
    <xf numFmtId="0" fontId="14" fillId="0" borderId="0" xfId="8" applyNumberFormat="1" applyFont="1" applyFill="1" applyBorder="1" applyAlignment="1">
      <alignment horizontal="left"/>
    </xf>
    <xf numFmtId="0" fontId="17" fillId="9" borderId="22" xfId="8" applyNumberFormat="1" applyFont="1" applyFill="1" applyBorder="1" applyAlignment="1">
      <alignment horizontal="left"/>
    </xf>
    <xf numFmtId="1" fontId="14" fillId="0" borderId="0" xfId="8" applyNumberFormat="1" applyFont="1" applyFill="1" applyBorder="1" applyAlignment="1">
      <alignment horizontal="left"/>
    </xf>
    <xf numFmtId="49" fontId="14" fillId="0" borderId="0" xfId="1" applyNumberFormat="1" applyFont="1" applyFill="1" applyBorder="1" applyAlignment="1">
      <alignment horizontal="left"/>
    </xf>
    <xf numFmtId="49" fontId="12" fillId="0" borderId="0" xfId="5" applyNumberFormat="1" applyFont="1" applyFill="1" applyBorder="1" applyAlignment="1">
      <alignment horizontal="left"/>
    </xf>
    <xf numFmtId="49" fontId="8" fillId="0" borderId="0" xfId="5" applyNumberFormat="1" applyFont="1" applyFill="1" applyBorder="1" applyAlignment="1">
      <alignment horizontal="left"/>
    </xf>
    <xf numFmtId="0" fontId="8" fillId="0" borderId="0" xfId="5" applyNumberFormat="1" applyFont="1" applyFill="1" applyBorder="1" applyAlignment="1">
      <alignment horizontal="left"/>
    </xf>
    <xf numFmtId="49" fontId="16" fillId="0" borderId="0" xfId="5" applyNumberFormat="1" applyFont="1" applyFill="1" applyBorder="1" applyAlignment="1">
      <alignment horizontal="left"/>
    </xf>
    <xf numFmtId="14" fontId="12" fillId="0" borderId="0" xfId="5" applyNumberFormat="1" applyFont="1" applyFill="1" applyBorder="1" applyAlignment="1">
      <alignment horizontal="left"/>
    </xf>
    <xf numFmtId="0" fontId="26" fillId="0" borderId="0" xfId="4" applyNumberFormat="1" applyFont="1" applyFill="1" applyBorder="1">
      <alignment vertical="center"/>
    </xf>
    <xf numFmtId="49" fontId="18" fillId="0" borderId="0" xfId="5" applyNumberFormat="1" applyFont="1" applyFill="1" applyBorder="1" applyAlignment="1">
      <alignment horizontal="left"/>
    </xf>
    <xf numFmtId="49" fontId="14" fillId="3" borderId="0" xfId="5" applyNumberFormat="1" applyFont="1" applyFill="1" applyBorder="1" applyAlignment="1">
      <alignment horizontal="left"/>
    </xf>
    <xf numFmtId="0" fontId="14" fillId="0" borderId="0" xfId="5" applyNumberFormat="1" applyFont="1" applyFill="1" applyBorder="1" applyAlignment="1">
      <alignment horizontal="left"/>
    </xf>
    <xf numFmtId="49" fontId="14" fillId="0" borderId="0" xfId="5" applyNumberFormat="1" applyFont="1" applyFill="1" applyBorder="1" applyAlignment="1">
      <alignment horizontal="left" wrapText="1"/>
    </xf>
    <xf numFmtId="0" fontId="14" fillId="0" borderId="0" xfId="5" applyNumberFormat="1" applyFont="1" applyFill="1" applyBorder="1" applyAlignment="1">
      <alignment horizontal="left" wrapText="1"/>
    </xf>
    <xf numFmtId="0" fontId="11" fillId="0" borderId="0" xfId="0" applyNumberFormat="1" applyFont="1" applyFill="1" applyBorder="1" applyAlignment="1"/>
    <xf numFmtId="49" fontId="11" fillId="0" borderId="0" xfId="0" applyNumberFormat="1" applyFont="1" applyFill="1" applyBorder="1" applyAlignment="1"/>
    <xf numFmtId="1" fontId="11" fillId="0" borderId="0" xfId="0" applyNumberFormat="1" applyFont="1" applyFill="1" applyBorder="1" applyAlignment="1"/>
    <xf numFmtId="1" fontId="11" fillId="0" borderId="0" xfId="0" applyNumberFormat="1" applyFont="1" applyFill="1" applyBorder="1">
      <alignment vertical="center"/>
    </xf>
    <xf numFmtId="0" fontId="1" fillId="7" borderId="5" xfId="0" applyNumberFormat="1" applyFont="1" applyFill="1" applyBorder="1" applyAlignment="1">
      <alignment horizontal="left" vertical="center"/>
    </xf>
    <xf numFmtId="0" fontId="1" fillId="7" borderId="4" xfId="0" applyNumberFormat="1" applyFont="1" applyFill="1" applyBorder="1" applyAlignment="1">
      <alignment horizontal="left" vertical="center"/>
    </xf>
    <xf numFmtId="0" fontId="7" fillId="0" borderId="10" xfId="8" applyNumberFormat="1" applyFont="1" applyFill="1" applyBorder="1" applyAlignment="1">
      <alignment horizontal="center" vertical="center"/>
    </xf>
    <xf numFmtId="0" fontId="7" fillId="0" borderId="4" xfId="8" applyNumberFormat="1" applyFont="1" applyFill="1" applyBorder="1" applyAlignment="1">
      <alignment horizontal="center" vertical="center"/>
    </xf>
    <xf numFmtId="14" fontId="7" fillId="0" borderId="4" xfId="8" applyNumberFormat="1" applyFont="1" applyFill="1" applyBorder="1" applyAlignment="1">
      <alignment horizontal="center" vertical="center"/>
    </xf>
    <xf numFmtId="1" fontId="7" fillId="0" borderId="4" xfId="8" applyNumberFormat="1" applyFont="1" applyFill="1" applyBorder="1" applyAlignment="1">
      <alignment horizontal="center" vertical="center"/>
    </xf>
    <xf numFmtId="1" fontId="7" fillId="0" borderId="4" xfId="1" applyNumberFormat="1" applyFont="1" applyFill="1" applyBorder="1" applyAlignment="1">
      <alignment horizontal="center" vertical="center"/>
    </xf>
    <xf numFmtId="165" fontId="7" fillId="0" borderId="4" xfId="8" applyNumberFormat="1" applyFont="1" applyFill="1" applyBorder="1" applyAlignment="1">
      <alignment horizontal="center" vertical="center"/>
    </xf>
    <xf numFmtId="165" fontId="7" fillId="0" borderId="4" xfId="1" applyNumberFormat="1" applyFont="1" applyFill="1" applyBorder="1" applyAlignment="1">
      <alignment horizontal="center" vertical="center"/>
    </xf>
    <xf numFmtId="0" fontId="7" fillId="0" borderId="13" xfId="1" applyNumberFormat="1" applyFont="1" applyFill="1" applyBorder="1" applyAlignment="1">
      <alignment horizontal="center" vertical="center"/>
    </xf>
    <xf numFmtId="1" fontId="11" fillId="8" borderId="0" xfId="8" applyNumberFormat="1" applyFont="1" applyFill="1" applyBorder="1" applyAlignment="1">
      <alignment horizontal="right"/>
    </xf>
    <xf numFmtId="0" fontId="11" fillId="8" borderId="0" xfId="7" applyNumberFormat="1" applyFont="1" applyFill="1" applyBorder="1" applyAlignment="1">
      <alignment horizontal="right"/>
    </xf>
    <xf numFmtId="0" fontId="11" fillId="8" borderId="0" xfId="7" applyNumberFormat="1" applyFont="1" applyFill="1" applyBorder="1"/>
    <xf numFmtId="2" fontId="11" fillId="8" borderId="0" xfId="7" applyNumberFormat="1" applyFont="1" applyFill="1" applyBorder="1"/>
    <xf numFmtId="0" fontId="1" fillId="7" borderId="4" xfId="0" applyNumberFormat="1" applyFont="1" applyFill="1" applyBorder="1" applyAlignment="1">
      <alignment horizontal="left" vertical="center"/>
    </xf>
    <xf numFmtId="0" fontId="7" fillId="0" borderId="15" xfId="8" applyNumberFormat="1" applyFont="1" applyFill="1" applyBorder="1" applyAlignment="1">
      <alignment horizontal="center" vertical="center"/>
    </xf>
    <xf numFmtId="0" fontId="7" fillId="0" borderId="14" xfId="8" applyNumberFormat="1" applyFont="1" applyFill="1" applyBorder="1" applyAlignment="1">
      <alignment horizontal="center" vertical="center"/>
    </xf>
    <xf numFmtId="14" fontId="7" fillId="0" borderId="14" xfId="8" applyNumberFormat="1" applyFont="1" applyFill="1" applyBorder="1" applyAlignment="1">
      <alignment horizontal="center" vertical="center"/>
    </xf>
    <xf numFmtId="1" fontId="7" fillId="0" borderId="14" xfId="8" applyNumberFormat="1" applyFont="1" applyFill="1" applyBorder="1" applyAlignment="1">
      <alignment horizontal="center" vertical="center"/>
    </xf>
    <xf numFmtId="165" fontId="7" fillId="0" borderId="14" xfId="8" applyNumberFormat="1" applyFont="1" applyFill="1" applyBorder="1" applyAlignment="1">
      <alignment horizontal="center" vertical="center"/>
    </xf>
    <xf numFmtId="0" fontId="40" fillId="0" borderId="0" xfId="0" applyNumberFormat="1" applyFont="1" applyFill="1" applyBorder="1">
      <alignment vertical="center"/>
    </xf>
    <xf numFmtId="0" fontId="41" fillId="7" borderId="4" xfId="0" applyNumberFormat="1" applyFont="1" applyFill="1" applyBorder="1" applyAlignment="1">
      <alignment horizontal="left" vertical="center"/>
    </xf>
    <xf numFmtId="0" fontId="6" fillId="7" borderId="0" xfId="8" applyNumberFormat="1" applyFont="1" applyFill="1" applyBorder="1"/>
    <xf numFmtId="2" fontId="11" fillId="8" borderId="0" xfId="0" applyNumberFormat="1" applyFont="1" applyFill="1" applyBorder="1" applyAlignment="1"/>
    <xf numFmtId="0" fontId="11" fillId="8" borderId="0" xfId="5" applyNumberFormat="1" applyFont="1" applyFill="1" applyBorder="1" applyAlignment="1">
      <alignment horizontal="left"/>
    </xf>
    <xf numFmtId="0" fontId="6" fillId="8" borderId="0" xfId="8" applyNumberFormat="1" applyFont="1" applyFill="1" applyBorder="1"/>
    <xf numFmtId="0" fontId="3" fillId="4"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4" borderId="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xf>
    <xf numFmtId="0" fontId="9" fillId="0" borderId="0" xfId="5" applyNumberFormat="1" applyFont="1" applyFill="1" applyBorder="1" applyAlignment="1">
      <alignment horizontal="left"/>
    </xf>
    <xf numFmtId="49" fontId="7" fillId="0" borderId="14" xfId="8" applyNumberFormat="1" applyFont="1" applyFill="1" applyBorder="1" applyAlignment="1">
      <alignment horizontal="center" vertical="center"/>
    </xf>
    <xf numFmtId="0" fontId="6" fillId="0" borderId="14" xfId="8" applyNumberFormat="1" applyFont="1" applyFill="1" applyBorder="1"/>
    <xf numFmtId="2" fontId="7" fillId="0" borderId="14" xfId="8" applyNumberFormat="1" applyFont="1" applyFill="1" applyBorder="1" applyAlignment="1">
      <alignment horizontal="center" vertical="center"/>
    </xf>
    <xf numFmtId="0" fontId="6" fillId="0" borderId="13" xfId="8" applyNumberFormat="1" applyFont="1" applyFill="1" applyBorder="1" applyAlignment="1">
      <alignment horizontal="right"/>
    </xf>
  </cellXfs>
  <cellStyles count="9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61">
    <dxf>
      <border diagonalUp="0" diagonalDown="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C0504D"/>
          <bgColor rgb="FFC0504D"/>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2" formatCode="0.00"/>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2" formatCode="0.00"/>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right" vertical="bottom" textRotation="0" wrapText="0" justifyLastLine="0" shrinkToFit="0"/>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2"/>
        <color auto="1"/>
        <name val="Times"/>
        <scheme val="none"/>
      </font>
      <fill>
        <patternFill patternType="none">
          <fgColor indexed="64"/>
          <bgColor indexed="65"/>
        </patternFill>
      </fill>
      <alignment horizontal="left" vertical="bottom" textRotation="0" wrapText="0" indent="0" justifyLastLine="0" shrinkToFit="0"/>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alignment vertical="bottom" textRotation="0" wrapText="0" justifyLastLine="0" shrinkToFit="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41"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1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83" totalsRowCount="1" headerRowDxfId="60" dataDxfId="59" totalsRowDxfId="58">
  <autoFilter ref="A3:P82"/>
  <tableColumns count="16">
    <tableColumn id="1" name="Specialist" totalsRowLabel="Total" dataDxfId="57" totalsRowDxfId="56"/>
    <tableColumn id="10" name="Student's ID" dataDxfId="55"/>
    <tableColumn id="2" name="Student's Name" dataDxfId="54"/>
    <tableColumn id="9" name="Consultant" dataDxfId="53"/>
    <tableColumn id="7" name="Date Received" dataDxfId="52"/>
    <tableColumn id="8" name="Date replied" totalsRowLabel="Total" dataDxfId="51" totalsRowDxfId="50"/>
    <tableColumn id="3" name="No. of Articles" dataDxfId="49"/>
    <tableColumn id="15" name="No. of Words" totalsRowFunction="custom" dataDxfId="48" totalsRowDxfId="47">
      <totalsRowFormula>SUM(H4:H82)</totalsRowFormula>
    </tableColumn>
    <tableColumn id="4" name="Base" totalsRowFunction="custom" dataDxfId="46" totalsRowDxfId="45">
      <totalsRowFormula>SUM(I4:I82)</totalsRowFormula>
    </tableColumn>
    <tableColumn id="13" name="Weekend/Holiday" totalsRowFunction="custom" dataDxfId="44" totalsRowDxfId="43">
      <totalsRowFormula>SUM(J4:J80)</totalsRowFormula>
    </tableColumn>
    <tableColumn id="14" name="Bonus 1" totalsRowFunction="custom" dataDxfId="42" totalsRowDxfId="41">
      <totalsRowFormula>SUM(K4:K80)</totalsRowFormula>
    </tableColumn>
    <tableColumn id="12" name="Student's Evaluation" totalsRowFunction="custom" dataDxfId="40" totalsRowDxfId="39">
      <totalsRowFormula>SUM(L4:L80)</totalsRowFormula>
    </tableColumn>
    <tableColumn id="11" name="Bonus 2" totalsRowFunction="custom" dataDxfId="38" totalsRowDxfId="37">
      <totalsRowFormula>SUM(M4:M80)</totalsRowFormula>
    </tableColumn>
    <tableColumn id="6" name="Hours(Editing)" totalsRowFunction="custom" dataDxfId="36" totalsRowDxfId="35">
      <totalsRowFormula>SUM(N4:N82)</totalsRowFormula>
    </tableColumn>
    <tableColumn id="16" name="Hours(Including non-editing work)" totalsRowFunction="custom" dataDxfId="34" totalsRowDxfId="33">
      <totalsRowFormula>SUM(O4:O82)</totalsRowFormula>
    </tableColumn>
    <tableColumn id="5" name="Key words of Article" totalsRowFunction="custom" dataDxfId="32" totalsRowDxfId="31">
      <totalsRowFormula>(I83+K83+M83)/3000</totalsRowFormula>
    </tableColumn>
  </tableColumns>
  <tableStyleInfo name="TableStyleLight2" showFirstColumn="0" showLastColumn="0" showRowStripes="1" showColumnStripes="0"/>
</table>
</file>

<file path=xl/tables/table2.xml><?xml version="1.0" encoding="utf-8"?>
<table xmlns="http://schemas.openxmlformats.org/spreadsheetml/2006/main" id="2" name="Table194" displayName="Table194" ref="A89:K103" totalsRowShown="0" headerRowDxfId="30" dataDxfId="28" headerRowBorderDxfId="29" tableBorderDxfId="27" totalsRowBorderDxfId="26">
  <autoFilter ref="A89:K103"/>
  <tableColumns count="11">
    <tableColumn id="1" name="Specialist" dataDxfId="25"/>
    <tableColumn id="2" name="Office" dataDxfId="24"/>
    <tableColumn id="3" name="Current Level" dataDxfId="23"/>
    <tableColumn id="4" name="Commencement Date" dataDxfId="22"/>
    <tableColumn id="5" name="Calculation Date" dataDxfId="21"/>
    <tableColumn id="6" name="Credit in total" dataDxfId="20"/>
    <tableColumn id="7" name="Credit current month" dataDxfId="19"/>
    <tableColumn id="8" name="Total credit for next level" dataDxfId="18"/>
    <tableColumn id="9" name="Credit needed for Upgrading" dataDxfId="17"/>
    <tableColumn id="10" name="Next Level" dataDxfId="16"/>
    <tableColumn id="11" name="Memo" dataDxfId="15"/>
  </tableColumns>
  <tableStyleInfo name="TableStyleMedium11" showFirstColumn="0" showLastColumn="0" showRowStripes="1" showColumnStripes="0"/>
</table>
</file>

<file path=xl/tables/table3.xml><?xml version="1.0" encoding="utf-8"?>
<table xmlns="http://schemas.openxmlformats.org/spreadsheetml/2006/main" id="3" name="Table1" displayName="Table1" ref="A111:K128" totalsRowShown="0" headerRowDxfId="14" headerRowBorderDxfId="13" tableBorderDxfId="12" totalsRowBorderDxfId="11">
  <autoFilter ref="A111:K128"/>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08" zoomScale="70" zoomScaleNormal="70" zoomScalePageLayoutView="70" workbookViewId="0">
      <selection activeCell="E127" sqref="E127"/>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191" t="s">
        <v>19</v>
      </c>
      <c r="B1" s="191"/>
      <c r="C1" s="191"/>
      <c r="D1" s="191"/>
      <c r="E1" s="191"/>
      <c r="F1" s="191"/>
      <c r="G1" s="191"/>
    </row>
    <row r="2" spans="1:8" s="2" customFormat="1" ht="37.5" customHeight="1">
      <c r="A2" s="191"/>
      <c r="B2" s="191"/>
      <c r="C2" s="191"/>
      <c r="D2" s="191"/>
      <c r="E2" s="191"/>
      <c r="F2" s="191"/>
      <c r="G2" s="191"/>
    </row>
    <row r="3" spans="1:8" s="2" customFormat="1" ht="37.5" customHeight="1">
      <c r="A3" s="190" t="s">
        <v>20</v>
      </c>
      <c r="B3" s="190"/>
      <c r="C3" s="190"/>
      <c r="D3" s="190"/>
      <c r="E3" s="190"/>
      <c r="F3" s="190"/>
      <c r="G3" s="190"/>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1"/>
      <c r="F18" s="11"/>
      <c r="G18" s="12"/>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64" t="s">
        <v>22</v>
      </c>
      <c r="B30" s="11"/>
      <c r="C30" s="19"/>
      <c r="D30" s="11" t="s">
        <v>23</v>
      </c>
      <c r="E30" s="11"/>
      <c r="F30" s="19"/>
      <c r="G30" s="17"/>
    </row>
    <row r="31" spans="1:8" s="3" customFormat="1" ht="15.75">
      <c r="A31" s="11"/>
      <c r="B31" s="11"/>
      <c r="C31" s="19"/>
      <c r="E31" s="11"/>
      <c r="F31" s="19"/>
      <c r="G31" s="17"/>
    </row>
    <row r="32" spans="1:8" s="3" customFormat="1" ht="15.75">
      <c r="A32" s="11"/>
      <c r="B32" s="11"/>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24</v>
      </c>
      <c r="C42" s="11"/>
      <c r="D42" s="11" t="s">
        <v>11</v>
      </c>
      <c r="E42" s="29" t="s">
        <v>12</v>
      </c>
      <c r="F42" s="11"/>
      <c r="G42" s="164" t="s">
        <v>25</v>
      </c>
    </row>
    <row r="43" spans="1:8" s="3" customFormat="1" ht="15.75">
      <c r="A43" s="11"/>
      <c r="B43" s="11"/>
      <c r="C43" s="11"/>
      <c r="D43" s="11"/>
      <c r="E43" s="11"/>
      <c r="F43" s="11"/>
      <c r="G43" s="12"/>
    </row>
    <row r="44" spans="1:8" s="3" customFormat="1" ht="15.75">
      <c r="A44" s="11"/>
      <c r="B44" s="11"/>
      <c r="C44" s="11"/>
      <c r="D44" s="11"/>
      <c r="E44" s="11"/>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65" t="s">
        <v>26</v>
      </c>
      <c r="D54" s="11" t="s">
        <v>13</v>
      </c>
      <c r="E54" s="165" t="s">
        <v>27</v>
      </c>
      <c r="F54" s="11"/>
      <c r="G54" s="165" t="s">
        <v>28</v>
      </c>
    </row>
    <row r="55" spans="1:8" s="3" customFormat="1" ht="15.75">
      <c r="A55" s="11"/>
      <c r="B55" s="11"/>
      <c r="C55" s="11"/>
      <c r="D55" s="11"/>
      <c r="E55" s="11"/>
      <c r="F55" s="11"/>
      <c r="G55" s="11"/>
    </row>
    <row r="56" spans="1:8" s="3" customFormat="1" ht="15.75">
      <c r="A56" s="11"/>
      <c r="B56" s="11"/>
      <c r="C56" s="11"/>
      <c r="D56" s="11"/>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78" t="s">
        <v>29</v>
      </c>
      <c r="B66" s="11"/>
      <c r="C66" s="11"/>
      <c r="D66" s="164" t="s">
        <v>30</v>
      </c>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31</v>
      </c>
      <c r="C90" s="11"/>
      <c r="D90" s="11" t="s">
        <v>32</v>
      </c>
      <c r="E90" s="11" t="s">
        <v>32</v>
      </c>
      <c r="F90" s="11" t="s">
        <v>32</v>
      </c>
      <c r="G90" s="11" t="s">
        <v>32</v>
      </c>
    </row>
    <row r="91" spans="1:8" s="3" customFormat="1" ht="15.75">
      <c r="A91" s="10"/>
      <c r="B91" s="28" t="s">
        <v>33</v>
      </c>
      <c r="C91" s="11"/>
      <c r="D91" s="11"/>
      <c r="E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c r="F114" s="11"/>
      <c r="G114" s="12"/>
    </row>
    <row r="115" spans="1:8" s="3" customFormat="1" ht="15.75">
      <c r="A115" s="10"/>
      <c r="B115" s="11"/>
      <c r="C115" s="11"/>
      <c r="D115" s="11"/>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34</v>
      </c>
      <c r="D126" s="11"/>
      <c r="E126" s="178" t="s">
        <v>35</v>
      </c>
      <c r="F126" s="11"/>
      <c r="G126" s="12"/>
    </row>
    <row r="127" spans="1:8" s="3" customFormat="1" ht="15.75">
      <c r="A127" s="10"/>
      <c r="B127" s="11"/>
      <c r="C127" s="11"/>
      <c r="D127" s="11"/>
      <c r="E127" s="178" t="s">
        <v>36</v>
      </c>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t="s">
        <v>37</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9" workbookViewId="0">
      <selection activeCell="E54" sqref="E54"/>
    </sheetView>
  </sheetViews>
  <sheetFormatPr defaultColWidth="11" defaultRowHeight="13.5"/>
  <cols>
    <col min="1" max="7" width="23.375" style="4" customWidth="1"/>
  </cols>
  <sheetData>
    <row r="1" spans="1:8" s="2" customFormat="1" ht="15.75">
      <c r="A1" s="191" t="s">
        <v>38</v>
      </c>
      <c r="B1" s="191"/>
      <c r="C1" s="191"/>
      <c r="D1" s="191"/>
      <c r="E1" s="191"/>
      <c r="F1" s="191"/>
      <c r="G1" s="191"/>
    </row>
    <row r="2" spans="1:8" s="2" customFormat="1" ht="37.5" customHeight="1">
      <c r="A2" s="191"/>
      <c r="B2" s="191"/>
      <c r="C2" s="191"/>
      <c r="D2" s="191"/>
      <c r="E2" s="191"/>
      <c r="F2" s="191"/>
      <c r="G2" s="191"/>
    </row>
    <row r="3" spans="1:8" ht="35.25" customHeight="1">
      <c r="A3" s="190" t="s">
        <v>39</v>
      </c>
      <c r="B3" s="192"/>
      <c r="C3" s="192"/>
      <c r="D3" s="192"/>
      <c r="E3" s="192"/>
      <c r="F3" s="192"/>
      <c r="G3" s="192"/>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40</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41</v>
      </c>
      <c r="B18" s="11"/>
      <c r="C18" s="11"/>
      <c r="D18" s="11" t="s">
        <v>10</v>
      </c>
      <c r="E18" s="11"/>
      <c r="F18" s="11"/>
      <c r="G18" s="12"/>
    </row>
    <row r="19" spans="1:8" s="3" customFormat="1" ht="15.75">
      <c r="A19" s="10"/>
      <c r="B19" s="11"/>
      <c r="C19" s="11"/>
      <c r="D19" s="178" t="s">
        <v>548</v>
      </c>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78" t="s">
        <v>551</v>
      </c>
      <c r="C42" s="18" t="s">
        <v>557</v>
      </c>
      <c r="D42" s="11" t="s">
        <v>11</v>
      </c>
      <c r="E42" s="29" t="s">
        <v>12</v>
      </c>
      <c r="F42" s="11"/>
      <c r="G42" s="12"/>
    </row>
    <row r="43" spans="1:8" s="3" customFormat="1" ht="15.75">
      <c r="A43" s="10"/>
      <c r="B43" s="11"/>
      <c r="C43" s="178" t="s">
        <v>558</v>
      </c>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78" t="s">
        <v>566</v>
      </c>
      <c r="D54" s="11" t="s">
        <v>13</v>
      </c>
      <c r="E54" s="185" t="s">
        <v>567</v>
      </c>
      <c r="F54" s="30" t="s">
        <v>42</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37</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43</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44</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45</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191" t="s">
        <v>0</v>
      </c>
      <c r="B1" s="191"/>
      <c r="C1" s="191"/>
      <c r="D1" s="191"/>
      <c r="E1" s="191"/>
      <c r="F1" s="191"/>
      <c r="G1" s="191"/>
    </row>
    <row r="2" spans="1:8" s="2" customFormat="1" ht="26.1" customHeight="1">
      <c r="A2" s="191"/>
      <c r="B2" s="191"/>
      <c r="C2" s="191"/>
      <c r="D2" s="191"/>
      <c r="E2" s="191"/>
      <c r="F2" s="191"/>
      <c r="G2" s="191"/>
    </row>
    <row r="3" spans="1:8" ht="48.75" customHeight="1">
      <c r="A3" s="190" t="s">
        <v>1</v>
      </c>
      <c r="B3" s="192"/>
      <c r="C3" s="192"/>
      <c r="D3" s="192"/>
      <c r="E3" s="192"/>
      <c r="F3" s="192"/>
      <c r="G3" s="192"/>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10" sqref="E10"/>
    </sheetView>
  </sheetViews>
  <sheetFormatPr defaultColWidth="11" defaultRowHeight="13.5"/>
  <cols>
    <col min="1" max="2" width="23.375" customWidth="1"/>
    <col min="3" max="7" width="23.375" style="4" customWidth="1"/>
  </cols>
  <sheetData>
    <row r="1" spans="1:8" s="2" customFormat="1" ht="15.75">
      <c r="A1" s="191" t="s">
        <v>46</v>
      </c>
      <c r="B1" s="191"/>
      <c r="C1" s="191"/>
      <c r="D1" s="191"/>
      <c r="E1" s="191"/>
      <c r="F1" s="191"/>
      <c r="G1" s="191"/>
    </row>
    <row r="2" spans="1:8" s="2" customFormat="1" ht="37.5" customHeight="1">
      <c r="A2" s="191"/>
      <c r="B2" s="191"/>
      <c r="C2" s="191"/>
      <c r="D2" s="191"/>
      <c r="E2" s="191"/>
      <c r="F2" s="191"/>
      <c r="G2" s="191"/>
    </row>
    <row r="3" spans="1:8" ht="37.5" customHeight="1">
      <c r="A3" s="193" t="s">
        <v>47</v>
      </c>
      <c r="B3" s="194"/>
      <c r="C3" s="194"/>
      <c r="D3" s="194"/>
      <c r="E3" s="194"/>
      <c r="F3" s="194"/>
      <c r="G3" s="194"/>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48</v>
      </c>
      <c r="F6" s="11" t="s">
        <v>48</v>
      </c>
      <c r="G6" s="11" t="s">
        <v>48</v>
      </c>
    </row>
    <row r="7" spans="1:8" s="3" customFormat="1" ht="15.75">
      <c r="A7" s="10"/>
      <c r="B7" s="11"/>
      <c r="C7" s="11"/>
      <c r="D7" s="11"/>
      <c r="E7" s="11" t="s">
        <v>49</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50</v>
      </c>
      <c r="F18" s="11" t="s">
        <v>50</v>
      </c>
      <c r="G18" s="12"/>
    </row>
    <row r="19" spans="1:8" s="3" customFormat="1" ht="15.75">
      <c r="A19" s="10"/>
      <c r="B19" s="11"/>
      <c r="C19" s="11"/>
      <c r="D19" s="11" t="s">
        <v>51</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50</v>
      </c>
      <c r="C30" s="11" t="s">
        <v>50</v>
      </c>
      <c r="D30" s="11" t="s">
        <v>50</v>
      </c>
      <c r="E30" s="11" t="s">
        <v>50</v>
      </c>
      <c r="F30" s="11" t="s">
        <v>50</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43</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52</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43</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53</v>
      </c>
      <c r="F149" s="30" t="s">
        <v>54</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55</v>
      </c>
      <c r="E161" s="11" t="s">
        <v>56</v>
      </c>
      <c r="F161" s="11"/>
      <c r="G161" s="12"/>
    </row>
    <row r="162" spans="1:7" s="3" customFormat="1" ht="15.75">
      <c r="A162" s="10" t="s">
        <v>18</v>
      </c>
      <c r="B162" s="11"/>
      <c r="C162" s="11"/>
      <c r="D162" s="11" t="s">
        <v>57</v>
      </c>
      <c r="E162" s="11"/>
      <c r="F162" s="11"/>
      <c r="G162" s="12"/>
    </row>
    <row r="163" spans="1:7" s="3" customFormat="1" ht="15.75">
      <c r="A163" s="10"/>
      <c r="B163" s="11"/>
      <c r="C163" s="11"/>
      <c r="D163" s="11" t="s">
        <v>58</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56</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7"/>
  <sheetViews>
    <sheetView topLeftCell="A2" zoomScale="125" zoomScaleNormal="125" zoomScaleSheetLayoutView="100" zoomScalePageLayoutView="125" workbookViewId="0">
      <pane xSplit="2" ySplit="4" topLeftCell="R17" activePane="bottomRight" state="frozen"/>
      <selection activeCell="AL16" sqref="AL16"/>
      <selection pane="topRight" activeCell="AL16" sqref="AL16"/>
      <selection pane="bottomLeft" activeCell="AL16" sqref="AL16"/>
      <selection pane="bottomRight" activeCell="Z25" sqref="Z25"/>
    </sheetView>
  </sheetViews>
  <sheetFormatPr defaultColWidth="11" defaultRowHeight="15.75"/>
  <cols>
    <col min="1" max="1" width="13.125" style="116" customWidth="1"/>
    <col min="2" max="2" width="10.5" style="116" customWidth="1"/>
    <col min="3" max="3" width="16.375" style="116" bestFit="1" customWidth="1"/>
    <col min="4" max="4" width="7.375" style="116" customWidth="1"/>
    <col min="5" max="5" width="18.375" style="116" customWidth="1"/>
    <col min="6" max="7" width="11.875" style="116" customWidth="1"/>
    <col min="8" max="8" width="25.625" style="116" customWidth="1"/>
    <col min="9" max="9" width="6.875" style="116" customWidth="1"/>
    <col min="10" max="10" width="5.125" style="116" customWidth="1"/>
    <col min="11" max="11" width="11.625" style="116" customWidth="1"/>
    <col min="12" max="12" width="26.875" style="116" customWidth="1"/>
    <col min="13" max="13" width="28.5" style="116" customWidth="1"/>
    <col min="14" max="14" width="35.5" style="116" customWidth="1"/>
    <col min="15" max="15" width="32.125" style="116" customWidth="1"/>
    <col min="16" max="16" width="7.375" style="117" customWidth="1"/>
    <col min="17" max="17" width="9.875" style="117" customWidth="1"/>
    <col min="18" max="18" width="14" style="117" customWidth="1"/>
    <col min="19" max="19" width="33" style="116" customWidth="1"/>
    <col min="20" max="20" width="7.5" style="117" customWidth="1"/>
    <col min="21" max="21" width="10" style="117" customWidth="1"/>
    <col min="22" max="22" width="13.625" style="117" customWidth="1"/>
    <col min="23" max="23" width="20.5" style="116" customWidth="1"/>
    <col min="24" max="24" width="8.5" style="117" customWidth="1"/>
    <col min="25" max="25" width="10.875" style="117" customWidth="1"/>
    <col min="26" max="26" width="13.625" style="117" customWidth="1"/>
    <col min="27" max="27" width="26" style="116" customWidth="1"/>
    <col min="28" max="28" width="14.625" style="117" customWidth="1"/>
    <col min="29" max="29" width="9.375" style="117" customWidth="1"/>
    <col min="30" max="30" width="10.375" style="117" customWidth="1"/>
    <col min="31" max="31" width="61.125" style="116" customWidth="1"/>
    <col min="32" max="32" width="12.625" style="116" customWidth="1"/>
    <col min="33" max="33" width="12.5" style="116" customWidth="1"/>
    <col min="34" max="34" width="10.375" style="116" customWidth="1"/>
    <col min="35" max="35" width="25.625" style="116" customWidth="1"/>
    <col min="36" max="36" width="13.875" style="116" customWidth="1"/>
    <col min="37" max="37" width="9.875" style="116" customWidth="1"/>
    <col min="38" max="38" width="12.125" style="116" customWidth="1"/>
    <col min="39" max="39" width="20.625" style="116" bestFit="1" customWidth="1"/>
    <col min="40" max="41" width="11" style="116" customWidth="1"/>
    <col min="42" max="42" width="7.875" style="116" customWidth="1"/>
    <col min="43" max="43" width="14.875" style="116" customWidth="1"/>
    <col min="44" max="45" width="11" style="116" customWidth="1"/>
    <col min="46" max="16384" width="11" style="116"/>
  </cols>
  <sheetData>
    <row r="2" spans="1:87" ht="12.75" customHeight="1">
      <c r="A2" s="195" t="s">
        <v>59</v>
      </c>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t="s">
        <v>60</v>
      </c>
      <c r="AU2" s="195"/>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95"/>
      <c r="CC2" s="195"/>
      <c r="CD2" s="195"/>
      <c r="CE2" s="195"/>
      <c r="CF2" s="195"/>
      <c r="CG2" s="195"/>
      <c r="CH2" s="195"/>
      <c r="CI2" s="195"/>
    </row>
    <row r="3" spans="1:87" ht="12.75" customHeight="1">
      <c r="A3" s="195"/>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c r="BT3" s="195"/>
      <c r="BU3" s="195"/>
      <c r="BV3" s="195"/>
      <c r="BW3" s="195"/>
      <c r="BX3" s="195"/>
      <c r="BY3" s="195"/>
      <c r="BZ3" s="195"/>
      <c r="CA3" s="195"/>
      <c r="CB3" s="195"/>
      <c r="CC3" s="195"/>
      <c r="CD3" s="195"/>
      <c r="CE3" s="195"/>
      <c r="CF3" s="195"/>
      <c r="CG3" s="195"/>
      <c r="CH3" s="195"/>
      <c r="CI3" s="195"/>
    </row>
    <row r="4" spans="1:87" ht="12.75" customHeight="1">
      <c r="A4" s="195"/>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95"/>
      <c r="BN4" s="195"/>
      <c r="BO4" s="195"/>
      <c r="BP4" s="195"/>
      <c r="BQ4" s="195"/>
      <c r="BR4" s="195"/>
      <c r="BS4" s="195"/>
      <c r="BT4" s="195"/>
      <c r="BU4" s="195"/>
      <c r="BV4" s="195"/>
      <c r="BW4" s="195"/>
      <c r="BX4" s="195"/>
      <c r="BY4" s="195"/>
      <c r="BZ4" s="195"/>
      <c r="CA4" s="195"/>
      <c r="CB4" s="195"/>
      <c r="CC4" s="195"/>
      <c r="CD4" s="195"/>
      <c r="CE4" s="195"/>
      <c r="CF4" s="195"/>
      <c r="CG4" s="195"/>
      <c r="CH4" s="195"/>
      <c r="CI4" s="195"/>
    </row>
    <row r="5" spans="1:87" ht="12.75" customHeight="1">
      <c r="A5" s="195"/>
      <c r="B5" s="195"/>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c r="BL5" s="195"/>
      <c r="BM5" s="195"/>
      <c r="BN5" s="195"/>
      <c r="BO5" s="195"/>
      <c r="BP5" s="195"/>
      <c r="BQ5" s="195"/>
      <c r="BR5" s="195"/>
      <c r="BS5" s="195"/>
      <c r="BT5" s="195"/>
      <c r="BU5" s="195"/>
      <c r="BV5" s="195"/>
      <c r="BW5" s="195"/>
      <c r="BX5" s="195"/>
      <c r="BY5" s="195"/>
      <c r="BZ5" s="195"/>
      <c r="CA5" s="195"/>
      <c r="CB5" s="195"/>
      <c r="CC5" s="195"/>
      <c r="CD5" s="195"/>
      <c r="CE5" s="195"/>
      <c r="CF5" s="195"/>
      <c r="CG5" s="195"/>
      <c r="CH5" s="195"/>
      <c r="CI5" s="195"/>
    </row>
    <row r="6" spans="1:87" ht="39" customHeight="1">
      <c r="A6" s="157" t="s">
        <v>61</v>
      </c>
      <c r="B6" s="157" t="s">
        <v>62</v>
      </c>
      <c r="C6" s="157" t="s">
        <v>63</v>
      </c>
      <c r="D6" s="157" t="s">
        <v>64</v>
      </c>
      <c r="E6" s="157" t="s">
        <v>65</v>
      </c>
      <c r="F6" s="159" t="s">
        <v>66</v>
      </c>
      <c r="G6" s="159" t="s">
        <v>67</v>
      </c>
      <c r="H6" s="157" t="s">
        <v>68</v>
      </c>
      <c r="I6" s="157" t="s">
        <v>69</v>
      </c>
      <c r="J6" s="157" t="s">
        <v>70</v>
      </c>
      <c r="K6" s="159" t="s">
        <v>71</v>
      </c>
      <c r="L6" s="159" t="s">
        <v>72</v>
      </c>
      <c r="M6" s="157" t="s">
        <v>73</v>
      </c>
      <c r="N6" s="157" t="s">
        <v>74</v>
      </c>
      <c r="O6" s="157" t="s">
        <v>75</v>
      </c>
      <c r="P6" s="158" t="s">
        <v>76</v>
      </c>
      <c r="Q6" s="128" t="s">
        <v>77</v>
      </c>
      <c r="R6" s="128" t="s">
        <v>78</v>
      </c>
      <c r="S6" s="157" t="s">
        <v>79</v>
      </c>
      <c r="T6" s="158" t="s">
        <v>80</v>
      </c>
      <c r="U6" s="128" t="s">
        <v>81</v>
      </c>
      <c r="V6" s="128" t="s">
        <v>82</v>
      </c>
      <c r="W6" s="157" t="s">
        <v>83</v>
      </c>
      <c r="X6" s="158" t="s">
        <v>84</v>
      </c>
      <c r="Y6" s="128" t="s">
        <v>85</v>
      </c>
      <c r="Z6" s="128" t="s">
        <v>86</v>
      </c>
      <c r="AA6" s="157" t="s">
        <v>87</v>
      </c>
      <c r="AB6" s="128" t="s">
        <v>88</v>
      </c>
      <c r="AC6" s="128" t="s">
        <v>89</v>
      </c>
      <c r="AD6" s="128" t="s">
        <v>90</v>
      </c>
      <c r="AE6" s="157" t="s">
        <v>91</v>
      </c>
      <c r="AF6" s="128" t="s">
        <v>92</v>
      </c>
      <c r="AG6" s="128" t="s">
        <v>93</v>
      </c>
      <c r="AH6" s="128" t="s">
        <v>94</v>
      </c>
      <c r="AI6" s="157" t="s">
        <v>95</v>
      </c>
      <c r="AJ6" s="128" t="s">
        <v>96</v>
      </c>
      <c r="AK6" s="128" t="s">
        <v>97</v>
      </c>
      <c r="AL6" s="128" t="s">
        <v>98</v>
      </c>
      <c r="AM6" s="157" t="s">
        <v>99</v>
      </c>
      <c r="AN6" s="128" t="s">
        <v>100</v>
      </c>
      <c r="AO6" s="128" t="s">
        <v>101</v>
      </c>
      <c r="AP6" s="128" t="s">
        <v>102</v>
      </c>
      <c r="AQ6" s="157" t="s">
        <v>103</v>
      </c>
      <c r="AR6" s="128" t="s">
        <v>104</v>
      </c>
      <c r="AS6" s="128" t="s">
        <v>105</v>
      </c>
      <c r="AT6" s="156" t="s">
        <v>106</v>
      </c>
    </row>
    <row r="7" spans="1:87" s="141" customFormat="1">
      <c r="A7" s="95" t="s">
        <v>107</v>
      </c>
      <c r="B7" s="95" t="s">
        <v>108</v>
      </c>
      <c r="C7" s="95" t="s">
        <v>109</v>
      </c>
      <c r="D7" s="95" t="s">
        <v>110</v>
      </c>
      <c r="E7" s="95" t="s">
        <v>111</v>
      </c>
      <c r="F7" s="153">
        <v>41871</v>
      </c>
      <c r="G7" s="153">
        <v>41690</v>
      </c>
      <c r="H7" s="95" t="s">
        <v>112</v>
      </c>
      <c r="I7" s="95" t="s">
        <v>113</v>
      </c>
      <c r="J7" s="95">
        <v>12</v>
      </c>
      <c r="K7" s="95" t="s">
        <v>114</v>
      </c>
      <c r="L7" s="95" t="s">
        <v>115</v>
      </c>
      <c r="M7" s="134" t="s">
        <v>116</v>
      </c>
      <c r="N7" s="134" t="s">
        <v>117</v>
      </c>
      <c r="O7" s="142" t="s">
        <v>118</v>
      </c>
      <c r="P7" s="152" t="s">
        <v>119</v>
      </c>
      <c r="Q7" s="152" t="s">
        <v>120</v>
      </c>
      <c r="R7" s="152"/>
      <c r="S7" s="142" t="s">
        <v>121</v>
      </c>
      <c r="T7" s="155" t="s">
        <v>122</v>
      </c>
      <c r="U7" s="149" t="s">
        <v>123</v>
      </c>
      <c r="V7" s="149"/>
      <c r="W7" s="141" t="s">
        <v>124</v>
      </c>
      <c r="Z7" s="149"/>
      <c r="AA7" s="95" t="s">
        <v>125</v>
      </c>
      <c r="AB7" s="150" t="s">
        <v>126</v>
      </c>
      <c r="AC7" s="149" t="s">
        <v>123</v>
      </c>
      <c r="AD7" s="149"/>
      <c r="AE7" s="121" t="s">
        <v>127</v>
      </c>
      <c r="AF7" s="128" t="s">
        <v>128</v>
      </c>
      <c r="AG7" s="121"/>
      <c r="AH7" s="121"/>
      <c r="AI7" s="121" t="s">
        <v>129</v>
      </c>
      <c r="AJ7" s="121" t="s">
        <v>130</v>
      </c>
      <c r="AK7" s="121" t="s">
        <v>131</v>
      </c>
      <c r="AL7" s="121"/>
      <c r="AM7" s="121"/>
      <c r="AN7" s="121"/>
      <c r="AO7" s="121"/>
      <c r="AP7" s="121"/>
      <c r="AQ7" s="121"/>
      <c r="AR7" s="121"/>
      <c r="AS7" s="121"/>
      <c r="AT7" s="121"/>
      <c r="AU7" s="95"/>
      <c r="AV7" s="95"/>
    </row>
    <row r="8" spans="1:87" s="141" customFormat="1">
      <c r="A8" s="95"/>
      <c r="B8" s="95"/>
      <c r="C8" s="95"/>
      <c r="D8" s="95"/>
      <c r="E8" s="95"/>
      <c r="F8" s="153"/>
      <c r="G8" s="153"/>
      <c r="H8" s="95"/>
      <c r="I8" s="95"/>
      <c r="J8" s="95"/>
      <c r="K8" s="95"/>
      <c r="L8" s="95"/>
      <c r="M8" s="134"/>
      <c r="N8" s="134"/>
      <c r="O8" s="142" t="s">
        <v>132</v>
      </c>
      <c r="P8" s="152" t="s">
        <v>133</v>
      </c>
      <c r="Q8" s="152" t="s">
        <v>120</v>
      </c>
      <c r="R8" s="152"/>
      <c r="S8" s="142" t="s">
        <v>134</v>
      </c>
      <c r="T8" s="155" t="s">
        <v>135</v>
      </c>
      <c r="U8" s="149" t="s">
        <v>123</v>
      </c>
      <c r="V8" s="149"/>
      <c r="W8" s="142" t="s">
        <v>136</v>
      </c>
      <c r="X8" s="155" t="s">
        <v>137</v>
      </c>
      <c r="Y8" s="149" t="s">
        <v>123</v>
      </c>
      <c r="Z8" s="149"/>
      <c r="AA8" s="95"/>
      <c r="AB8" s="149"/>
      <c r="AC8" s="149"/>
      <c r="AD8" s="149"/>
      <c r="AE8" s="121" t="s">
        <v>138</v>
      </c>
      <c r="AF8" s="128" t="s">
        <v>139</v>
      </c>
      <c r="AG8" s="121"/>
      <c r="AH8" s="121"/>
      <c r="AI8" s="121" t="s">
        <v>140</v>
      </c>
      <c r="AJ8" s="121" t="s">
        <v>141</v>
      </c>
      <c r="AK8" s="121" t="s">
        <v>131</v>
      </c>
      <c r="AL8" s="121"/>
      <c r="AM8" s="121"/>
      <c r="AN8" s="121"/>
      <c r="AO8" s="121"/>
      <c r="AP8" s="121"/>
      <c r="AQ8" s="121"/>
      <c r="AR8" s="121"/>
      <c r="AS8" s="121"/>
      <c r="AT8" s="121"/>
      <c r="AU8" s="95"/>
      <c r="AV8" s="95"/>
    </row>
    <row r="9" spans="1:87" s="141" customFormat="1">
      <c r="A9" s="95"/>
      <c r="B9" s="95"/>
      <c r="C9" s="95"/>
      <c r="D9" s="95"/>
      <c r="E9" s="95"/>
      <c r="F9" s="153"/>
      <c r="G9" s="153"/>
      <c r="H9" s="95"/>
      <c r="I9" s="95"/>
      <c r="J9" s="95"/>
      <c r="K9" s="95"/>
      <c r="L9" s="95"/>
      <c r="M9" s="134"/>
      <c r="N9" s="134"/>
      <c r="O9" s="142" t="s">
        <v>142</v>
      </c>
      <c r="P9" s="152" t="s">
        <v>143</v>
      </c>
      <c r="Q9" s="152" t="s">
        <v>120</v>
      </c>
      <c r="R9" s="152"/>
      <c r="S9" s="142" t="s">
        <v>144</v>
      </c>
      <c r="T9" s="155" t="s">
        <v>145</v>
      </c>
      <c r="U9" s="149" t="s">
        <v>123</v>
      </c>
      <c r="V9" s="149"/>
      <c r="W9" s="142" t="s">
        <v>146</v>
      </c>
      <c r="X9" s="155" t="s">
        <v>147</v>
      </c>
      <c r="Y9" s="149" t="s">
        <v>123</v>
      </c>
      <c r="Z9" s="149"/>
      <c r="AA9" s="95"/>
      <c r="AB9" s="149"/>
      <c r="AC9" s="149"/>
      <c r="AD9" s="149"/>
      <c r="AE9" s="121" t="s">
        <v>148</v>
      </c>
      <c r="AF9" s="128" t="s">
        <v>149</v>
      </c>
      <c r="AG9" s="121"/>
      <c r="AH9" s="121"/>
      <c r="AI9" s="121" t="s">
        <v>150</v>
      </c>
      <c r="AJ9" s="121" t="s">
        <v>151</v>
      </c>
      <c r="AK9" s="121" t="s">
        <v>131</v>
      </c>
      <c r="AL9" s="121"/>
      <c r="AM9" s="121"/>
      <c r="AN9" s="121"/>
      <c r="AO9" s="121"/>
      <c r="AP9" s="121"/>
      <c r="AQ9" s="121"/>
      <c r="AR9" s="121"/>
      <c r="AS9" s="121"/>
      <c r="AT9" s="121"/>
      <c r="AU9" s="95"/>
      <c r="AV9" s="95"/>
    </row>
    <row r="10" spans="1:87" s="141" customFormat="1">
      <c r="A10" s="95"/>
      <c r="B10" s="95"/>
      <c r="C10" s="95"/>
      <c r="D10" s="95"/>
      <c r="E10" s="95"/>
      <c r="F10" s="153"/>
      <c r="G10" s="153"/>
      <c r="H10" s="95"/>
      <c r="I10" s="95"/>
      <c r="J10" s="95"/>
      <c r="K10" s="95"/>
      <c r="L10" s="95"/>
      <c r="M10" s="134"/>
      <c r="N10" s="134"/>
      <c r="O10" s="142" t="s">
        <v>152</v>
      </c>
      <c r="P10" s="152" t="s">
        <v>153</v>
      </c>
      <c r="Q10" s="152" t="s">
        <v>120</v>
      </c>
      <c r="R10" s="152"/>
      <c r="S10" s="142" t="s">
        <v>154</v>
      </c>
      <c r="T10" s="155" t="s">
        <v>155</v>
      </c>
      <c r="U10" s="149" t="s">
        <v>123</v>
      </c>
      <c r="V10" s="149"/>
      <c r="W10" s="142" t="s">
        <v>156</v>
      </c>
      <c r="X10" s="155" t="s">
        <v>157</v>
      </c>
      <c r="Y10" s="149" t="s">
        <v>123</v>
      </c>
      <c r="Z10" s="149"/>
      <c r="AA10" s="95"/>
      <c r="AB10" s="149"/>
      <c r="AC10" s="149"/>
      <c r="AD10" s="149"/>
      <c r="AE10" s="121" t="s">
        <v>158</v>
      </c>
      <c r="AF10" s="128" t="s">
        <v>159</v>
      </c>
      <c r="AG10" s="121"/>
      <c r="AH10" s="121"/>
      <c r="AI10" s="154" t="s">
        <v>160</v>
      </c>
      <c r="AJ10" s="121" t="s">
        <v>161</v>
      </c>
      <c r="AK10" s="121" t="s">
        <v>131</v>
      </c>
      <c r="AL10" s="121"/>
      <c r="AM10" s="121"/>
      <c r="AN10" s="121"/>
      <c r="AO10" s="121"/>
      <c r="AP10" s="121"/>
      <c r="AQ10" s="121"/>
      <c r="AR10" s="121"/>
      <c r="AS10" s="121"/>
      <c r="AT10" s="121"/>
      <c r="AU10" s="95"/>
      <c r="AV10" s="95"/>
    </row>
    <row r="11" spans="1:87" s="141" customFormat="1">
      <c r="A11" s="95"/>
      <c r="B11" s="95"/>
      <c r="C11" s="95"/>
      <c r="D11" s="95"/>
      <c r="E11" s="95"/>
      <c r="F11" s="153"/>
      <c r="G11" s="153"/>
      <c r="H11" s="95"/>
      <c r="I11" s="95"/>
      <c r="J11" s="95"/>
      <c r="K11" s="95"/>
      <c r="L11" s="95"/>
      <c r="M11" s="134"/>
      <c r="N11" s="134"/>
      <c r="O11" s="142"/>
      <c r="P11" s="152"/>
      <c r="Q11" s="152"/>
      <c r="R11" s="152"/>
      <c r="S11" s="141" t="s">
        <v>162</v>
      </c>
      <c r="T11" s="151">
        <v>716</v>
      </c>
      <c r="U11" s="149" t="s">
        <v>163</v>
      </c>
      <c r="V11" s="149"/>
      <c r="W11" s="95" t="s">
        <v>164</v>
      </c>
      <c r="X11" s="150" t="s">
        <v>165</v>
      </c>
      <c r="Y11" s="149" t="s">
        <v>163</v>
      </c>
      <c r="Z11" s="149"/>
      <c r="AA11" s="95"/>
      <c r="AB11" s="149"/>
      <c r="AC11" s="149"/>
      <c r="AD11" s="149"/>
      <c r="AE11" s="121" t="s">
        <v>166</v>
      </c>
      <c r="AF11" s="128" t="s">
        <v>167</v>
      </c>
      <c r="AG11" s="121"/>
      <c r="AH11" s="121"/>
      <c r="AI11" s="121"/>
      <c r="AJ11" s="121"/>
      <c r="AK11" s="121"/>
      <c r="AL11" s="121"/>
      <c r="AM11" s="121"/>
      <c r="AN11" s="121"/>
      <c r="AO11" s="121"/>
      <c r="AP11" s="121"/>
      <c r="AQ11" s="121"/>
      <c r="AR11" s="121"/>
      <c r="AS11" s="121"/>
      <c r="AT11" s="121"/>
      <c r="AU11" s="95"/>
      <c r="AV11" s="95"/>
    </row>
    <row r="12" spans="1:87" s="141" customFormat="1">
      <c r="A12" s="95"/>
      <c r="B12" s="95"/>
      <c r="C12" s="95"/>
      <c r="D12" s="95"/>
      <c r="E12" s="95"/>
      <c r="F12" s="153"/>
      <c r="G12" s="153"/>
      <c r="H12" s="95"/>
      <c r="I12" s="95"/>
      <c r="J12" s="95"/>
      <c r="K12" s="95"/>
      <c r="L12" s="95"/>
      <c r="M12" s="134"/>
      <c r="N12" s="134"/>
      <c r="O12" s="142"/>
      <c r="P12" s="152"/>
      <c r="Q12" s="152"/>
      <c r="R12" s="152"/>
      <c r="T12" s="151"/>
      <c r="U12" s="149"/>
      <c r="V12" s="149"/>
      <c r="W12" s="95"/>
      <c r="X12" s="150"/>
      <c r="Y12" s="149"/>
      <c r="Z12" s="149"/>
      <c r="AA12" s="95"/>
      <c r="AB12" s="149"/>
      <c r="AC12" s="149"/>
      <c r="AD12" s="149"/>
      <c r="AE12" s="121"/>
      <c r="AF12" s="121"/>
      <c r="AG12" s="121"/>
      <c r="AH12" s="121"/>
      <c r="AI12" s="121"/>
      <c r="AJ12" s="121"/>
      <c r="AK12" s="121"/>
      <c r="AL12" s="121"/>
      <c r="AM12" s="121"/>
      <c r="AN12" s="121"/>
      <c r="AO12" s="121"/>
      <c r="AP12" s="121"/>
      <c r="AQ12" s="121"/>
      <c r="AR12" s="121"/>
      <c r="AS12" s="121"/>
      <c r="AT12" s="121"/>
      <c r="AU12" s="95"/>
      <c r="AV12" s="95"/>
    </row>
    <row r="13" spans="1:87" s="141" customFormat="1" ht="31.5">
      <c r="A13" s="89" t="s">
        <v>107</v>
      </c>
      <c r="B13" s="89" t="s">
        <v>168</v>
      </c>
      <c r="C13" s="89" t="s">
        <v>169</v>
      </c>
      <c r="D13" s="89" t="s">
        <v>110</v>
      </c>
      <c r="E13" s="89" t="s">
        <v>170</v>
      </c>
      <c r="F13" s="126">
        <v>41849</v>
      </c>
      <c r="G13" s="126">
        <v>42033</v>
      </c>
      <c r="H13" s="89" t="s">
        <v>171</v>
      </c>
      <c r="I13" s="89" t="s">
        <v>113</v>
      </c>
      <c r="J13" s="89">
        <v>12</v>
      </c>
      <c r="K13" s="89" t="s">
        <v>114</v>
      </c>
      <c r="L13" s="89" t="s">
        <v>114</v>
      </c>
      <c r="M13" s="89" t="s">
        <v>172</v>
      </c>
      <c r="N13" s="129" t="s">
        <v>173</v>
      </c>
      <c r="O13" s="142" t="s">
        <v>174</v>
      </c>
      <c r="P13" s="121" t="s">
        <v>175</v>
      </c>
      <c r="Q13" s="121"/>
      <c r="R13" s="121"/>
      <c r="S13" s="142" t="s">
        <v>176</v>
      </c>
      <c r="T13" s="128" t="s">
        <v>177</v>
      </c>
      <c r="U13" s="121" t="s">
        <v>178</v>
      </c>
      <c r="V13" s="121"/>
      <c r="W13" s="89" t="s">
        <v>179</v>
      </c>
      <c r="X13" s="128" t="s">
        <v>180</v>
      </c>
      <c r="Y13" s="121" t="s">
        <v>178</v>
      </c>
      <c r="Z13" s="121"/>
      <c r="AA13" s="142" t="s">
        <v>181</v>
      </c>
      <c r="AB13" s="148" t="s">
        <v>182</v>
      </c>
      <c r="AC13" s="121" t="s">
        <v>178</v>
      </c>
      <c r="AD13" s="121"/>
      <c r="AE13" s="121" t="s">
        <v>183</v>
      </c>
      <c r="AF13" s="147">
        <v>661</v>
      </c>
      <c r="AG13" s="126">
        <v>41974</v>
      </c>
      <c r="AH13" s="121"/>
      <c r="AI13" s="121" t="s">
        <v>184</v>
      </c>
      <c r="AJ13" s="121" t="s">
        <v>185</v>
      </c>
      <c r="AK13" s="121"/>
      <c r="AL13" s="121"/>
      <c r="AM13" s="121" t="s">
        <v>186</v>
      </c>
      <c r="AN13" s="121" t="s">
        <v>187</v>
      </c>
      <c r="AO13" s="121" t="s">
        <v>188</v>
      </c>
      <c r="AP13" s="121"/>
      <c r="AQ13" s="121" t="s">
        <v>189</v>
      </c>
      <c r="AR13" s="121" t="s">
        <v>190</v>
      </c>
      <c r="AS13" s="121"/>
      <c r="AT13" s="121"/>
      <c r="AU13" s="95"/>
      <c r="AV13" s="95"/>
    </row>
    <row r="14" spans="1:87" s="141" customFormat="1">
      <c r="A14" s="89"/>
      <c r="B14" s="89"/>
      <c r="C14" s="89"/>
      <c r="D14" s="89"/>
      <c r="E14" s="89"/>
      <c r="F14" s="126"/>
      <c r="G14" s="126"/>
      <c r="H14" s="89"/>
      <c r="I14" s="89"/>
      <c r="J14" s="89"/>
      <c r="K14" s="89"/>
      <c r="L14" s="89"/>
      <c r="M14" s="89"/>
      <c r="N14" s="129"/>
      <c r="O14" s="142" t="s">
        <v>191</v>
      </c>
      <c r="P14" s="146">
        <v>536</v>
      </c>
      <c r="Q14" s="121"/>
      <c r="R14" s="121"/>
      <c r="S14" s="142" t="s">
        <v>192</v>
      </c>
      <c r="T14" s="128" t="s">
        <v>193</v>
      </c>
      <c r="U14" s="121" t="s">
        <v>178</v>
      </c>
      <c r="V14" s="121"/>
      <c r="W14" s="89" t="s">
        <v>194</v>
      </c>
      <c r="X14" s="128" t="s">
        <v>195</v>
      </c>
      <c r="Y14" s="121" t="s">
        <v>178</v>
      </c>
      <c r="Z14" s="121"/>
      <c r="AA14" s="142" t="s">
        <v>196</v>
      </c>
      <c r="AB14" s="128" t="s">
        <v>197</v>
      </c>
      <c r="AC14" s="121" t="s">
        <v>178</v>
      </c>
      <c r="AD14" s="121"/>
      <c r="AE14" s="121" t="s">
        <v>198</v>
      </c>
      <c r="AF14" s="145">
        <v>638</v>
      </c>
      <c r="AG14" s="121"/>
      <c r="AH14" s="121"/>
      <c r="AI14" s="121" t="s">
        <v>199</v>
      </c>
      <c r="AJ14" s="121" t="s">
        <v>200</v>
      </c>
      <c r="AK14" s="121"/>
      <c r="AL14" s="121"/>
      <c r="AM14" s="143" t="s">
        <v>201</v>
      </c>
      <c r="AN14" s="121" t="s">
        <v>202</v>
      </c>
      <c r="AO14" s="121" t="s">
        <v>188</v>
      </c>
      <c r="AP14" s="121"/>
      <c r="AQ14" s="121" t="s">
        <v>203</v>
      </c>
      <c r="AR14" s="121" t="s">
        <v>204</v>
      </c>
      <c r="AS14" s="121"/>
      <c r="AT14" s="121"/>
      <c r="AU14" s="95"/>
      <c r="AV14" s="95"/>
    </row>
    <row r="15" spans="1:87" s="141" customFormat="1">
      <c r="A15" s="89"/>
      <c r="B15" s="89"/>
      <c r="C15" s="89"/>
      <c r="D15" s="89"/>
      <c r="E15" s="89"/>
      <c r="F15" s="126"/>
      <c r="G15" s="126"/>
      <c r="H15" s="89"/>
      <c r="I15" s="89"/>
      <c r="J15" s="89"/>
      <c r="K15" s="89"/>
      <c r="L15" s="89"/>
      <c r="M15" s="89"/>
      <c r="N15" s="129"/>
      <c r="O15" s="142" t="s">
        <v>205</v>
      </c>
      <c r="P15" s="144" t="s">
        <v>206</v>
      </c>
      <c r="Q15" s="121"/>
      <c r="R15" s="121"/>
      <c r="S15" s="142" t="s">
        <v>207</v>
      </c>
      <c r="T15" s="128" t="s">
        <v>208</v>
      </c>
      <c r="U15" s="121" t="s">
        <v>178</v>
      </c>
      <c r="V15" s="121"/>
      <c r="W15" s="89" t="s">
        <v>209</v>
      </c>
      <c r="X15" s="128" t="s">
        <v>210</v>
      </c>
      <c r="Y15" s="121" t="s">
        <v>178</v>
      </c>
      <c r="Z15" s="121"/>
      <c r="AA15" s="142" t="s">
        <v>211</v>
      </c>
      <c r="AB15" s="128" t="s">
        <v>212</v>
      </c>
      <c r="AC15" s="121" t="s">
        <v>178</v>
      </c>
      <c r="AD15" s="121"/>
      <c r="AE15" s="121"/>
      <c r="AF15" s="121"/>
      <c r="AG15" s="121"/>
      <c r="AH15" s="121"/>
      <c r="AI15" s="121"/>
      <c r="AJ15" s="121"/>
      <c r="AK15" s="121"/>
      <c r="AL15" s="121"/>
      <c r="AM15" s="143" t="s">
        <v>213</v>
      </c>
      <c r="AN15" s="115">
        <v>649</v>
      </c>
      <c r="AO15" s="121" t="s">
        <v>188</v>
      </c>
      <c r="AP15" s="121"/>
      <c r="AQ15" s="121"/>
      <c r="AR15" s="121"/>
      <c r="AS15" s="121"/>
      <c r="AT15" s="121"/>
      <c r="AU15" s="95"/>
      <c r="AV15" s="95"/>
    </row>
    <row r="16" spans="1:87" s="141" customFormat="1">
      <c r="A16" s="89"/>
      <c r="B16" s="89"/>
      <c r="C16" s="89"/>
      <c r="D16" s="89"/>
      <c r="E16" s="89"/>
      <c r="F16" s="126"/>
      <c r="G16" s="126"/>
      <c r="H16" s="89"/>
      <c r="I16" s="89"/>
      <c r="J16" s="89"/>
      <c r="K16" s="89"/>
      <c r="L16" s="89"/>
      <c r="M16" s="89"/>
      <c r="N16" s="129"/>
      <c r="O16" s="142" t="s">
        <v>214</v>
      </c>
      <c r="P16" s="121" t="s">
        <v>215</v>
      </c>
      <c r="Q16" s="121"/>
      <c r="R16" s="121"/>
      <c r="S16" s="142" t="s">
        <v>216</v>
      </c>
      <c r="T16" s="128" t="s">
        <v>217</v>
      </c>
      <c r="U16" s="121" t="s">
        <v>178</v>
      </c>
      <c r="V16" s="121"/>
      <c r="W16" s="89" t="s">
        <v>218</v>
      </c>
      <c r="X16" s="128" t="s">
        <v>219</v>
      </c>
      <c r="Y16" s="121" t="s">
        <v>178</v>
      </c>
      <c r="Z16" s="121"/>
      <c r="AA16" s="89"/>
      <c r="AB16" s="121"/>
      <c r="AC16" s="121"/>
      <c r="AD16" s="121"/>
      <c r="AE16" s="121"/>
      <c r="AF16" s="121"/>
      <c r="AG16" s="121"/>
      <c r="AH16" s="121"/>
      <c r="AI16" s="121"/>
      <c r="AJ16" s="121"/>
      <c r="AK16" s="121"/>
      <c r="AL16" s="121"/>
      <c r="AM16" s="121"/>
      <c r="AN16" s="121"/>
      <c r="AO16" s="121"/>
      <c r="AP16" s="121"/>
      <c r="AQ16" s="121"/>
      <c r="AR16" s="121"/>
      <c r="AS16" s="121"/>
      <c r="AT16" s="121"/>
      <c r="AU16" s="95"/>
      <c r="AV16" s="95"/>
    </row>
    <row r="17" spans="1:48" s="141" customFormat="1">
      <c r="A17" s="89"/>
      <c r="B17" s="89"/>
      <c r="C17" s="89"/>
      <c r="D17" s="89"/>
      <c r="E17" s="89"/>
      <c r="F17" s="126"/>
      <c r="G17" s="126"/>
      <c r="H17" s="89"/>
      <c r="I17" s="89"/>
      <c r="J17" s="89"/>
      <c r="K17" s="89"/>
      <c r="L17" s="89"/>
      <c r="M17" s="89"/>
      <c r="N17" s="129"/>
      <c r="O17" s="142" t="s">
        <v>220</v>
      </c>
      <c r="P17" s="141">
        <v>671</v>
      </c>
      <c r="Q17" s="121"/>
      <c r="R17" s="121"/>
      <c r="S17" s="142" t="s">
        <v>221</v>
      </c>
      <c r="T17" s="128" t="s">
        <v>222</v>
      </c>
      <c r="U17" s="121" t="s">
        <v>178</v>
      </c>
      <c r="V17" s="121"/>
      <c r="W17" s="89"/>
      <c r="X17" s="121"/>
      <c r="Y17" s="121"/>
      <c r="Z17" s="121"/>
      <c r="AA17" s="89"/>
      <c r="AB17" s="121"/>
      <c r="AC17" s="121"/>
      <c r="AD17" s="121"/>
      <c r="AE17" s="121"/>
      <c r="AF17" s="121"/>
      <c r="AG17" s="121"/>
      <c r="AH17" s="121"/>
      <c r="AI17" s="121"/>
      <c r="AJ17" s="121"/>
      <c r="AK17" s="121"/>
      <c r="AL17" s="121"/>
      <c r="AM17" s="121"/>
      <c r="AN17" s="121"/>
      <c r="AO17" s="121"/>
      <c r="AP17" s="121"/>
      <c r="AQ17" s="121"/>
      <c r="AR17" s="121"/>
      <c r="AS17" s="121"/>
      <c r="AT17" s="121"/>
      <c r="AU17" s="95"/>
      <c r="AV17" s="95"/>
    </row>
    <row r="18" spans="1:48" s="141" customFormat="1">
      <c r="A18" s="89"/>
      <c r="B18" s="89"/>
      <c r="C18" s="89"/>
      <c r="D18" s="89"/>
      <c r="E18" s="89"/>
      <c r="F18" s="126"/>
      <c r="G18" s="126"/>
      <c r="H18" s="89"/>
      <c r="I18" s="89"/>
      <c r="J18" s="89"/>
      <c r="K18" s="89"/>
      <c r="L18" s="89"/>
      <c r="M18" s="89"/>
      <c r="N18" s="129"/>
      <c r="O18" s="142" t="s">
        <v>223</v>
      </c>
      <c r="P18" s="141">
        <v>661</v>
      </c>
      <c r="Q18" s="121"/>
      <c r="R18" s="121"/>
      <c r="S18" s="142"/>
      <c r="T18" s="128"/>
      <c r="U18" s="121"/>
      <c r="V18" s="121"/>
      <c r="W18" s="89"/>
      <c r="X18" s="121"/>
      <c r="Y18" s="121"/>
      <c r="Z18" s="121"/>
      <c r="AA18" s="89"/>
      <c r="AB18" s="121"/>
      <c r="AC18" s="121"/>
      <c r="AD18" s="121"/>
      <c r="AE18" s="121"/>
      <c r="AF18" s="121"/>
      <c r="AG18" s="121"/>
      <c r="AH18" s="121"/>
      <c r="AI18" s="121"/>
      <c r="AJ18" s="121"/>
      <c r="AK18" s="121"/>
      <c r="AL18" s="121"/>
      <c r="AM18" s="121"/>
      <c r="AN18" s="121"/>
      <c r="AO18" s="121"/>
      <c r="AP18" s="121"/>
      <c r="AQ18" s="121"/>
      <c r="AR18" s="121"/>
      <c r="AS18" s="121"/>
      <c r="AT18" s="121"/>
      <c r="AU18" s="95"/>
      <c r="AV18" s="95"/>
    </row>
    <row r="19" spans="1:48" ht="20.100000000000001" customHeight="1">
      <c r="A19" s="89" t="s">
        <v>107</v>
      </c>
      <c r="B19" s="95" t="s">
        <v>224</v>
      </c>
      <c r="C19" s="89" t="s">
        <v>225</v>
      </c>
      <c r="D19" s="89"/>
      <c r="E19" s="89" t="s">
        <v>226</v>
      </c>
      <c r="F19" s="126">
        <v>41834</v>
      </c>
      <c r="G19" s="126">
        <v>42199</v>
      </c>
      <c r="H19" s="89" t="s">
        <v>227</v>
      </c>
      <c r="I19" s="89" t="s">
        <v>228</v>
      </c>
      <c r="J19" s="89">
        <v>13</v>
      </c>
      <c r="K19" s="95" t="s">
        <v>114</v>
      </c>
      <c r="L19" s="89" t="s">
        <v>114</v>
      </c>
      <c r="M19" s="95" t="s">
        <v>229</v>
      </c>
      <c r="N19" s="89" t="s">
        <v>230</v>
      </c>
      <c r="O19" s="132" t="s">
        <v>231</v>
      </c>
      <c r="P19" s="140">
        <v>440</v>
      </c>
      <c r="Q19" s="121" t="s">
        <v>232</v>
      </c>
      <c r="R19" s="121"/>
      <c r="S19" s="132"/>
      <c r="T19" s="121"/>
      <c r="U19" s="121"/>
      <c r="V19" s="121"/>
      <c r="W19" s="132"/>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89"/>
      <c r="AV19" s="89"/>
    </row>
    <row r="20" spans="1:48" ht="38.1" customHeight="1">
      <c r="A20" s="120" t="s">
        <v>107</v>
      </c>
      <c r="B20" s="139" t="s">
        <v>233</v>
      </c>
      <c r="C20" s="138" t="s">
        <v>234</v>
      </c>
      <c r="D20" s="138"/>
      <c r="E20" s="137" t="s">
        <v>111</v>
      </c>
      <c r="F20" s="136">
        <v>41866</v>
      </c>
      <c r="G20" s="136">
        <v>42050</v>
      </c>
      <c r="H20" s="120" t="s">
        <v>235</v>
      </c>
      <c r="I20" s="120" t="s">
        <v>113</v>
      </c>
      <c r="J20" s="120">
        <v>12</v>
      </c>
      <c r="K20" s="95" t="s">
        <v>114</v>
      </c>
      <c r="L20" s="95" t="s">
        <v>114</v>
      </c>
      <c r="M20" s="120" t="s">
        <v>236</v>
      </c>
      <c r="N20" s="133" t="s">
        <v>237</v>
      </c>
      <c r="O20" s="135" t="s">
        <v>238</v>
      </c>
      <c r="P20" s="134">
        <v>139</v>
      </c>
      <c r="Q20" s="121"/>
      <c r="R20" s="121"/>
      <c r="S20" s="133" t="s">
        <v>239</v>
      </c>
      <c r="T20" s="121" t="s">
        <v>240</v>
      </c>
      <c r="U20" s="121"/>
      <c r="V20" s="121"/>
      <c r="W20" s="132" t="s">
        <v>241</v>
      </c>
      <c r="X20" s="128" t="s">
        <v>242</v>
      </c>
      <c r="Y20" s="121"/>
      <c r="Z20" s="121"/>
      <c r="AA20" s="121" t="s">
        <v>243</v>
      </c>
      <c r="AB20" s="128" t="s">
        <v>244</v>
      </c>
      <c r="AC20" s="121" t="s">
        <v>245</v>
      </c>
      <c r="AD20" s="121"/>
      <c r="AE20" s="121" t="s">
        <v>246</v>
      </c>
      <c r="AF20" s="131" t="s">
        <v>247</v>
      </c>
      <c r="AG20" s="122"/>
      <c r="AH20" s="122"/>
      <c r="AI20" s="121" t="s">
        <v>248</v>
      </c>
      <c r="AJ20" s="122" t="s">
        <v>249</v>
      </c>
      <c r="AK20" s="122" t="s">
        <v>250</v>
      </c>
      <c r="AL20" s="122"/>
      <c r="AM20" s="121" t="s">
        <v>251</v>
      </c>
      <c r="AN20" s="122" t="s">
        <v>252</v>
      </c>
      <c r="AO20" s="122" t="s">
        <v>253</v>
      </c>
      <c r="AP20" s="122"/>
      <c r="AQ20" s="121" t="s">
        <v>254</v>
      </c>
      <c r="AR20" s="121" t="s">
        <v>255</v>
      </c>
      <c r="AS20" s="121"/>
      <c r="AT20" s="121"/>
      <c r="AU20" s="89"/>
      <c r="AV20" s="89"/>
    </row>
    <row r="21" spans="1:48" ht="18" customHeight="1">
      <c r="A21" s="120"/>
      <c r="B21" s="89"/>
      <c r="C21" s="130"/>
      <c r="D21" s="130"/>
      <c r="E21" s="120"/>
      <c r="F21" s="120"/>
      <c r="G21" s="120"/>
      <c r="H21" s="120"/>
      <c r="I21" s="120"/>
      <c r="J21" s="120"/>
      <c r="K21" s="120"/>
      <c r="L21" s="120"/>
      <c r="M21" s="120"/>
      <c r="N21" s="120"/>
      <c r="O21" s="116" t="s">
        <v>256</v>
      </c>
      <c r="P21" s="117" t="s">
        <v>257</v>
      </c>
      <c r="Q21" s="121"/>
      <c r="R21" s="121"/>
      <c r="S21" s="129" t="s">
        <v>258</v>
      </c>
      <c r="T21" s="121" t="s">
        <v>259</v>
      </c>
      <c r="U21" s="121"/>
      <c r="V21" s="121"/>
      <c r="W21" s="89"/>
      <c r="X21" s="121"/>
      <c r="Y21" s="121"/>
      <c r="Z21" s="121"/>
      <c r="AA21" s="89" t="s">
        <v>260</v>
      </c>
      <c r="AB21" s="128" t="s">
        <v>261</v>
      </c>
      <c r="AC21" s="121" t="s">
        <v>245</v>
      </c>
      <c r="AD21" s="121"/>
      <c r="AE21" s="122"/>
      <c r="AF21" s="122"/>
      <c r="AG21" s="122"/>
      <c r="AH21" s="122"/>
      <c r="AI21" s="122"/>
      <c r="AJ21" s="122"/>
      <c r="AK21" s="122"/>
      <c r="AL21" s="122"/>
      <c r="AM21" s="122"/>
      <c r="AN21" s="122"/>
      <c r="AO21" s="122"/>
      <c r="AP21" s="122"/>
      <c r="AQ21" s="121" t="s">
        <v>262</v>
      </c>
      <c r="AR21" s="121" t="s">
        <v>263</v>
      </c>
      <c r="AS21" s="121"/>
      <c r="AT21" s="121"/>
      <c r="AU21" s="89"/>
      <c r="AV21" s="89"/>
    </row>
    <row r="22" spans="1:48" ht="18" customHeight="1">
      <c r="A22" s="120"/>
      <c r="B22" s="89"/>
      <c r="C22" s="130"/>
      <c r="D22" s="130"/>
      <c r="E22" s="120"/>
      <c r="F22" s="120"/>
      <c r="G22" s="120"/>
      <c r="H22" s="120"/>
      <c r="I22" s="120"/>
      <c r="J22" s="120"/>
      <c r="K22" s="120"/>
      <c r="L22" s="120"/>
      <c r="M22" s="120"/>
      <c r="N22" s="120"/>
      <c r="Q22" s="121"/>
      <c r="R22" s="121"/>
      <c r="S22" s="129"/>
      <c r="T22" s="121"/>
      <c r="U22" s="121"/>
      <c r="V22" s="121"/>
      <c r="W22" s="89"/>
      <c r="X22" s="121"/>
      <c r="Y22" s="121"/>
      <c r="Z22" s="121"/>
      <c r="AA22" s="89"/>
      <c r="AB22" s="128"/>
      <c r="AC22" s="121"/>
      <c r="AD22" s="121"/>
      <c r="AE22" s="122"/>
      <c r="AF22" s="122"/>
      <c r="AG22" s="122"/>
      <c r="AH22" s="122"/>
      <c r="AI22" s="122"/>
      <c r="AJ22" s="122"/>
      <c r="AK22" s="122"/>
      <c r="AL22" s="122"/>
      <c r="AM22" s="122"/>
      <c r="AN22" s="122"/>
      <c r="AO22" s="122"/>
      <c r="AP22" s="122"/>
      <c r="AQ22" s="121" t="s">
        <v>264</v>
      </c>
      <c r="AR22" s="121" t="s">
        <v>265</v>
      </c>
      <c r="AS22" s="121"/>
      <c r="AT22" s="121"/>
      <c r="AU22" s="89"/>
      <c r="AV22" s="89"/>
    </row>
    <row r="23" spans="1:48">
      <c r="A23" s="120" t="s">
        <v>107</v>
      </c>
      <c r="B23" s="89" t="s">
        <v>266</v>
      </c>
      <c r="C23" s="95" t="s">
        <v>267</v>
      </c>
      <c r="D23" s="95"/>
      <c r="E23" s="120" t="s">
        <v>226</v>
      </c>
      <c r="F23" s="120"/>
      <c r="G23" s="120"/>
      <c r="H23" s="120" t="s">
        <v>268</v>
      </c>
      <c r="I23" s="120" t="s">
        <v>269</v>
      </c>
      <c r="J23" s="120">
        <v>13</v>
      </c>
      <c r="K23" s="120" t="s">
        <v>114</v>
      </c>
      <c r="L23" s="120" t="s">
        <v>114</v>
      </c>
      <c r="M23" s="120" t="s">
        <v>270</v>
      </c>
      <c r="N23" s="120" t="s">
        <v>271</v>
      </c>
      <c r="O23" s="116" t="s">
        <v>272</v>
      </c>
      <c r="P23" s="89">
        <v>561</v>
      </c>
      <c r="Q23" s="121" t="s">
        <v>273</v>
      </c>
      <c r="R23" s="121"/>
      <c r="S23" s="89" t="s">
        <v>274</v>
      </c>
      <c r="T23" s="121" t="s">
        <v>275</v>
      </c>
      <c r="U23" s="121" t="s">
        <v>276</v>
      </c>
      <c r="V23" s="121"/>
      <c r="W23" s="89" t="s">
        <v>277</v>
      </c>
      <c r="X23" s="131" t="s">
        <v>278</v>
      </c>
      <c r="Y23" s="121" t="s">
        <v>279</v>
      </c>
      <c r="Z23" s="121"/>
      <c r="AA23" s="89" t="s">
        <v>552</v>
      </c>
      <c r="AB23" s="131" t="s">
        <v>554</v>
      </c>
      <c r="AC23" s="121" t="s">
        <v>553</v>
      </c>
      <c r="AD23" s="121"/>
      <c r="AE23" s="120" t="s">
        <v>561</v>
      </c>
      <c r="AF23" s="122" t="s">
        <v>555</v>
      </c>
      <c r="AG23" s="122" t="s">
        <v>553</v>
      </c>
      <c r="AH23" s="122"/>
      <c r="AI23" s="122" t="s">
        <v>560</v>
      </c>
      <c r="AJ23" s="122" t="s">
        <v>562</v>
      </c>
      <c r="AK23" s="122" t="s">
        <v>563</v>
      </c>
      <c r="AL23" s="122"/>
      <c r="AM23" s="122"/>
      <c r="AN23" s="122"/>
      <c r="AO23" s="122"/>
      <c r="AP23" s="122"/>
      <c r="AQ23" s="121"/>
      <c r="AR23" s="121"/>
      <c r="AS23" s="121"/>
      <c r="AT23" s="121"/>
      <c r="AU23" s="89"/>
      <c r="AV23" s="89"/>
    </row>
    <row r="24" spans="1:48" ht="20.100000000000001" customHeight="1">
      <c r="O24" s="89"/>
      <c r="P24" s="121"/>
      <c r="S24" s="89" t="s">
        <v>280</v>
      </c>
      <c r="T24" s="121" t="s">
        <v>281</v>
      </c>
      <c r="U24" s="121" t="s">
        <v>276</v>
      </c>
      <c r="AE24" s="117"/>
      <c r="AF24" s="117"/>
      <c r="AG24" s="117"/>
      <c r="AH24" s="117"/>
      <c r="AI24" s="117"/>
      <c r="AJ24" s="117"/>
      <c r="AK24" s="117"/>
      <c r="AL24" s="117"/>
      <c r="AM24" s="117"/>
      <c r="AN24" s="117"/>
      <c r="AO24" s="117"/>
      <c r="AP24" s="117"/>
      <c r="AQ24" s="117"/>
      <c r="AR24" s="117"/>
      <c r="AS24" s="117"/>
      <c r="AT24" s="117"/>
    </row>
    <row r="25" spans="1:48">
      <c r="A25" s="120" t="s">
        <v>107</v>
      </c>
      <c r="B25" s="95" t="s">
        <v>282</v>
      </c>
      <c r="C25" s="89" t="s">
        <v>283</v>
      </c>
      <c r="D25" s="89" t="s">
        <v>284</v>
      </c>
      <c r="E25" s="127" t="s">
        <v>285</v>
      </c>
      <c r="F25" s="126"/>
      <c r="G25" s="89"/>
      <c r="I25" s="89"/>
      <c r="J25" s="89"/>
      <c r="K25" s="89"/>
      <c r="L25" s="89"/>
      <c r="M25" s="95"/>
      <c r="N25" s="89"/>
      <c r="O25" s="89" t="s">
        <v>286</v>
      </c>
      <c r="P25" s="89">
        <v>655</v>
      </c>
      <c r="Q25" s="121" t="s">
        <v>287</v>
      </c>
      <c r="R25" s="121"/>
      <c r="S25" s="89"/>
      <c r="T25" s="121"/>
      <c r="U25" s="121"/>
      <c r="V25" s="121"/>
      <c r="W25" s="89"/>
      <c r="X25" s="121"/>
      <c r="Y25" s="121"/>
      <c r="Z25" s="121"/>
      <c r="AA25" s="89"/>
      <c r="AB25" s="121"/>
      <c r="AC25" s="121"/>
      <c r="AD25" s="121"/>
      <c r="AE25" s="121"/>
      <c r="AF25" s="121"/>
      <c r="AG25" s="121"/>
      <c r="AH25" s="121"/>
      <c r="AI25" s="121"/>
      <c r="AJ25" s="121"/>
      <c r="AK25" s="121"/>
      <c r="AL25" s="121"/>
      <c r="AM25" s="121"/>
      <c r="AN25" s="121"/>
      <c r="AO25" s="121"/>
      <c r="AP25" s="121"/>
      <c r="AQ25" s="121"/>
      <c r="AR25" s="121"/>
      <c r="AS25" s="121"/>
      <c r="AT25" s="121"/>
      <c r="AU25" s="89"/>
      <c r="AV25" s="89"/>
    </row>
    <row r="26" spans="1:48" ht="15" customHeight="1">
      <c r="A26" s="116" t="s">
        <v>107</v>
      </c>
      <c r="B26" s="116" t="s">
        <v>288</v>
      </c>
      <c r="C26" s="116" t="s">
        <v>289</v>
      </c>
      <c r="E26" s="116" t="s">
        <v>170</v>
      </c>
      <c r="F26" s="125">
        <v>41904</v>
      </c>
      <c r="G26" s="125">
        <v>42084</v>
      </c>
      <c r="H26" s="116" t="s">
        <v>290</v>
      </c>
      <c r="I26" s="116" t="s">
        <v>291</v>
      </c>
      <c r="J26" s="116">
        <v>10</v>
      </c>
      <c r="K26" s="116" t="s">
        <v>114</v>
      </c>
      <c r="L26" s="116" t="s">
        <v>114</v>
      </c>
      <c r="M26" s="116" t="s">
        <v>292</v>
      </c>
      <c r="N26" s="116" t="s">
        <v>293</v>
      </c>
      <c r="O26" s="89" t="s">
        <v>294</v>
      </c>
      <c r="P26" s="121" t="s">
        <v>295</v>
      </c>
      <c r="Q26" s="117" t="s">
        <v>296</v>
      </c>
      <c r="S26" s="116" t="s">
        <v>545</v>
      </c>
      <c r="T26" s="117" t="s">
        <v>546</v>
      </c>
      <c r="U26" s="117" t="s">
        <v>547</v>
      </c>
      <c r="W26" s="120" t="s">
        <v>570</v>
      </c>
      <c r="X26" s="117" t="s">
        <v>571</v>
      </c>
      <c r="Y26" s="117" t="s">
        <v>563</v>
      </c>
      <c r="AE26" s="117"/>
      <c r="AF26" s="117"/>
      <c r="AG26" s="117"/>
      <c r="AH26" s="117"/>
      <c r="AI26" s="117"/>
      <c r="AJ26" s="117"/>
      <c r="AK26" s="117"/>
      <c r="AL26" s="117"/>
      <c r="AM26" s="117"/>
      <c r="AN26" s="117"/>
      <c r="AO26" s="117"/>
      <c r="AP26" s="117"/>
      <c r="AQ26" s="117"/>
      <c r="AR26" s="117"/>
      <c r="AS26" s="117"/>
      <c r="AT26" s="117"/>
    </row>
    <row r="27" spans="1:48" ht="15" customHeight="1">
      <c r="A27" s="116" t="s">
        <v>107</v>
      </c>
      <c r="B27" s="116" t="s">
        <v>297</v>
      </c>
      <c r="C27" s="116" t="s">
        <v>298</v>
      </c>
      <c r="E27" s="116" t="s">
        <v>299</v>
      </c>
      <c r="F27" s="116" t="s">
        <v>114</v>
      </c>
      <c r="G27" s="116" t="s">
        <v>114</v>
      </c>
      <c r="H27" s="116" t="s">
        <v>114</v>
      </c>
      <c r="I27" s="116" t="s">
        <v>114</v>
      </c>
      <c r="J27" s="116">
        <v>12</v>
      </c>
      <c r="K27" s="116" t="s">
        <v>114</v>
      </c>
      <c r="L27" s="116" t="s">
        <v>114</v>
      </c>
      <c r="M27" s="116" t="s">
        <v>300</v>
      </c>
      <c r="N27" s="116" t="s">
        <v>114</v>
      </c>
      <c r="O27" s="89" t="s">
        <v>301</v>
      </c>
      <c r="P27" s="121" t="s">
        <v>302</v>
      </c>
      <c r="Q27" s="117" t="s">
        <v>303</v>
      </c>
      <c r="AE27" s="117"/>
      <c r="AF27" s="117"/>
      <c r="AG27" s="117"/>
      <c r="AH27" s="117"/>
      <c r="AI27" s="117"/>
      <c r="AJ27" s="117"/>
      <c r="AK27" s="117"/>
      <c r="AL27" s="117"/>
      <c r="AM27" s="117"/>
      <c r="AN27" s="117"/>
      <c r="AO27" s="117"/>
      <c r="AP27" s="117"/>
      <c r="AQ27" s="117"/>
      <c r="AR27" s="117"/>
      <c r="AS27" s="117"/>
      <c r="AT27" s="117"/>
    </row>
    <row r="28" spans="1:48">
      <c r="A28" s="120" t="s">
        <v>107</v>
      </c>
      <c r="B28" s="123" t="s">
        <v>304</v>
      </c>
      <c r="C28" s="124" t="s">
        <v>305</v>
      </c>
      <c r="D28" s="89"/>
      <c r="E28" s="123" t="s">
        <v>306</v>
      </c>
      <c r="F28" s="89"/>
      <c r="G28" s="89"/>
      <c r="H28" s="89" t="s">
        <v>307</v>
      </c>
      <c r="I28" s="89" t="s">
        <v>308</v>
      </c>
      <c r="J28" s="89">
        <v>11</v>
      </c>
      <c r="K28" s="120" t="s">
        <v>114</v>
      </c>
      <c r="L28" s="89"/>
      <c r="M28" s="89" t="s">
        <v>309</v>
      </c>
      <c r="N28" s="89" t="s">
        <v>310</v>
      </c>
      <c r="O28" s="120" t="s">
        <v>311</v>
      </c>
      <c r="P28" s="120">
        <v>1623</v>
      </c>
      <c r="Q28" s="121" t="s">
        <v>312</v>
      </c>
      <c r="R28" s="121"/>
      <c r="S28" s="89"/>
      <c r="T28" s="121"/>
      <c r="U28" s="121"/>
      <c r="V28" s="121"/>
      <c r="W28" s="89"/>
      <c r="X28" s="121"/>
      <c r="Y28" s="121"/>
      <c r="Z28" s="121"/>
      <c r="AA28" s="89"/>
      <c r="AB28" s="121"/>
      <c r="AC28" s="121"/>
      <c r="AD28" s="121"/>
      <c r="AE28" s="121"/>
      <c r="AF28" s="121"/>
      <c r="AG28" s="121"/>
      <c r="AH28" s="121"/>
      <c r="AI28" s="121"/>
      <c r="AJ28" s="121"/>
      <c r="AK28" s="121"/>
      <c r="AL28" s="121"/>
      <c r="AM28" s="121"/>
      <c r="AN28" s="121"/>
      <c r="AO28" s="121"/>
      <c r="AP28" s="121"/>
      <c r="AQ28" s="121"/>
      <c r="AR28" s="121"/>
      <c r="AS28" s="121"/>
      <c r="AT28" s="121"/>
      <c r="AU28" s="89"/>
      <c r="AV28" s="89"/>
    </row>
    <row r="29" spans="1:48" s="117" customFormat="1" ht="20.100000000000001" customHeight="1">
      <c r="A29" s="116" t="s">
        <v>313</v>
      </c>
      <c r="B29" s="116" t="s">
        <v>314</v>
      </c>
      <c r="C29" s="116" t="s">
        <v>315</v>
      </c>
      <c r="D29" s="116" t="s">
        <v>284</v>
      </c>
      <c r="E29" s="116" t="s">
        <v>316</v>
      </c>
      <c r="F29" s="125">
        <v>41760</v>
      </c>
      <c r="G29" s="125">
        <v>42125</v>
      </c>
      <c r="H29" s="116" t="s">
        <v>317</v>
      </c>
      <c r="I29" s="116" t="s">
        <v>318</v>
      </c>
      <c r="J29" s="116">
        <v>13</v>
      </c>
      <c r="K29" s="120" t="s">
        <v>114</v>
      </c>
      <c r="L29" s="116" t="s">
        <v>114</v>
      </c>
      <c r="M29" s="116" t="s">
        <v>319</v>
      </c>
      <c r="N29" s="116"/>
      <c r="O29" s="89" t="s">
        <v>320</v>
      </c>
      <c r="P29" s="121" t="s">
        <v>321</v>
      </c>
      <c r="Q29" s="117" t="s">
        <v>322</v>
      </c>
      <c r="S29" s="116"/>
      <c r="W29" s="116"/>
      <c r="AA29" s="116"/>
    </row>
    <row r="30" spans="1:48" s="117" customFormat="1">
      <c r="A30" s="116"/>
      <c r="B30" s="116"/>
      <c r="C30" s="116"/>
      <c r="D30" s="116"/>
      <c r="E30" s="116"/>
      <c r="F30" s="116"/>
      <c r="G30" s="116"/>
      <c r="H30" s="116"/>
      <c r="I30" s="116"/>
      <c r="J30" s="116"/>
      <c r="K30" s="116"/>
      <c r="L30" s="116"/>
      <c r="M30" s="116"/>
      <c r="N30" s="116"/>
      <c r="O30" s="89"/>
      <c r="P30" s="121"/>
      <c r="S30" s="116"/>
      <c r="W30" s="116"/>
      <c r="AA30" s="116"/>
    </row>
    <row r="31" spans="1:48" s="117" customFormat="1" ht="18.75" customHeight="1">
      <c r="A31" s="116"/>
      <c r="B31" s="116"/>
      <c r="C31" s="116"/>
      <c r="D31" s="116"/>
      <c r="E31" s="116"/>
      <c r="F31" s="116"/>
      <c r="G31" s="116"/>
      <c r="H31" s="116"/>
      <c r="I31" s="116"/>
      <c r="J31" s="116"/>
      <c r="K31" s="116"/>
      <c r="L31" s="116"/>
      <c r="M31" s="116"/>
      <c r="N31" s="116"/>
      <c r="O31" s="89"/>
      <c r="P31" s="121"/>
      <c r="S31" s="116"/>
      <c r="W31" s="116"/>
      <c r="AA31" s="116"/>
    </row>
    <row r="32" spans="1:48" s="117" customFormat="1">
      <c r="A32" s="116"/>
      <c r="B32" s="116"/>
      <c r="C32" s="116"/>
      <c r="D32" s="116"/>
      <c r="E32" s="116"/>
      <c r="F32" s="116"/>
      <c r="G32" s="116"/>
      <c r="H32" s="116"/>
      <c r="I32" s="116"/>
      <c r="J32" s="116"/>
      <c r="K32" s="116"/>
      <c r="L32" s="116"/>
      <c r="M32" s="116"/>
      <c r="N32" s="116"/>
      <c r="O32" s="89"/>
      <c r="P32" s="121"/>
      <c r="S32" s="116"/>
      <c r="W32" s="116"/>
      <c r="AA32" s="116"/>
    </row>
    <row r="33" spans="1:48" s="117" customFormat="1" ht="15" customHeight="1">
      <c r="A33" s="116"/>
      <c r="B33" s="116"/>
      <c r="C33" s="116"/>
      <c r="D33" s="116"/>
      <c r="E33" s="116"/>
      <c r="F33" s="116"/>
      <c r="G33" s="116"/>
      <c r="H33" s="116"/>
      <c r="I33" s="116"/>
      <c r="J33" s="116"/>
      <c r="K33" s="116"/>
      <c r="L33" s="116"/>
      <c r="M33" s="116"/>
      <c r="N33" s="116"/>
      <c r="O33" s="89"/>
      <c r="P33" s="121"/>
      <c r="S33" s="116"/>
      <c r="W33" s="116"/>
      <c r="AA33" s="116"/>
    </row>
    <row r="34" spans="1:48" s="117" customFormat="1" ht="15" customHeight="1">
      <c r="A34" s="116"/>
      <c r="B34" s="116"/>
      <c r="C34" s="116"/>
      <c r="D34" s="116"/>
      <c r="E34" s="116"/>
      <c r="F34" s="116"/>
      <c r="G34" s="116"/>
      <c r="H34" s="116"/>
      <c r="I34" s="116"/>
      <c r="J34" s="116"/>
      <c r="K34" s="116"/>
      <c r="L34" s="116"/>
      <c r="M34" s="116"/>
      <c r="N34" s="116"/>
      <c r="O34" s="89"/>
      <c r="P34" s="121"/>
      <c r="S34" s="116"/>
      <c r="W34" s="116"/>
      <c r="AA34" s="116"/>
    </row>
    <row r="35" spans="1:48" s="117" customFormat="1" ht="14.1" customHeight="1">
      <c r="A35" s="116"/>
      <c r="B35" s="116"/>
      <c r="C35" s="116"/>
      <c r="D35" s="116"/>
      <c r="E35" s="116"/>
      <c r="F35" s="116"/>
      <c r="G35" s="116"/>
      <c r="H35" s="116"/>
      <c r="I35" s="116"/>
      <c r="J35" s="116"/>
      <c r="K35" s="116"/>
      <c r="L35" s="116"/>
      <c r="M35" s="116"/>
      <c r="N35" s="116"/>
      <c r="O35" s="89"/>
      <c r="P35" s="121"/>
      <c r="S35" s="116"/>
      <c r="W35" s="116"/>
      <c r="AA35" s="116"/>
    </row>
    <row r="36" spans="1:48" s="117" customFormat="1" ht="14.1" customHeight="1">
      <c r="A36" s="116"/>
      <c r="B36" s="116"/>
      <c r="C36" s="116"/>
      <c r="D36" s="116"/>
      <c r="E36" s="116"/>
      <c r="F36" s="116"/>
      <c r="G36" s="116"/>
      <c r="H36" s="116"/>
      <c r="I36" s="116"/>
      <c r="J36" s="116"/>
      <c r="K36" s="116"/>
      <c r="L36" s="116"/>
      <c r="M36" s="116"/>
      <c r="N36" s="116"/>
      <c r="O36" s="89"/>
      <c r="P36" s="121"/>
      <c r="S36" s="116"/>
      <c r="W36" s="116"/>
      <c r="AA36" s="116"/>
    </row>
    <row r="37" spans="1:48" s="117" customFormat="1" ht="14.1" customHeight="1">
      <c r="A37" s="116"/>
      <c r="B37" s="116"/>
      <c r="C37" s="116"/>
      <c r="D37" s="116"/>
      <c r="E37" s="116"/>
      <c r="F37" s="116"/>
      <c r="G37" s="116"/>
      <c r="H37" s="116"/>
      <c r="I37" s="116"/>
      <c r="J37" s="116"/>
      <c r="K37" s="116"/>
      <c r="L37" s="116"/>
      <c r="M37" s="116"/>
      <c r="N37" s="116"/>
      <c r="O37" s="89"/>
      <c r="P37" s="121"/>
      <c r="S37" s="116"/>
      <c r="W37" s="116"/>
      <c r="AA37" s="116"/>
    </row>
    <row r="38" spans="1:48" s="117" customFormat="1" ht="15" customHeight="1">
      <c r="A38" s="116"/>
      <c r="B38" s="116"/>
      <c r="C38" s="116"/>
      <c r="D38" s="116"/>
      <c r="E38" s="116"/>
      <c r="F38" s="116"/>
      <c r="G38" s="116"/>
      <c r="H38" s="116"/>
      <c r="I38" s="116"/>
      <c r="J38" s="116"/>
      <c r="K38" s="116"/>
      <c r="L38" s="116"/>
      <c r="M38" s="116"/>
      <c r="N38" s="116"/>
      <c r="O38" s="89"/>
      <c r="P38" s="121"/>
      <c r="S38" s="116"/>
      <c r="W38" s="116"/>
      <c r="AA38" s="116"/>
    </row>
    <row r="39" spans="1:48" s="117" customFormat="1" ht="18" customHeight="1">
      <c r="A39" s="116"/>
      <c r="B39" s="116"/>
      <c r="C39" s="116"/>
      <c r="D39" s="116"/>
      <c r="E39" s="116"/>
      <c r="F39" s="116"/>
      <c r="G39" s="116"/>
      <c r="H39" s="116"/>
      <c r="I39" s="116"/>
      <c r="J39" s="116"/>
      <c r="K39" s="116"/>
      <c r="L39" s="116"/>
      <c r="M39" s="116"/>
      <c r="N39" s="116"/>
      <c r="O39" s="89"/>
      <c r="P39" s="121"/>
      <c r="S39" s="116"/>
      <c r="W39" s="116"/>
      <c r="AA39" s="116"/>
    </row>
    <row r="40" spans="1:48" s="117" customFormat="1">
      <c r="A40" s="116"/>
      <c r="B40" s="116"/>
      <c r="C40" s="116"/>
      <c r="D40" s="116"/>
      <c r="E40" s="116"/>
      <c r="F40" s="116"/>
      <c r="G40" s="116"/>
      <c r="H40" s="116"/>
      <c r="I40" s="116"/>
      <c r="J40" s="116"/>
      <c r="K40" s="116"/>
      <c r="L40" s="116"/>
      <c r="M40" s="116"/>
      <c r="N40" s="116"/>
      <c r="O40" s="89"/>
      <c r="P40" s="121"/>
      <c r="S40" s="116"/>
      <c r="W40" s="116"/>
      <c r="AA40" s="116"/>
    </row>
    <row r="41" spans="1:48" s="117" customFormat="1">
      <c r="A41" s="116"/>
      <c r="B41" s="116"/>
      <c r="C41" s="116"/>
      <c r="D41" s="116"/>
      <c r="E41" s="116"/>
      <c r="F41" s="116"/>
      <c r="G41" s="116"/>
      <c r="H41" s="116"/>
      <c r="I41" s="116"/>
      <c r="J41" s="116"/>
      <c r="K41" s="116"/>
      <c r="L41" s="116"/>
      <c r="M41" s="116"/>
      <c r="N41" s="116"/>
      <c r="O41" s="89"/>
      <c r="P41" s="121"/>
      <c r="S41" s="116"/>
      <c r="W41" s="116"/>
      <c r="AA41" s="116"/>
    </row>
    <row r="42" spans="1:48" s="117" customFormat="1" ht="21.75" customHeight="1">
      <c r="A42" s="116"/>
      <c r="B42" s="116"/>
      <c r="C42" s="116"/>
      <c r="D42" s="116"/>
      <c r="E42" s="116"/>
      <c r="F42" s="116"/>
      <c r="G42" s="116"/>
      <c r="H42" s="116"/>
      <c r="I42" s="116"/>
      <c r="J42" s="116"/>
      <c r="K42" s="116"/>
      <c r="L42" s="116"/>
      <c r="M42" s="116"/>
      <c r="N42" s="116"/>
      <c r="O42" s="89"/>
      <c r="P42" s="121"/>
      <c r="S42" s="116"/>
      <c r="W42" s="116"/>
      <c r="AA42" s="116"/>
    </row>
    <row r="43" spans="1:48" s="117" customFormat="1" ht="18" customHeight="1">
      <c r="A43" s="116"/>
      <c r="B43" s="116"/>
      <c r="C43" s="116"/>
      <c r="D43" s="116"/>
      <c r="E43" s="116"/>
      <c r="F43" s="116"/>
      <c r="G43" s="116"/>
      <c r="H43" s="116"/>
      <c r="I43" s="116"/>
      <c r="J43" s="116"/>
      <c r="K43" s="116"/>
      <c r="L43" s="116"/>
      <c r="M43" s="116"/>
      <c r="N43" s="116"/>
      <c r="O43" s="89"/>
      <c r="P43" s="121"/>
      <c r="S43" s="116"/>
      <c r="W43" s="116"/>
      <c r="AA43" s="116"/>
    </row>
    <row r="44" spans="1:48" s="117" customFormat="1" ht="18.75" customHeight="1">
      <c r="A44" s="119"/>
      <c r="B44" s="119"/>
      <c r="C44" s="116"/>
      <c r="D44" s="116"/>
      <c r="E44" s="119"/>
      <c r="F44" s="119"/>
      <c r="G44" s="119"/>
      <c r="H44" s="119"/>
      <c r="I44" s="119"/>
      <c r="J44" s="119"/>
      <c r="K44" s="119"/>
      <c r="L44" s="119"/>
      <c r="M44" s="119"/>
      <c r="N44" s="119"/>
      <c r="O44" s="120"/>
      <c r="P44" s="122"/>
      <c r="Q44" s="118"/>
      <c r="R44" s="118"/>
      <c r="S44" s="119"/>
      <c r="T44" s="118"/>
      <c r="U44" s="118"/>
      <c r="V44" s="118"/>
      <c r="W44" s="119"/>
      <c r="X44" s="118"/>
      <c r="Y44" s="118"/>
      <c r="Z44" s="118"/>
      <c r="AA44" s="119"/>
      <c r="AB44" s="118"/>
    </row>
    <row r="46" spans="1:48">
      <c r="A46" s="89"/>
      <c r="B46" s="89"/>
      <c r="C46" s="89"/>
      <c r="D46" s="89"/>
      <c r="E46" s="120"/>
      <c r="F46" s="89"/>
      <c r="G46" s="89"/>
      <c r="H46" s="89"/>
      <c r="I46" s="89"/>
      <c r="J46" s="89"/>
      <c r="K46" s="89"/>
      <c r="L46" s="89"/>
      <c r="M46" s="89"/>
      <c r="N46" s="89"/>
      <c r="O46" s="89"/>
      <c r="P46" s="89"/>
      <c r="Q46" s="121"/>
      <c r="R46" s="121"/>
      <c r="S46" s="89"/>
      <c r="T46" s="121"/>
      <c r="U46" s="121"/>
      <c r="V46" s="121"/>
      <c r="W46" s="89"/>
      <c r="X46" s="121"/>
      <c r="Y46" s="121"/>
      <c r="Z46" s="121"/>
      <c r="AA46" s="89"/>
      <c r="AB46" s="121"/>
      <c r="AC46" s="121"/>
      <c r="AD46" s="121"/>
      <c r="AE46" s="121"/>
      <c r="AF46" s="121"/>
      <c r="AG46" s="121"/>
      <c r="AH46" s="121"/>
      <c r="AI46" s="121"/>
      <c r="AJ46" s="121"/>
      <c r="AK46" s="121"/>
      <c r="AL46" s="121"/>
      <c r="AM46" s="121"/>
      <c r="AN46" s="121"/>
      <c r="AO46" s="121"/>
      <c r="AP46" s="121"/>
      <c r="AQ46" s="121"/>
      <c r="AR46" s="121"/>
      <c r="AS46" s="121"/>
      <c r="AT46" s="121"/>
      <c r="AU46" s="89"/>
      <c r="AV46" s="89"/>
    </row>
    <row r="47" spans="1:48">
      <c r="C47" s="120"/>
      <c r="D47" s="120"/>
      <c r="O47" s="120"/>
      <c r="P47" s="120"/>
      <c r="AE47" s="117"/>
      <c r="AF47" s="117"/>
      <c r="AG47" s="117"/>
      <c r="AH47" s="117"/>
      <c r="AI47" s="117"/>
      <c r="AJ47" s="117"/>
      <c r="AK47" s="117"/>
      <c r="AL47" s="117"/>
      <c r="AM47" s="117"/>
      <c r="AN47" s="117"/>
      <c r="AO47" s="117"/>
      <c r="AP47" s="117"/>
      <c r="AQ47" s="117"/>
      <c r="AR47" s="117"/>
      <c r="AS47" s="117"/>
      <c r="AT47" s="117"/>
    </row>
    <row r="48" spans="1:48">
      <c r="P48" s="116"/>
      <c r="AE48" s="117"/>
      <c r="AF48" s="117"/>
      <c r="AG48" s="117"/>
      <c r="AH48" s="117"/>
      <c r="AI48" s="117"/>
      <c r="AJ48" s="117"/>
      <c r="AK48" s="117"/>
      <c r="AL48" s="117"/>
      <c r="AM48" s="117"/>
      <c r="AN48" s="117"/>
      <c r="AO48" s="117"/>
      <c r="AP48" s="117"/>
      <c r="AQ48" s="117"/>
      <c r="AR48" s="117"/>
      <c r="AS48" s="117"/>
      <c r="AT48" s="117"/>
    </row>
    <row r="49" spans="1:46">
      <c r="C49" s="120"/>
      <c r="D49" s="120"/>
      <c r="O49" s="120"/>
      <c r="P49" s="120"/>
      <c r="AE49" s="117"/>
      <c r="AF49" s="117"/>
      <c r="AG49" s="117"/>
      <c r="AH49" s="117"/>
      <c r="AI49" s="117"/>
      <c r="AJ49" s="117"/>
      <c r="AK49" s="117"/>
      <c r="AL49" s="117"/>
      <c r="AM49" s="117"/>
      <c r="AN49" s="117"/>
      <c r="AO49" s="117"/>
      <c r="AP49" s="117"/>
      <c r="AQ49" s="117"/>
      <c r="AR49" s="117"/>
      <c r="AS49" s="117"/>
      <c r="AT49" s="117"/>
    </row>
    <row r="50" spans="1:46">
      <c r="P50" s="116"/>
      <c r="AE50" s="117"/>
      <c r="AF50" s="117"/>
      <c r="AG50" s="117"/>
      <c r="AH50" s="117"/>
      <c r="AI50" s="117"/>
      <c r="AJ50" s="117"/>
      <c r="AK50" s="117"/>
      <c r="AL50" s="117"/>
      <c r="AM50" s="117"/>
      <c r="AN50" s="117"/>
      <c r="AO50" s="117"/>
      <c r="AP50" s="117"/>
      <c r="AQ50" s="117"/>
      <c r="AR50" s="117"/>
      <c r="AS50" s="117"/>
      <c r="AT50" s="117"/>
    </row>
    <row r="51" spans="1:46">
      <c r="C51" s="120"/>
      <c r="D51" s="120"/>
      <c r="O51" s="120"/>
      <c r="P51" s="120"/>
      <c r="AE51" s="117"/>
      <c r="AF51" s="117"/>
      <c r="AG51" s="117"/>
      <c r="AH51" s="117"/>
      <c r="AI51" s="117"/>
      <c r="AJ51" s="117"/>
      <c r="AK51" s="117"/>
      <c r="AL51" s="117"/>
      <c r="AM51" s="117"/>
      <c r="AN51" s="117"/>
      <c r="AO51" s="117"/>
      <c r="AP51" s="117"/>
      <c r="AQ51" s="117"/>
      <c r="AR51" s="117"/>
      <c r="AS51" s="117"/>
      <c r="AT51" s="117"/>
    </row>
    <row r="52" spans="1:46">
      <c r="P52" s="116"/>
      <c r="AE52" s="117"/>
      <c r="AF52" s="117"/>
      <c r="AG52" s="117"/>
      <c r="AH52" s="117"/>
      <c r="AI52" s="117"/>
      <c r="AJ52" s="117"/>
      <c r="AK52" s="117"/>
      <c r="AL52" s="117"/>
      <c r="AM52" s="117"/>
      <c r="AN52" s="117"/>
      <c r="AO52" s="117"/>
      <c r="AP52" s="117"/>
      <c r="AQ52" s="117"/>
      <c r="AR52" s="117"/>
      <c r="AS52" s="117"/>
      <c r="AT52" s="117"/>
    </row>
    <row r="53" spans="1:46">
      <c r="C53" s="120"/>
      <c r="D53" s="120"/>
      <c r="O53" s="120"/>
      <c r="P53" s="120"/>
      <c r="AE53" s="117"/>
      <c r="AF53" s="117"/>
      <c r="AG53" s="117"/>
      <c r="AH53" s="117"/>
      <c r="AI53" s="117"/>
      <c r="AJ53" s="117"/>
      <c r="AK53" s="117"/>
      <c r="AL53" s="117"/>
      <c r="AM53" s="117"/>
      <c r="AN53" s="117"/>
      <c r="AO53" s="117"/>
      <c r="AP53" s="117"/>
      <c r="AQ53" s="117"/>
      <c r="AR53" s="117"/>
      <c r="AS53" s="117"/>
      <c r="AT53" s="117"/>
    </row>
    <row r="54" spans="1:46">
      <c r="P54" s="116"/>
      <c r="AE54" s="117"/>
      <c r="AF54" s="117"/>
      <c r="AG54" s="117"/>
      <c r="AH54" s="117"/>
      <c r="AI54" s="117"/>
      <c r="AJ54" s="117"/>
      <c r="AK54" s="117"/>
      <c r="AL54" s="117"/>
      <c r="AM54" s="117"/>
      <c r="AN54" s="117"/>
      <c r="AO54" s="117"/>
      <c r="AP54" s="117"/>
      <c r="AQ54" s="117"/>
      <c r="AR54" s="117"/>
      <c r="AS54" s="117"/>
      <c r="AT54" s="117"/>
    </row>
    <row r="55" spans="1:46">
      <c r="C55" s="120"/>
      <c r="D55" s="120"/>
      <c r="O55" s="120"/>
      <c r="P55" s="120"/>
      <c r="AE55" s="117"/>
      <c r="AF55" s="117"/>
      <c r="AG55" s="117"/>
      <c r="AH55" s="117"/>
      <c r="AI55" s="117"/>
      <c r="AJ55" s="117"/>
      <c r="AK55" s="117"/>
      <c r="AL55" s="117"/>
      <c r="AM55" s="117"/>
      <c r="AN55" s="117"/>
      <c r="AO55" s="117"/>
      <c r="AP55" s="117"/>
      <c r="AQ55" s="117"/>
      <c r="AR55" s="117"/>
      <c r="AS55" s="117"/>
      <c r="AT55" s="117"/>
    </row>
    <row r="56" spans="1:46">
      <c r="P56" s="116"/>
      <c r="AE56" s="117"/>
      <c r="AF56" s="117"/>
      <c r="AG56" s="117"/>
      <c r="AH56" s="117"/>
      <c r="AI56" s="117"/>
      <c r="AJ56" s="117"/>
      <c r="AK56" s="117"/>
      <c r="AL56" s="117"/>
      <c r="AM56" s="117"/>
      <c r="AN56" s="117"/>
      <c r="AO56" s="117"/>
      <c r="AP56" s="117"/>
      <c r="AQ56" s="117"/>
      <c r="AR56" s="117"/>
      <c r="AS56" s="117"/>
      <c r="AT56" s="117"/>
    </row>
    <row r="57" spans="1:46">
      <c r="A57" s="119"/>
      <c r="B57" s="119"/>
      <c r="C57" s="120"/>
      <c r="D57" s="120"/>
      <c r="E57" s="119"/>
      <c r="F57" s="119"/>
      <c r="G57" s="119"/>
      <c r="H57" s="119"/>
      <c r="I57" s="119"/>
      <c r="J57" s="119"/>
      <c r="K57" s="119"/>
      <c r="L57" s="119"/>
      <c r="M57" s="119"/>
      <c r="N57" s="119"/>
      <c r="O57" s="120"/>
      <c r="P57" s="120"/>
      <c r="Q57" s="118"/>
      <c r="R57" s="118"/>
      <c r="S57" s="119"/>
      <c r="T57" s="118"/>
      <c r="U57" s="118"/>
      <c r="V57" s="118"/>
      <c r="W57" s="119"/>
      <c r="X57" s="118"/>
      <c r="Y57" s="118"/>
      <c r="Z57" s="118"/>
      <c r="AA57" s="119"/>
      <c r="AB57" s="118"/>
      <c r="AC57" s="118"/>
      <c r="AD57" s="118"/>
      <c r="AE57" s="118"/>
      <c r="AF57" s="118"/>
      <c r="AG57" s="118"/>
      <c r="AH57" s="118"/>
      <c r="AI57" s="118"/>
      <c r="AJ57" s="118"/>
      <c r="AK57" s="118"/>
      <c r="AL57" s="118"/>
      <c r="AM57" s="118"/>
      <c r="AN57" s="118"/>
      <c r="AO57" s="118"/>
      <c r="AP57" s="118"/>
      <c r="AQ57" s="118"/>
      <c r="AR57" s="118"/>
      <c r="AS57" s="118"/>
      <c r="AT57" s="118"/>
    </row>
  </sheetData>
  <mergeCells count="2">
    <mergeCell ref="A2:AS5"/>
    <mergeCell ref="AT2:CI5"/>
  </mergeCells>
  <pageMargins left="0.75" right="0.75" top="1" bottom="1" header="0.51180555555555551" footer="0.51180555555555551"/>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128"/>
  <sheetViews>
    <sheetView tabSelected="1" topLeftCell="A117" zoomScale="125" zoomScaleNormal="125" zoomScalePageLayoutView="125" workbookViewId="0">
      <selection activeCell="A129" sqref="A129"/>
    </sheetView>
  </sheetViews>
  <sheetFormatPr defaultColWidth="10.875" defaultRowHeight="15"/>
  <cols>
    <col min="1" max="1" width="11.625" style="35" customWidth="1"/>
    <col min="2" max="2" width="11" style="35" customWidth="1"/>
    <col min="3" max="3" width="15" style="35" customWidth="1"/>
    <col min="4" max="4" width="17.375" style="35" customWidth="1"/>
    <col min="5" max="5" width="18.5" style="37" customWidth="1"/>
    <col min="6" max="6" width="13.875" style="37" customWidth="1"/>
    <col min="7" max="7" width="15.875" style="35" customWidth="1"/>
    <col min="8" max="8" width="22.125" style="35" customWidth="1"/>
    <col min="9" max="9" width="14.125" style="35" customWidth="1"/>
    <col min="10" max="10" width="12.625" style="35" customWidth="1"/>
    <col min="11" max="11" width="12.625" style="36" customWidth="1"/>
    <col min="12" max="12" width="13.125" style="35" customWidth="1"/>
    <col min="13" max="13" width="7.125" style="1" customWidth="1"/>
    <col min="14" max="14" width="8.375" style="35" customWidth="1"/>
    <col min="15" max="15" width="14.125" style="35" customWidth="1"/>
    <col min="16" max="16" width="33.125" style="35" customWidth="1"/>
    <col min="17" max="18" width="10.875" style="35" customWidth="1"/>
    <col min="19" max="16384" width="10.875" style="35"/>
  </cols>
  <sheetData>
    <row r="2" spans="1:16" ht="33.75" customHeight="1">
      <c r="A2" s="114" t="s">
        <v>323</v>
      </c>
      <c r="B2" s="114"/>
    </row>
    <row r="3" spans="1:16" s="110" customFormat="1" ht="15.75">
      <c r="A3" s="94" t="s">
        <v>61</v>
      </c>
      <c r="B3" s="94" t="s">
        <v>324</v>
      </c>
      <c r="C3" s="94" t="s">
        <v>325</v>
      </c>
      <c r="D3" s="94" t="s">
        <v>65</v>
      </c>
      <c r="E3" s="113" t="s">
        <v>326</v>
      </c>
      <c r="F3" s="94" t="s">
        <v>327</v>
      </c>
      <c r="G3" s="94" t="s">
        <v>328</v>
      </c>
      <c r="H3" s="94" t="s">
        <v>329</v>
      </c>
      <c r="I3" s="94" t="s">
        <v>330</v>
      </c>
      <c r="J3" s="70" t="s">
        <v>331</v>
      </c>
      <c r="K3" s="68" t="s">
        <v>332</v>
      </c>
      <c r="L3" s="70" t="s">
        <v>333</v>
      </c>
      <c r="M3" s="112" t="s">
        <v>334</v>
      </c>
      <c r="N3" s="94" t="s">
        <v>335</v>
      </c>
      <c r="O3" s="111" t="s">
        <v>336</v>
      </c>
      <c r="P3" s="94" t="s">
        <v>337</v>
      </c>
    </row>
    <row r="4" spans="1:16" s="63" customFormat="1" ht="15.75">
      <c r="A4" s="109" t="s">
        <v>107</v>
      </c>
      <c r="B4" s="107" t="s">
        <v>108</v>
      </c>
      <c r="C4" s="108" t="s">
        <v>109</v>
      </c>
      <c r="D4" s="107" t="s">
        <v>111</v>
      </c>
      <c r="E4" s="71" t="s">
        <v>338</v>
      </c>
      <c r="F4" s="71" t="s">
        <v>339</v>
      </c>
      <c r="G4" s="70">
        <v>1</v>
      </c>
      <c r="H4" s="69">
        <v>414</v>
      </c>
      <c r="I4" s="98">
        <v>414</v>
      </c>
      <c r="J4" s="67" t="s">
        <v>340</v>
      </c>
      <c r="K4" s="68">
        <v>0</v>
      </c>
      <c r="L4" s="67" t="s">
        <v>340</v>
      </c>
      <c r="M4" s="67">
        <v>0</v>
      </c>
      <c r="N4" s="66">
        <v>0.83</v>
      </c>
      <c r="O4" s="66">
        <v>0.83</v>
      </c>
      <c r="P4" s="65" t="s">
        <v>341</v>
      </c>
    </row>
    <row r="5" spans="1:16" s="63" customFormat="1" ht="15.75">
      <c r="A5" s="67" t="s">
        <v>107</v>
      </c>
      <c r="B5" s="67" t="s">
        <v>168</v>
      </c>
      <c r="C5" s="65" t="s">
        <v>169</v>
      </c>
      <c r="D5" s="67" t="s">
        <v>170</v>
      </c>
      <c r="E5" s="71" t="s">
        <v>342</v>
      </c>
      <c r="F5" s="71" t="s">
        <v>343</v>
      </c>
      <c r="G5" s="70">
        <v>1</v>
      </c>
      <c r="H5" s="69">
        <v>372</v>
      </c>
      <c r="I5" s="98">
        <v>372</v>
      </c>
      <c r="J5" s="67" t="s">
        <v>340</v>
      </c>
      <c r="K5" s="68">
        <v>0</v>
      </c>
      <c r="L5" s="67" t="s">
        <v>340</v>
      </c>
      <c r="M5" s="67">
        <v>0</v>
      </c>
      <c r="N5" s="66">
        <v>0.92</v>
      </c>
      <c r="O5" s="66">
        <v>0.92</v>
      </c>
      <c r="P5" s="65" t="s">
        <v>344</v>
      </c>
    </row>
    <row r="6" spans="1:16" s="63" customFormat="1" ht="15.75">
      <c r="A6" s="67" t="s">
        <v>107</v>
      </c>
      <c r="B6" s="67" t="s">
        <v>108</v>
      </c>
      <c r="C6" s="106" t="s">
        <v>109</v>
      </c>
      <c r="D6" s="67" t="s">
        <v>111</v>
      </c>
      <c r="E6" s="71" t="s">
        <v>343</v>
      </c>
      <c r="F6" s="71" t="s">
        <v>345</v>
      </c>
      <c r="G6" s="70">
        <v>2</v>
      </c>
      <c r="H6" s="69">
        <v>951</v>
      </c>
      <c r="I6" s="98">
        <v>951</v>
      </c>
      <c r="J6" s="67" t="s">
        <v>340</v>
      </c>
      <c r="K6" s="68">
        <v>0</v>
      </c>
      <c r="L6" s="67" t="s">
        <v>340</v>
      </c>
      <c r="M6" s="67">
        <v>0</v>
      </c>
      <c r="N6" s="66">
        <v>1.25</v>
      </c>
      <c r="O6" s="66">
        <v>1.25</v>
      </c>
      <c r="P6" s="97" t="s">
        <v>346</v>
      </c>
    </row>
    <row r="7" spans="1:16" s="63" customFormat="1" ht="15.75">
      <c r="A7" s="67" t="s">
        <v>107</v>
      </c>
      <c r="B7" s="67" t="s">
        <v>233</v>
      </c>
      <c r="C7" s="65" t="s">
        <v>347</v>
      </c>
      <c r="D7" s="67" t="s">
        <v>111</v>
      </c>
      <c r="E7" s="71" t="s">
        <v>348</v>
      </c>
      <c r="F7" s="71" t="s">
        <v>349</v>
      </c>
      <c r="G7" s="70">
        <v>1</v>
      </c>
      <c r="H7" s="105">
        <v>139</v>
      </c>
      <c r="I7" s="105">
        <v>139</v>
      </c>
      <c r="J7" s="67" t="s">
        <v>340</v>
      </c>
      <c r="K7" s="68">
        <v>0</v>
      </c>
      <c r="L7" s="67" t="s">
        <v>340</v>
      </c>
      <c r="M7" s="67">
        <v>0</v>
      </c>
      <c r="N7" s="104">
        <v>0.57999999999999996</v>
      </c>
      <c r="O7" s="66">
        <v>0.57999999999999996</v>
      </c>
      <c r="P7" s="65" t="s">
        <v>350</v>
      </c>
    </row>
    <row r="8" spans="1:16" s="63" customFormat="1" ht="15.75">
      <c r="A8" s="102" t="s">
        <v>107</v>
      </c>
      <c r="B8" s="103" t="s">
        <v>224</v>
      </c>
      <c r="C8" s="102" t="s">
        <v>225</v>
      </c>
      <c r="D8" s="102" t="s">
        <v>226</v>
      </c>
      <c r="E8" s="71" t="s">
        <v>349</v>
      </c>
      <c r="F8" s="71" t="s">
        <v>349</v>
      </c>
      <c r="G8" s="70">
        <v>1</v>
      </c>
      <c r="H8" s="101">
        <v>440</v>
      </c>
      <c r="I8" s="100">
        <v>440</v>
      </c>
      <c r="J8" s="67" t="s">
        <v>340</v>
      </c>
      <c r="K8" s="68">
        <v>0</v>
      </c>
      <c r="L8" s="67" t="s">
        <v>340</v>
      </c>
      <c r="M8" s="67">
        <v>0</v>
      </c>
      <c r="N8" s="66">
        <v>1</v>
      </c>
      <c r="O8" s="66">
        <v>1</v>
      </c>
      <c r="P8" s="99" t="s">
        <v>351</v>
      </c>
    </row>
    <row r="9" spans="1:16" s="63" customFormat="1" ht="15.75">
      <c r="A9" s="67" t="s">
        <v>107</v>
      </c>
      <c r="B9" s="67" t="s">
        <v>168</v>
      </c>
      <c r="C9" s="65" t="s">
        <v>169</v>
      </c>
      <c r="D9" s="67" t="s">
        <v>170</v>
      </c>
      <c r="E9" s="71" t="s">
        <v>352</v>
      </c>
      <c r="F9" s="71" t="s">
        <v>352</v>
      </c>
      <c r="G9" s="70">
        <v>1</v>
      </c>
      <c r="H9" s="69">
        <v>536</v>
      </c>
      <c r="I9" s="98">
        <v>536</v>
      </c>
      <c r="J9" s="67" t="s">
        <v>353</v>
      </c>
      <c r="K9" s="68">
        <v>1072</v>
      </c>
      <c r="L9" s="67" t="s">
        <v>340</v>
      </c>
      <c r="M9" s="67">
        <v>0</v>
      </c>
      <c r="N9" s="66">
        <v>1</v>
      </c>
      <c r="O9" s="66">
        <v>1</v>
      </c>
      <c r="P9" s="65" t="s">
        <v>354</v>
      </c>
    </row>
    <row r="10" spans="1:16" s="63" customFormat="1" ht="15.75">
      <c r="A10" s="67" t="s">
        <v>107</v>
      </c>
      <c r="B10" s="67" t="s">
        <v>233</v>
      </c>
      <c r="C10" s="65" t="s">
        <v>347</v>
      </c>
      <c r="D10" s="67" t="s">
        <v>111</v>
      </c>
      <c r="E10" s="71" t="s">
        <v>352</v>
      </c>
      <c r="F10" s="71" t="s">
        <v>352</v>
      </c>
      <c r="G10" s="70">
        <v>1</v>
      </c>
      <c r="H10" s="69">
        <v>163</v>
      </c>
      <c r="I10" s="98">
        <v>163</v>
      </c>
      <c r="J10" s="67" t="s">
        <v>353</v>
      </c>
      <c r="K10" s="68">
        <v>326</v>
      </c>
      <c r="L10" s="67" t="s">
        <v>340</v>
      </c>
      <c r="M10" s="67">
        <v>0</v>
      </c>
      <c r="N10" s="66">
        <v>0.5</v>
      </c>
      <c r="O10" s="66">
        <v>0.5</v>
      </c>
      <c r="P10" s="65" t="s">
        <v>355</v>
      </c>
    </row>
    <row r="11" spans="1:16" s="63" customFormat="1" ht="15.75">
      <c r="A11" s="67" t="s">
        <v>107</v>
      </c>
      <c r="B11" s="67" t="s">
        <v>108</v>
      </c>
      <c r="C11" s="88" t="s">
        <v>109</v>
      </c>
      <c r="D11" s="67" t="s">
        <v>111</v>
      </c>
      <c r="E11" s="71" t="s">
        <v>232</v>
      </c>
      <c r="F11" s="71" t="s">
        <v>356</v>
      </c>
      <c r="G11" s="70">
        <v>1</v>
      </c>
      <c r="H11" s="69">
        <v>719</v>
      </c>
      <c r="I11" s="69">
        <v>719</v>
      </c>
      <c r="J11" s="67" t="s">
        <v>340</v>
      </c>
      <c r="K11" s="68">
        <v>0</v>
      </c>
      <c r="L11" s="67" t="s">
        <v>340</v>
      </c>
      <c r="M11" s="67">
        <v>0</v>
      </c>
      <c r="N11" s="66">
        <v>1.25</v>
      </c>
      <c r="O11" s="66">
        <v>1.25</v>
      </c>
      <c r="P11" s="97" t="s">
        <v>357</v>
      </c>
    </row>
    <row r="12" spans="1:16" s="63" customFormat="1" ht="15.75">
      <c r="A12" s="67" t="s">
        <v>107</v>
      </c>
      <c r="B12" s="67" t="s">
        <v>108</v>
      </c>
      <c r="C12" s="88" t="s">
        <v>109</v>
      </c>
      <c r="D12" s="67" t="s">
        <v>111</v>
      </c>
      <c r="E12" s="71" t="s">
        <v>232</v>
      </c>
      <c r="F12" s="71" t="s">
        <v>356</v>
      </c>
      <c r="G12" s="70">
        <v>1</v>
      </c>
      <c r="H12" s="69">
        <v>500</v>
      </c>
      <c r="I12" s="90">
        <v>500</v>
      </c>
      <c r="J12" s="94" t="s">
        <v>340</v>
      </c>
      <c r="K12" s="68">
        <v>0</v>
      </c>
      <c r="L12" s="67" t="s">
        <v>340</v>
      </c>
      <c r="M12" s="67">
        <v>0</v>
      </c>
      <c r="N12" s="66">
        <v>0.5</v>
      </c>
      <c r="O12" s="66">
        <v>0.5</v>
      </c>
      <c r="P12" s="67" t="s">
        <v>358</v>
      </c>
    </row>
    <row r="13" spans="1:16" s="63" customFormat="1" ht="15.75">
      <c r="A13" s="67" t="s">
        <v>107</v>
      </c>
      <c r="B13" s="67" t="s">
        <v>168</v>
      </c>
      <c r="C13" s="65" t="s">
        <v>169</v>
      </c>
      <c r="D13" s="67" t="s">
        <v>170</v>
      </c>
      <c r="E13" s="71" t="s">
        <v>232</v>
      </c>
      <c r="F13" s="71" t="s">
        <v>356</v>
      </c>
      <c r="G13" s="70">
        <v>1</v>
      </c>
      <c r="H13" s="69">
        <v>621</v>
      </c>
      <c r="I13" s="90">
        <v>621</v>
      </c>
      <c r="J13" s="94" t="s">
        <v>340</v>
      </c>
      <c r="K13" s="68">
        <v>0</v>
      </c>
      <c r="L13" s="67" t="s">
        <v>340</v>
      </c>
      <c r="M13" s="67">
        <v>0</v>
      </c>
      <c r="N13" s="66">
        <v>0.5</v>
      </c>
      <c r="O13" s="66">
        <v>0.5</v>
      </c>
      <c r="P13" s="65" t="s">
        <v>359</v>
      </c>
    </row>
    <row r="14" spans="1:16" s="63" customFormat="1" ht="15.75">
      <c r="A14" s="67" t="s">
        <v>107</v>
      </c>
      <c r="B14" s="67" t="s">
        <v>108</v>
      </c>
      <c r="C14" s="88" t="s">
        <v>109</v>
      </c>
      <c r="D14" s="67" t="s">
        <v>111</v>
      </c>
      <c r="E14" s="71" t="s">
        <v>360</v>
      </c>
      <c r="F14" s="71" t="s">
        <v>360</v>
      </c>
      <c r="G14" s="70">
        <v>1</v>
      </c>
      <c r="H14" s="69">
        <v>537</v>
      </c>
      <c r="I14" s="90">
        <v>537</v>
      </c>
      <c r="J14" s="94" t="s">
        <v>340</v>
      </c>
      <c r="K14" s="68">
        <v>0</v>
      </c>
      <c r="L14" s="67" t="s">
        <v>340</v>
      </c>
      <c r="M14" s="67">
        <v>0</v>
      </c>
      <c r="N14" s="66">
        <v>0.83</v>
      </c>
      <c r="O14" s="66">
        <v>0.83</v>
      </c>
      <c r="P14" s="96" t="s">
        <v>361</v>
      </c>
    </row>
    <row r="15" spans="1:16" s="63" customFormat="1" ht="15.75">
      <c r="A15" s="67" t="s">
        <v>107</v>
      </c>
      <c r="B15" s="67" t="s">
        <v>233</v>
      </c>
      <c r="C15" s="65" t="s">
        <v>347</v>
      </c>
      <c r="D15" s="67" t="s">
        <v>111</v>
      </c>
      <c r="E15" s="71" t="s">
        <v>360</v>
      </c>
      <c r="F15" s="71" t="s">
        <v>360</v>
      </c>
      <c r="G15" s="70">
        <v>1</v>
      </c>
      <c r="H15" s="69">
        <v>200</v>
      </c>
      <c r="I15" s="90">
        <v>200</v>
      </c>
      <c r="J15" s="94" t="s">
        <v>340</v>
      </c>
      <c r="K15" s="68">
        <v>0</v>
      </c>
      <c r="L15" s="67" t="s">
        <v>340</v>
      </c>
      <c r="M15" s="67">
        <v>0</v>
      </c>
      <c r="N15" s="66">
        <v>0.33</v>
      </c>
      <c r="O15" s="66">
        <v>0.33</v>
      </c>
      <c r="P15" s="95" t="s">
        <v>362</v>
      </c>
    </row>
    <row r="16" spans="1:16" s="63" customFormat="1" ht="15.75">
      <c r="A16" s="67" t="s">
        <v>107</v>
      </c>
      <c r="B16" s="67" t="s">
        <v>233</v>
      </c>
      <c r="C16" s="65" t="s">
        <v>347</v>
      </c>
      <c r="D16" s="67" t="s">
        <v>111</v>
      </c>
      <c r="E16" s="71" t="s">
        <v>360</v>
      </c>
      <c r="F16" s="71" t="s">
        <v>360</v>
      </c>
      <c r="G16" s="70">
        <v>1</v>
      </c>
      <c r="H16" s="69">
        <v>244</v>
      </c>
      <c r="I16" s="90">
        <v>244</v>
      </c>
      <c r="J16" s="94" t="s">
        <v>340</v>
      </c>
      <c r="K16" s="68">
        <v>0</v>
      </c>
      <c r="L16" s="67" t="s">
        <v>340</v>
      </c>
      <c r="M16" s="67">
        <v>0</v>
      </c>
      <c r="N16" s="66">
        <v>0.33</v>
      </c>
      <c r="O16" s="66">
        <v>0.33</v>
      </c>
      <c r="P16" s="95" t="s">
        <v>363</v>
      </c>
    </row>
    <row r="17" spans="1:16" s="63" customFormat="1" ht="15.75">
      <c r="A17" s="67" t="s">
        <v>107</v>
      </c>
      <c r="B17" s="67" t="s">
        <v>108</v>
      </c>
      <c r="C17" s="88" t="s">
        <v>109</v>
      </c>
      <c r="D17" s="67" t="s">
        <v>111</v>
      </c>
      <c r="E17" s="71" t="s">
        <v>364</v>
      </c>
      <c r="F17" s="71" t="s">
        <v>364</v>
      </c>
      <c r="G17" s="70">
        <v>1</v>
      </c>
      <c r="H17" s="69">
        <v>684</v>
      </c>
      <c r="I17" s="90">
        <v>684</v>
      </c>
      <c r="J17" s="94" t="s">
        <v>340</v>
      </c>
      <c r="K17" s="68">
        <v>0</v>
      </c>
      <c r="L17" s="67" t="s">
        <v>340</v>
      </c>
      <c r="M17" s="67">
        <v>0</v>
      </c>
      <c r="N17" s="66">
        <v>0.83</v>
      </c>
      <c r="O17" s="66">
        <v>0.83</v>
      </c>
      <c r="P17" s="95" t="s">
        <v>365</v>
      </c>
    </row>
    <row r="18" spans="1:16" s="63" customFormat="1" ht="15.75">
      <c r="A18" s="67" t="s">
        <v>107</v>
      </c>
      <c r="B18" s="67" t="s">
        <v>108</v>
      </c>
      <c r="C18" s="88" t="s">
        <v>109</v>
      </c>
      <c r="D18" s="67" t="s">
        <v>111</v>
      </c>
      <c r="E18" s="71" t="s">
        <v>364</v>
      </c>
      <c r="F18" s="71" t="s">
        <v>364</v>
      </c>
      <c r="G18" s="70">
        <v>1</v>
      </c>
      <c r="H18" s="69">
        <v>472</v>
      </c>
      <c r="I18" s="90">
        <v>472</v>
      </c>
      <c r="J18" s="94" t="s">
        <v>340</v>
      </c>
      <c r="K18" s="68">
        <v>0</v>
      </c>
      <c r="L18" s="67" t="s">
        <v>340</v>
      </c>
      <c r="M18" s="67">
        <v>0</v>
      </c>
      <c r="N18" s="66">
        <v>0.57999999999999996</v>
      </c>
      <c r="O18" s="66">
        <v>0.57999999999999996</v>
      </c>
      <c r="P18" s="89" t="s">
        <v>366</v>
      </c>
    </row>
    <row r="19" spans="1:16" s="63" customFormat="1" ht="15.75">
      <c r="A19" s="67" t="s">
        <v>107</v>
      </c>
      <c r="B19" s="67" t="s">
        <v>108</v>
      </c>
      <c r="C19" s="88" t="s">
        <v>109</v>
      </c>
      <c r="D19" s="67" t="s">
        <v>111</v>
      </c>
      <c r="E19" s="71" t="s">
        <v>367</v>
      </c>
      <c r="F19" s="71" t="s">
        <v>367</v>
      </c>
      <c r="G19" s="70">
        <v>1</v>
      </c>
      <c r="H19" s="69">
        <v>768</v>
      </c>
      <c r="I19" s="90">
        <v>768</v>
      </c>
      <c r="J19" s="94" t="s">
        <v>340</v>
      </c>
      <c r="K19" s="68">
        <v>0</v>
      </c>
      <c r="L19" s="67" t="s">
        <v>340</v>
      </c>
      <c r="M19" s="67">
        <v>0</v>
      </c>
      <c r="N19" s="66">
        <v>1</v>
      </c>
      <c r="O19" s="66">
        <v>1</v>
      </c>
      <c r="P19" s="95" t="s">
        <v>368</v>
      </c>
    </row>
    <row r="20" spans="1:16" s="63" customFormat="1" ht="15.75">
      <c r="A20" s="67" t="s">
        <v>107</v>
      </c>
      <c r="B20" s="67" t="s">
        <v>108</v>
      </c>
      <c r="C20" s="88" t="s">
        <v>109</v>
      </c>
      <c r="D20" s="67" t="s">
        <v>111</v>
      </c>
      <c r="E20" s="71" t="s">
        <v>367</v>
      </c>
      <c r="F20" s="71" t="s">
        <v>367</v>
      </c>
      <c r="G20" s="70">
        <v>1</v>
      </c>
      <c r="H20" s="69">
        <v>542</v>
      </c>
      <c r="I20" s="90">
        <v>542</v>
      </c>
      <c r="J20" s="94" t="s">
        <v>340</v>
      </c>
      <c r="K20" s="68">
        <v>0</v>
      </c>
      <c r="L20" s="67" t="s">
        <v>340</v>
      </c>
      <c r="M20" s="67">
        <v>0</v>
      </c>
      <c r="N20" s="66">
        <v>0.67</v>
      </c>
      <c r="O20" s="66">
        <v>0.67</v>
      </c>
      <c r="P20" s="89" t="s">
        <v>369</v>
      </c>
    </row>
    <row r="21" spans="1:16" s="63" customFormat="1" ht="15.75">
      <c r="A21" s="67" t="s">
        <v>107</v>
      </c>
      <c r="B21" s="67" t="s">
        <v>108</v>
      </c>
      <c r="C21" s="88" t="s">
        <v>109</v>
      </c>
      <c r="D21" s="67" t="s">
        <v>111</v>
      </c>
      <c r="E21" s="71" t="s">
        <v>370</v>
      </c>
      <c r="F21" s="71" t="s">
        <v>370</v>
      </c>
      <c r="G21" s="70">
        <v>1</v>
      </c>
      <c r="H21" s="69">
        <v>661</v>
      </c>
      <c r="I21" s="90">
        <v>661</v>
      </c>
      <c r="J21" s="94" t="s">
        <v>340</v>
      </c>
      <c r="K21" s="68">
        <v>0</v>
      </c>
      <c r="L21" s="67" t="s">
        <v>340</v>
      </c>
      <c r="M21" s="67">
        <v>0</v>
      </c>
      <c r="N21" s="66">
        <v>1</v>
      </c>
      <c r="O21" s="66">
        <v>1</v>
      </c>
      <c r="P21" s="89" t="s">
        <v>371</v>
      </c>
    </row>
    <row r="22" spans="1:16" s="63" customFormat="1" ht="15.75">
      <c r="A22" s="67" t="s">
        <v>107</v>
      </c>
      <c r="B22" s="67" t="s">
        <v>108</v>
      </c>
      <c r="C22" s="88" t="s">
        <v>109</v>
      </c>
      <c r="D22" s="67" t="s">
        <v>111</v>
      </c>
      <c r="E22" s="71" t="s">
        <v>370</v>
      </c>
      <c r="F22" s="71" t="s">
        <v>370</v>
      </c>
      <c r="G22" s="70">
        <v>1</v>
      </c>
      <c r="H22" s="69">
        <v>716</v>
      </c>
      <c r="I22" s="90">
        <v>716</v>
      </c>
      <c r="J22" s="94" t="s">
        <v>340</v>
      </c>
      <c r="K22" s="68">
        <v>0</v>
      </c>
      <c r="L22" s="67" t="s">
        <v>340</v>
      </c>
      <c r="M22" s="67">
        <v>0</v>
      </c>
      <c r="N22" s="66">
        <v>0.75</v>
      </c>
      <c r="O22" s="66">
        <v>0.75</v>
      </c>
      <c r="P22" s="95" t="s">
        <v>372</v>
      </c>
    </row>
    <row r="23" spans="1:16" s="63" customFormat="1" ht="15.75">
      <c r="A23" s="67" t="s">
        <v>107</v>
      </c>
      <c r="B23" s="67" t="s">
        <v>108</v>
      </c>
      <c r="C23" s="88" t="s">
        <v>109</v>
      </c>
      <c r="D23" s="67" t="s">
        <v>111</v>
      </c>
      <c r="E23" s="71" t="s">
        <v>370</v>
      </c>
      <c r="F23" s="71" t="s">
        <v>373</v>
      </c>
      <c r="G23" s="70">
        <v>1</v>
      </c>
      <c r="H23" s="69">
        <v>531</v>
      </c>
      <c r="I23" s="90">
        <v>531</v>
      </c>
      <c r="J23" s="94" t="s">
        <v>340</v>
      </c>
      <c r="K23" s="68">
        <v>0</v>
      </c>
      <c r="L23" s="67" t="s">
        <v>340</v>
      </c>
      <c r="M23" s="67">
        <v>0</v>
      </c>
      <c r="N23" s="66">
        <v>0.5</v>
      </c>
      <c r="O23" s="66">
        <v>0.5</v>
      </c>
      <c r="P23" s="89" t="s">
        <v>374</v>
      </c>
    </row>
    <row r="24" spans="1:16" s="64" customFormat="1" ht="15.75">
      <c r="A24" s="67" t="s">
        <v>107</v>
      </c>
      <c r="B24" s="67" t="s">
        <v>108</v>
      </c>
      <c r="C24" s="88" t="s">
        <v>109</v>
      </c>
      <c r="D24" s="67" t="s">
        <v>111</v>
      </c>
      <c r="E24" s="71" t="s">
        <v>375</v>
      </c>
      <c r="F24" s="71" t="s">
        <v>376</v>
      </c>
      <c r="G24" s="70">
        <v>1</v>
      </c>
      <c r="H24" s="69">
        <v>612</v>
      </c>
      <c r="I24" s="90">
        <v>612</v>
      </c>
      <c r="J24" s="94" t="s">
        <v>340</v>
      </c>
      <c r="K24" s="68">
        <v>0</v>
      </c>
      <c r="L24" s="67" t="s">
        <v>340</v>
      </c>
      <c r="M24" s="67">
        <v>0</v>
      </c>
      <c r="N24" s="67">
        <v>0.92</v>
      </c>
      <c r="O24" s="67">
        <v>0.92</v>
      </c>
      <c r="P24" s="89" t="s">
        <v>377</v>
      </c>
    </row>
    <row r="25" spans="1:16" s="64" customFormat="1" ht="15.75">
      <c r="A25" s="67" t="s">
        <v>107</v>
      </c>
      <c r="B25" s="67" t="s">
        <v>168</v>
      </c>
      <c r="C25" s="65" t="s">
        <v>169</v>
      </c>
      <c r="D25" s="67" t="s">
        <v>170</v>
      </c>
      <c r="E25" s="71" t="s">
        <v>378</v>
      </c>
      <c r="F25" s="71" t="s">
        <v>378</v>
      </c>
      <c r="G25" s="70">
        <v>1</v>
      </c>
      <c r="H25" s="69">
        <v>392</v>
      </c>
      <c r="I25" s="93">
        <v>392</v>
      </c>
      <c r="J25" s="67" t="s">
        <v>340</v>
      </c>
      <c r="K25" s="68">
        <v>0</v>
      </c>
      <c r="L25" s="67" t="s">
        <v>340</v>
      </c>
      <c r="M25" s="67">
        <v>0</v>
      </c>
      <c r="N25" s="67">
        <v>0.75</v>
      </c>
      <c r="O25" s="67">
        <v>0.75</v>
      </c>
      <c r="P25" s="67" t="s">
        <v>379</v>
      </c>
    </row>
    <row r="26" spans="1:16" s="64" customFormat="1" ht="15.75">
      <c r="A26" s="67" t="s">
        <v>107</v>
      </c>
      <c r="B26" s="67" t="s">
        <v>168</v>
      </c>
      <c r="C26" s="65" t="s">
        <v>169</v>
      </c>
      <c r="D26" s="67" t="s">
        <v>170</v>
      </c>
      <c r="E26" s="71" t="s">
        <v>378</v>
      </c>
      <c r="F26" s="71" t="s">
        <v>378</v>
      </c>
      <c r="G26" s="70">
        <v>1</v>
      </c>
      <c r="H26" s="69">
        <v>536</v>
      </c>
      <c r="I26" s="93">
        <v>536</v>
      </c>
      <c r="J26" s="67" t="s">
        <v>340</v>
      </c>
      <c r="K26" s="68">
        <v>0</v>
      </c>
      <c r="L26" s="67" t="s">
        <v>340</v>
      </c>
      <c r="M26" s="67">
        <v>0</v>
      </c>
      <c r="N26" s="67">
        <v>1.08</v>
      </c>
      <c r="O26" s="67">
        <v>1.08</v>
      </c>
      <c r="P26" s="65" t="s">
        <v>380</v>
      </c>
    </row>
    <row r="27" spans="1:16" s="64" customFormat="1" ht="15.75">
      <c r="A27" s="67" t="s">
        <v>107</v>
      </c>
      <c r="B27" s="67" t="s">
        <v>108</v>
      </c>
      <c r="C27" s="88" t="s">
        <v>109</v>
      </c>
      <c r="D27" s="67" t="s">
        <v>111</v>
      </c>
      <c r="E27" s="71" t="s">
        <v>381</v>
      </c>
      <c r="F27" s="71" t="s">
        <v>382</v>
      </c>
      <c r="G27" s="70">
        <v>1</v>
      </c>
      <c r="H27" s="69">
        <v>599</v>
      </c>
      <c r="I27" s="69">
        <v>599</v>
      </c>
      <c r="J27" s="67" t="s">
        <v>340</v>
      </c>
      <c r="K27" s="68">
        <v>0</v>
      </c>
      <c r="L27" s="67" t="s">
        <v>340</v>
      </c>
      <c r="M27" s="67">
        <v>0</v>
      </c>
      <c r="N27" s="66">
        <v>0.83</v>
      </c>
      <c r="O27" s="66">
        <v>0.83</v>
      </c>
      <c r="P27" s="65" t="s">
        <v>383</v>
      </c>
    </row>
    <row r="28" spans="1:16" s="64" customFormat="1" ht="15.75">
      <c r="A28" s="67" t="s">
        <v>107</v>
      </c>
      <c r="B28" s="67" t="s">
        <v>108</v>
      </c>
      <c r="C28" s="88" t="s">
        <v>109</v>
      </c>
      <c r="D28" s="67" t="s">
        <v>111</v>
      </c>
      <c r="E28" s="71" t="s">
        <v>381</v>
      </c>
      <c r="F28" s="71" t="s">
        <v>382</v>
      </c>
      <c r="G28" s="70">
        <v>1</v>
      </c>
      <c r="H28" s="69">
        <v>539</v>
      </c>
      <c r="I28" s="90">
        <v>539</v>
      </c>
      <c r="J28" s="67" t="s">
        <v>340</v>
      </c>
      <c r="K28" s="68">
        <v>0</v>
      </c>
      <c r="L28" s="67" t="s">
        <v>340</v>
      </c>
      <c r="M28" s="67">
        <v>0</v>
      </c>
      <c r="N28" s="66">
        <v>0.83</v>
      </c>
      <c r="O28" s="66">
        <v>0.83</v>
      </c>
      <c r="P28" s="89" t="s">
        <v>384</v>
      </c>
    </row>
    <row r="29" spans="1:16" s="64" customFormat="1" ht="15.75">
      <c r="A29" s="67" t="s">
        <v>107</v>
      </c>
      <c r="B29" s="67" t="s">
        <v>266</v>
      </c>
      <c r="C29" s="65" t="s">
        <v>267</v>
      </c>
      <c r="D29" s="67" t="s">
        <v>226</v>
      </c>
      <c r="E29" s="71" t="s">
        <v>385</v>
      </c>
      <c r="F29" s="71" t="s">
        <v>385</v>
      </c>
      <c r="G29" s="70">
        <v>1</v>
      </c>
      <c r="H29" s="92">
        <v>561</v>
      </c>
      <c r="I29" s="91">
        <v>561</v>
      </c>
      <c r="J29" s="67" t="s">
        <v>340</v>
      </c>
      <c r="K29" s="68">
        <v>0</v>
      </c>
      <c r="L29" s="67" t="s">
        <v>340</v>
      </c>
      <c r="M29" s="67">
        <v>0</v>
      </c>
      <c r="N29" s="66">
        <v>1.33</v>
      </c>
      <c r="O29" s="66">
        <v>1.33</v>
      </c>
      <c r="P29" s="65" t="s">
        <v>386</v>
      </c>
    </row>
    <row r="30" spans="1:16" s="64" customFormat="1" ht="15.75">
      <c r="A30" s="67" t="s">
        <v>107</v>
      </c>
      <c r="B30" s="67" t="s">
        <v>108</v>
      </c>
      <c r="C30" s="88" t="s">
        <v>109</v>
      </c>
      <c r="D30" s="67" t="s">
        <v>111</v>
      </c>
      <c r="E30" s="71" t="s">
        <v>385</v>
      </c>
      <c r="F30" s="71" t="s">
        <v>385</v>
      </c>
      <c r="G30" s="70">
        <v>1</v>
      </c>
      <c r="H30" s="69">
        <v>504</v>
      </c>
      <c r="I30" s="90">
        <v>504</v>
      </c>
      <c r="J30" s="67" t="s">
        <v>340</v>
      </c>
      <c r="K30" s="68">
        <v>0</v>
      </c>
      <c r="L30" s="67" t="s">
        <v>340</v>
      </c>
      <c r="M30" s="67">
        <v>0</v>
      </c>
      <c r="N30" s="66">
        <v>1.17</v>
      </c>
      <c r="O30" s="66">
        <v>1.17</v>
      </c>
      <c r="P30" s="89" t="s">
        <v>387</v>
      </c>
    </row>
    <row r="31" spans="1:16" s="64" customFormat="1" ht="15.75">
      <c r="A31" s="67" t="s">
        <v>107</v>
      </c>
      <c r="B31" s="67" t="s">
        <v>388</v>
      </c>
      <c r="C31" s="88" t="s">
        <v>109</v>
      </c>
      <c r="D31" s="67" t="s">
        <v>111</v>
      </c>
      <c r="E31" s="71" t="s">
        <v>385</v>
      </c>
      <c r="F31" s="71" t="s">
        <v>385</v>
      </c>
      <c r="G31" s="70">
        <v>1</v>
      </c>
      <c r="H31" s="69">
        <v>626</v>
      </c>
      <c r="I31" s="90">
        <v>626</v>
      </c>
      <c r="J31" s="67" t="s">
        <v>340</v>
      </c>
      <c r="K31" s="68">
        <v>0</v>
      </c>
      <c r="L31" s="67" t="s">
        <v>340</v>
      </c>
      <c r="M31" s="67">
        <v>0</v>
      </c>
      <c r="N31" s="66">
        <v>1</v>
      </c>
      <c r="O31" s="66">
        <v>1</v>
      </c>
      <c r="P31" s="65" t="s">
        <v>389</v>
      </c>
    </row>
    <row r="32" spans="1:16" s="64" customFormat="1" ht="15.75">
      <c r="A32" s="67" t="s">
        <v>107</v>
      </c>
      <c r="B32" s="67" t="s">
        <v>282</v>
      </c>
      <c r="C32" s="65" t="s">
        <v>283</v>
      </c>
      <c r="D32" s="67" t="s">
        <v>285</v>
      </c>
      <c r="E32" s="71" t="s">
        <v>385</v>
      </c>
      <c r="F32" s="71" t="s">
        <v>390</v>
      </c>
      <c r="G32" s="70">
        <v>1</v>
      </c>
      <c r="H32" s="69">
        <v>655</v>
      </c>
      <c r="I32" s="69">
        <v>655</v>
      </c>
      <c r="J32" s="67" t="s">
        <v>340</v>
      </c>
      <c r="K32" s="68">
        <v>0</v>
      </c>
      <c r="L32" s="67" t="s">
        <v>340</v>
      </c>
      <c r="M32" s="67">
        <v>0</v>
      </c>
      <c r="N32" s="66">
        <v>1.08</v>
      </c>
      <c r="O32" s="66">
        <v>1.08</v>
      </c>
      <c r="P32" s="67" t="s">
        <v>391</v>
      </c>
    </row>
    <row r="33" spans="1:16" s="64" customFormat="1" ht="15.75">
      <c r="A33" s="67" t="s">
        <v>107</v>
      </c>
      <c r="B33" s="67" t="s">
        <v>388</v>
      </c>
      <c r="C33" s="88" t="s">
        <v>109</v>
      </c>
      <c r="D33" s="67" t="s">
        <v>111</v>
      </c>
      <c r="E33" s="71" t="s">
        <v>390</v>
      </c>
      <c r="F33" s="71" t="s">
        <v>390</v>
      </c>
      <c r="G33" s="70">
        <v>1</v>
      </c>
      <c r="H33" s="69">
        <v>477</v>
      </c>
      <c r="I33" s="69">
        <v>477</v>
      </c>
      <c r="J33" s="67" t="s">
        <v>340</v>
      </c>
      <c r="K33" s="68">
        <v>0</v>
      </c>
      <c r="L33" s="67" t="s">
        <v>340</v>
      </c>
      <c r="M33" s="67">
        <v>0</v>
      </c>
      <c r="N33" s="66">
        <v>0.92</v>
      </c>
      <c r="O33" s="66">
        <v>0.92</v>
      </c>
      <c r="P33" s="65" t="s">
        <v>392</v>
      </c>
    </row>
    <row r="34" spans="1:16" s="64" customFormat="1" ht="15.75">
      <c r="A34" s="67" t="s">
        <v>107</v>
      </c>
      <c r="B34" s="67" t="s">
        <v>388</v>
      </c>
      <c r="C34" s="88" t="s">
        <v>109</v>
      </c>
      <c r="D34" s="67" t="s">
        <v>111</v>
      </c>
      <c r="E34" s="71" t="s">
        <v>393</v>
      </c>
      <c r="F34" s="71" t="s">
        <v>393</v>
      </c>
      <c r="G34" s="70">
        <v>1</v>
      </c>
      <c r="H34" s="69">
        <v>628</v>
      </c>
      <c r="I34" s="69">
        <v>628</v>
      </c>
      <c r="J34" s="67" t="s">
        <v>340</v>
      </c>
      <c r="K34" s="68">
        <v>0</v>
      </c>
      <c r="L34" s="67" t="s">
        <v>340</v>
      </c>
      <c r="M34" s="67">
        <v>0</v>
      </c>
      <c r="N34" s="66">
        <v>0.92</v>
      </c>
      <c r="O34" s="66">
        <v>0.92</v>
      </c>
      <c r="P34" s="65" t="s">
        <v>394</v>
      </c>
    </row>
    <row r="35" spans="1:16" s="64" customFormat="1" ht="15.75">
      <c r="A35" s="67" t="s">
        <v>107</v>
      </c>
      <c r="B35" s="67" t="s">
        <v>388</v>
      </c>
      <c r="C35" s="88" t="s">
        <v>109</v>
      </c>
      <c r="D35" s="67" t="s">
        <v>111</v>
      </c>
      <c r="E35" s="71" t="s">
        <v>393</v>
      </c>
      <c r="F35" s="71" t="s">
        <v>393</v>
      </c>
      <c r="G35" s="70">
        <v>1</v>
      </c>
      <c r="H35" s="69">
        <v>521</v>
      </c>
      <c r="I35" s="69">
        <v>521</v>
      </c>
      <c r="J35" s="67" t="s">
        <v>340</v>
      </c>
      <c r="K35" s="68">
        <v>0</v>
      </c>
      <c r="L35" s="67" t="s">
        <v>340</v>
      </c>
      <c r="M35" s="67">
        <v>0</v>
      </c>
      <c r="N35" s="66">
        <v>0.5</v>
      </c>
      <c r="O35" s="66">
        <v>0.5</v>
      </c>
      <c r="P35" s="89" t="s">
        <v>395</v>
      </c>
    </row>
    <row r="36" spans="1:16" s="64" customFormat="1" ht="15.75">
      <c r="A36" s="67" t="s">
        <v>107</v>
      </c>
      <c r="B36" s="67" t="s">
        <v>388</v>
      </c>
      <c r="C36" s="88" t="s">
        <v>109</v>
      </c>
      <c r="D36" s="67" t="s">
        <v>111</v>
      </c>
      <c r="E36" s="71" t="s">
        <v>393</v>
      </c>
      <c r="F36" s="71" t="s">
        <v>396</v>
      </c>
      <c r="G36" s="70">
        <v>1</v>
      </c>
      <c r="H36" s="69">
        <v>481</v>
      </c>
      <c r="I36" s="69">
        <v>481</v>
      </c>
      <c r="J36" s="67" t="s">
        <v>340</v>
      </c>
      <c r="K36" s="68">
        <v>0</v>
      </c>
      <c r="L36" s="67" t="s">
        <v>340</v>
      </c>
      <c r="M36" s="67">
        <v>0</v>
      </c>
      <c r="N36" s="66">
        <v>1.17</v>
      </c>
      <c r="O36" s="66">
        <v>1.17</v>
      </c>
      <c r="P36" s="65" t="s">
        <v>397</v>
      </c>
    </row>
    <row r="37" spans="1:16" s="64" customFormat="1" ht="15.75">
      <c r="A37" s="67" t="s">
        <v>107</v>
      </c>
      <c r="B37" s="67" t="s">
        <v>168</v>
      </c>
      <c r="C37" s="65" t="s">
        <v>169</v>
      </c>
      <c r="D37" s="67" t="s">
        <v>170</v>
      </c>
      <c r="E37" s="71" t="s">
        <v>393</v>
      </c>
      <c r="F37" s="71" t="s">
        <v>393</v>
      </c>
      <c r="G37" s="70">
        <v>1</v>
      </c>
      <c r="H37" s="69">
        <v>671</v>
      </c>
      <c r="I37" s="69">
        <v>671</v>
      </c>
      <c r="J37" s="67" t="s">
        <v>340</v>
      </c>
      <c r="K37" s="68">
        <v>0</v>
      </c>
      <c r="L37" s="67" t="s">
        <v>340</v>
      </c>
      <c r="M37" s="67">
        <v>0</v>
      </c>
      <c r="N37" s="66">
        <v>1</v>
      </c>
      <c r="O37" s="66">
        <v>1</v>
      </c>
      <c r="P37" s="65" t="s">
        <v>398</v>
      </c>
    </row>
    <row r="38" spans="1:16" s="64" customFormat="1" ht="15.75">
      <c r="A38" s="67" t="s">
        <v>107</v>
      </c>
      <c r="B38" s="67" t="s">
        <v>388</v>
      </c>
      <c r="C38" s="88" t="s">
        <v>109</v>
      </c>
      <c r="D38" s="67" t="s">
        <v>111</v>
      </c>
      <c r="E38" s="71" t="s">
        <v>399</v>
      </c>
      <c r="F38" s="71" t="s">
        <v>399</v>
      </c>
      <c r="G38" s="70">
        <v>1</v>
      </c>
      <c r="H38" s="69">
        <v>505</v>
      </c>
      <c r="I38" s="69">
        <v>505</v>
      </c>
      <c r="J38" s="67" t="s">
        <v>340</v>
      </c>
      <c r="K38" s="68">
        <v>0</v>
      </c>
      <c r="L38" s="67" t="s">
        <v>340</v>
      </c>
      <c r="M38" s="67">
        <v>0</v>
      </c>
      <c r="N38" s="66">
        <v>0.92</v>
      </c>
      <c r="O38" s="66">
        <v>0.92</v>
      </c>
      <c r="P38" s="65" t="s">
        <v>400</v>
      </c>
    </row>
    <row r="39" spans="1:16" s="64" customFormat="1" ht="15.75">
      <c r="A39" s="67" t="s">
        <v>107</v>
      </c>
      <c r="B39" s="67" t="s">
        <v>388</v>
      </c>
      <c r="C39" s="88" t="s">
        <v>109</v>
      </c>
      <c r="D39" s="67" t="s">
        <v>111</v>
      </c>
      <c r="E39" s="71" t="s">
        <v>401</v>
      </c>
      <c r="F39" s="71" t="s">
        <v>401</v>
      </c>
      <c r="G39" s="70">
        <v>1</v>
      </c>
      <c r="H39" s="69">
        <v>498</v>
      </c>
      <c r="I39" s="69">
        <v>498</v>
      </c>
      <c r="J39" s="67" t="s">
        <v>340</v>
      </c>
      <c r="K39" s="68">
        <v>0</v>
      </c>
      <c r="L39" s="67" t="s">
        <v>340</v>
      </c>
      <c r="M39" s="67">
        <v>0</v>
      </c>
      <c r="N39" s="66">
        <v>0.75</v>
      </c>
      <c r="O39" s="66">
        <v>0.75</v>
      </c>
      <c r="P39" s="65" t="s">
        <v>402</v>
      </c>
    </row>
    <row r="40" spans="1:16" s="64" customFormat="1" ht="15.75">
      <c r="A40" s="67" t="s">
        <v>107</v>
      </c>
      <c r="B40" s="67" t="s">
        <v>168</v>
      </c>
      <c r="C40" s="65" t="s">
        <v>169</v>
      </c>
      <c r="D40" s="67" t="s">
        <v>170</v>
      </c>
      <c r="E40" s="71" t="s">
        <v>403</v>
      </c>
      <c r="F40" s="71" t="s">
        <v>403</v>
      </c>
      <c r="G40" s="70">
        <v>1</v>
      </c>
      <c r="H40" s="68">
        <v>363</v>
      </c>
      <c r="I40" s="69">
        <v>363</v>
      </c>
      <c r="J40" s="67" t="s">
        <v>340</v>
      </c>
      <c r="K40" s="68">
        <v>0</v>
      </c>
      <c r="L40" s="67" t="s">
        <v>340</v>
      </c>
      <c r="M40" s="67">
        <v>0</v>
      </c>
      <c r="N40" s="66">
        <v>0.5</v>
      </c>
      <c r="O40" s="66">
        <v>0.5</v>
      </c>
      <c r="P40" s="65" t="s">
        <v>404</v>
      </c>
    </row>
    <row r="41" spans="1:16" s="64" customFormat="1" ht="15.75">
      <c r="A41" s="67" t="s">
        <v>107</v>
      </c>
      <c r="B41" s="89" t="s">
        <v>288</v>
      </c>
      <c r="C41" s="88" t="s">
        <v>405</v>
      </c>
      <c r="D41" s="67" t="s">
        <v>170</v>
      </c>
      <c r="E41" s="71" t="s">
        <v>403</v>
      </c>
      <c r="F41" s="71" t="s">
        <v>403</v>
      </c>
      <c r="G41" s="70">
        <v>1</v>
      </c>
      <c r="H41" s="68">
        <v>608</v>
      </c>
      <c r="I41" s="69">
        <v>608</v>
      </c>
      <c r="J41" s="67" t="s">
        <v>340</v>
      </c>
      <c r="K41" s="68">
        <v>0</v>
      </c>
      <c r="L41" s="67" t="s">
        <v>340</v>
      </c>
      <c r="M41" s="67">
        <v>0</v>
      </c>
      <c r="N41" s="66">
        <v>1.17</v>
      </c>
      <c r="O41" s="66">
        <v>1.17</v>
      </c>
      <c r="P41" s="65" t="s">
        <v>406</v>
      </c>
    </row>
    <row r="42" spans="1:16" s="64" customFormat="1" ht="15.75">
      <c r="A42" s="67" t="s">
        <v>107</v>
      </c>
      <c r="B42" s="67" t="s">
        <v>168</v>
      </c>
      <c r="C42" s="65" t="s">
        <v>169</v>
      </c>
      <c r="D42" s="67" t="s">
        <v>170</v>
      </c>
      <c r="E42" s="71" t="s">
        <v>407</v>
      </c>
      <c r="F42" s="71" t="s">
        <v>407</v>
      </c>
      <c r="G42" s="70">
        <v>1</v>
      </c>
      <c r="H42" s="68">
        <v>661</v>
      </c>
      <c r="I42" s="69">
        <v>0</v>
      </c>
      <c r="J42" s="67" t="s">
        <v>340</v>
      </c>
      <c r="K42" s="68">
        <v>0</v>
      </c>
      <c r="L42" s="67" t="s">
        <v>340</v>
      </c>
      <c r="M42" s="67">
        <v>0</v>
      </c>
      <c r="N42" s="66">
        <v>0.33</v>
      </c>
      <c r="O42" s="66">
        <v>0.33</v>
      </c>
      <c r="P42" s="65" t="s">
        <v>408</v>
      </c>
    </row>
    <row r="43" spans="1:16" s="64" customFormat="1" ht="15.75">
      <c r="A43" s="67" t="s">
        <v>107</v>
      </c>
      <c r="B43" s="67" t="s">
        <v>168</v>
      </c>
      <c r="C43" s="65" t="s">
        <v>169</v>
      </c>
      <c r="D43" s="67" t="s">
        <v>170</v>
      </c>
      <c r="E43" s="71" t="s">
        <v>407</v>
      </c>
      <c r="F43" s="71" t="s">
        <v>407</v>
      </c>
      <c r="G43" s="70">
        <v>1</v>
      </c>
      <c r="H43" s="68">
        <v>623</v>
      </c>
      <c r="I43" s="69">
        <v>623</v>
      </c>
      <c r="J43" s="67" t="s">
        <v>340</v>
      </c>
      <c r="K43" s="68">
        <v>0</v>
      </c>
      <c r="L43" s="67" t="s">
        <v>340</v>
      </c>
      <c r="M43" s="67">
        <v>0</v>
      </c>
      <c r="N43" s="66">
        <v>0.83</v>
      </c>
      <c r="O43" s="66">
        <v>0.83</v>
      </c>
      <c r="P43" s="65" t="s">
        <v>409</v>
      </c>
    </row>
    <row r="44" spans="1:16" s="64" customFormat="1" ht="15.75">
      <c r="A44" s="67" t="s">
        <v>107</v>
      </c>
      <c r="B44" s="67" t="s">
        <v>168</v>
      </c>
      <c r="C44" s="65" t="s">
        <v>169</v>
      </c>
      <c r="D44" s="67" t="s">
        <v>170</v>
      </c>
      <c r="E44" s="71" t="s">
        <v>410</v>
      </c>
      <c r="F44" s="71" t="s">
        <v>411</v>
      </c>
      <c r="G44" s="70">
        <v>1</v>
      </c>
      <c r="H44" s="68">
        <v>458</v>
      </c>
      <c r="I44" s="69">
        <v>458</v>
      </c>
      <c r="J44" s="67" t="s">
        <v>340</v>
      </c>
      <c r="K44" s="68">
        <v>0</v>
      </c>
      <c r="L44" s="67" t="s">
        <v>340</v>
      </c>
      <c r="M44" s="67">
        <v>0</v>
      </c>
      <c r="N44" s="66">
        <v>0.75</v>
      </c>
      <c r="O44" s="66">
        <v>0.75</v>
      </c>
      <c r="P44" s="65" t="s">
        <v>412</v>
      </c>
    </row>
    <row r="45" spans="1:16" s="64" customFormat="1" ht="15.75">
      <c r="A45" s="67" t="s">
        <v>107</v>
      </c>
      <c r="B45" s="67" t="s">
        <v>168</v>
      </c>
      <c r="C45" s="65" t="s">
        <v>169</v>
      </c>
      <c r="D45" s="67" t="s">
        <v>170</v>
      </c>
      <c r="E45" s="71" t="s">
        <v>410</v>
      </c>
      <c r="F45" s="71" t="s">
        <v>411</v>
      </c>
      <c r="G45" s="70">
        <v>1</v>
      </c>
      <c r="H45" s="68">
        <v>585</v>
      </c>
      <c r="I45" s="68">
        <v>585</v>
      </c>
      <c r="J45" s="67" t="s">
        <v>340</v>
      </c>
      <c r="K45" s="68">
        <v>0</v>
      </c>
      <c r="L45" s="67" t="s">
        <v>340</v>
      </c>
      <c r="M45" s="67">
        <v>0</v>
      </c>
      <c r="N45" s="66">
        <v>1</v>
      </c>
      <c r="O45" s="66">
        <v>1</v>
      </c>
      <c r="P45" s="65" t="s">
        <v>413</v>
      </c>
    </row>
    <row r="46" spans="1:16" s="64" customFormat="1" ht="15.75">
      <c r="A46" s="67" t="s">
        <v>107</v>
      </c>
      <c r="B46" s="67" t="s">
        <v>168</v>
      </c>
      <c r="C46" s="65" t="s">
        <v>169</v>
      </c>
      <c r="D46" s="67" t="s">
        <v>170</v>
      </c>
      <c r="E46" s="71" t="s">
        <v>411</v>
      </c>
      <c r="F46" s="71" t="s">
        <v>411</v>
      </c>
      <c r="G46" s="70">
        <v>1</v>
      </c>
      <c r="H46" s="68">
        <v>310</v>
      </c>
      <c r="I46" s="69">
        <v>310</v>
      </c>
      <c r="J46" s="67" t="s">
        <v>340</v>
      </c>
      <c r="K46" s="68">
        <v>0</v>
      </c>
      <c r="L46" s="67" t="s">
        <v>340</v>
      </c>
      <c r="M46" s="67">
        <v>0</v>
      </c>
      <c r="N46" s="66">
        <v>0.57999999999999996</v>
      </c>
      <c r="O46" s="66">
        <v>0.57999999999999996</v>
      </c>
      <c r="P46" s="65" t="s">
        <v>414</v>
      </c>
    </row>
    <row r="47" spans="1:16" s="64" customFormat="1" ht="15.75">
      <c r="A47" s="67" t="s">
        <v>107</v>
      </c>
      <c r="B47" s="67" t="s">
        <v>168</v>
      </c>
      <c r="C47" s="65" t="s">
        <v>169</v>
      </c>
      <c r="D47" s="67" t="s">
        <v>170</v>
      </c>
      <c r="E47" s="71" t="s">
        <v>415</v>
      </c>
      <c r="F47" s="71" t="s">
        <v>415</v>
      </c>
      <c r="G47" s="70">
        <v>1</v>
      </c>
      <c r="H47" s="68">
        <v>661</v>
      </c>
      <c r="I47" s="69">
        <v>661</v>
      </c>
      <c r="J47" s="67" t="s">
        <v>340</v>
      </c>
      <c r="K47" s="68">
        <v>0</v>
      </c>
      <c r="L47" s="67" t="s">
        <v>340</v>
      </c>
      <c r="M47" s="67">
        <v>0</v>
      </c>
      <c r="N47" s="66">
        <v>0.92</v>
      </c>
      <c r="O47" s="66">
        <v>0.92</v>
      </c>
      <c r="P47" s="65" t="s">
        <v>416</v>
      </c>
    </row>
    <row r="48" spans="1:16" s="64" customFormat="1" ht="15.75">
      <c r="A48" s="67" t="s">
        <v>107</v>
      </c>
      <c r="B48" s="67" t="s">
        <v>168</v>
      </c>
      <c r="C48" s="65" t="s">
        <v>169</v>
      </c>
      <c r="D48" s="67" t="s">
        <v>170</v>
      </c>
      <c r="E48" s="71" t="s">
        <v>417</v>
      </c>
      <c r="F48" s="71" t="s">
        <v>417</v>
      </c>
      <c r="G48" s="70">
        <v>1</v>
      </c>
      <c r="H48" s="68">
        <v>619</v>
      </c>
      <c r="I48" s="69">
        <v>619</v>
      </c>
      <c r="J48" s="67" t="s">
        <v>340</v>
      </c>
      <c r="K48" s="68">
        <v>0</v>
      </c>
      <c r="L48" s="67" t="s">
        <v>340</v>
      </c>
      <c r="M48" s="67">
        <v>0</v>
      </c>
      <c r="N48" s="66">
        <v>1</v>
      </c>
      <c r="O48" s="66">
        <v>1</v>
      </c>
      <c r="P48" s="65" t="s">
        <v>418</v>
      </c>
    </row>
    <row r="49" spans="1:16" s="64" customFormat="1" ht="15.75">
      <c r="A49" s="67" t="s">
        <v>107</v>
      </c>
      <c r="B49" s="67" t="s">
        <v>168</v>
      </c>
      <c r="C49" s="65" t="s">
        <v>169</v>
      </c>
      <c r="D49" s="67" t="s">
        <v>170</v>
      </c>
      <c r="E49" s="71" t="s">
        <v>417</v>
      </c>
      <c r="F49" s="71" t="s">
        <v>417</v>
      </c>
      <c r="G49" s="70">
        <v>1</v>
      </c>
      <c r="H49" s="68">
        <v>80</v>
      </c>
      <c r="I49" s="69">
        <v>80</v>
      </c>
      <c r="J49" s="67" t="s">
        <v>340</v>
      </c>
      <c r="K49" s="68">
        <v>0</v>
      </c>
      <c r="L49" s="67" t="s">
        <v>340</v>
      </c>
      <c r="M49" s="67">
        <v>0</v>
      </c>
      <c r="N49" s="66">
        <v>0.42</v>
      </c>
      <c r="O49" s="66">
        <v>0.42</v>
      </c>
      <c r="P49" s="65" t="s">
        <v>419</v>
      </c>
    </row>
    <row r="50" spans="1:16" s="64" customFormat="1" ht="15.75">
      <c r="A50" s="67" t="s">
        <v>107</v>
      </c>
      <c r="B50" s="67" t="s">
        <v>168</v>
      </c>
      <c r="C50" s="65" t="s">
        <v>169</v>
      </c>
      <c r="D50" s="67" t="s">
        <v>170</v>
      </c>
      <c r="E50" s="71" t="s">
        <v>417</v>
      </c>
      <c r="F50" s="71" t="s">
        <v>417</v>
      </c>
      <c r="G50" s="70">
        <v>1</v>
      </c>
      <c r="H50" s="68">
        <v>390</v>
      </c>
      <c r="I50" s="69">
        <v>390</v>
      </c>
      <c r="J50" s="67" t="s">
        <v>340</v>
      </c>
      <c r="K50" s="68">
        <v>0</v>
      </c>
      <c r="L50" s="67" t="s">
        <v>340</v>
      </c>
      <c r="M50" s="67">
        <v>0</v>
      </c>
      <c r="N50" s="66">
        <v>0.75</v>
      </c>
      <c r="O50" s="66">
        <v>0.75</v>
      </c>
      <c r="P50" s="65" t="s">
        <v>420</v>
      </c>
    </row>
    <row r="51" spans="1:16" s="64" customFormat="1" ht="15.75">
      <c r="A51" s="67" t="s">
        <v>107</v>
      </c>
      <c r="B51" s="67" t="s">
        <v>168</v>
      </c>
      <c r="C51" s="65" t="s">
        <v>169</v>
      </c>
      <c r="D51" s="67" t="s">
        <v>170</v>
      </c>
      <c r="E51" s="71" t="s">
        <v>421</v>
      </c>
      <c r="F51" s="71" t="s">
        <v>421</v>
      </c>
      <c r="G51" s="70">
        <v>1</v>
      </c>
      <c r="H51" s="68">
        <v>260</v>
      </c>
      <c r="I51" s="69">
        <v>260</v>
      </c>
      <c r="J51" s="67" t="s">
        <v>340</v>
      </c>
      <c r="K51" s="68">
        <v>0</v>
      </c>
      <c r="L51" s="67" t="s">
        <v>340</v>
      </c>
      <c r="M51" s="67">
        <v>0</v>
      </c>
      <c r="N51" s="66">
        <v>0.57999999999999996</v>
      </c>
      <c r="O51" s="66">
        <v>0.57999999999999996</v>
      </c>
      <c r="P51" s="65" t="s">
        <v>422</v>
      </c>
    </row>
    <row r="52" spans="1:16" s="64" customFormat="1" ht="15.75">
      <c r="A52" s="67" t="s">
        <v>107</v>
      </c>
      <c r="B52" s="67" t="s">
        <v>297</v>
      </c>
      <c r="C52" s="88" t="s">
        <v>298</v>
      </c>
      <c r="D52" s="67" t="s">
        <v>299</v>
      </c>
      <c r="E52" s="71" t="s">
        <v>421</v>
      </c>
      <c r="F52" s="71" t="s">
        <v>421</v>
      </c>
      <c r="G52" s="70">
        <v>1</v>
      </c>
      <c r="H52" s="68">
        <v>511</v>
      </c>
      <c r="I52" s="69">
        <v>511</v>
      </c>
      <c r="J52" s="67" t="s">
        <v>340</v>
      </c>
      <c r="K52" s="68">
        <v>0</v>
      </c>
      <c r="L52" s="67" t="s">
        <v>340</v>
      </c>
      <c r="M52" s="67">
        <v>0</v>
      </c>
      <c r="N52" s="66">
        <v>1.08</v>
      </c>
      <c r="O52" s="66">
        <v>1.08</v>
      </c>
      <c r="P52" s="65" t="s">
        <v>423</v>
      </c>
    </row>
    <row r="53" spans="1:16" s="64" customFormat="1" ht="15.75">
      <c r="A53" s="67" t="s">
        <v>107</v>
      </c>
      <c r="B53" s="67" t="s">
        <v>168</v>
      </c>
      <c r="C53" s="65" t="s">
        <v>169</v>
      </c>
      <c r="D53" s="67" t="s">
        <v>170</v>
      </c>
      <c r="E53" s="71" t="s">
        <v>424</v>
      </c>
      <c r="F53" s="71" t="s">
        <v>424</v>
      </c>
      <c r="G53" s="70">
        <v>1</v>
      </c>
      <c r="H53" s="68">
        <v>281</v>
      </c>
      <c r="I53" s="69">
        <v>281</v>
      </c>
      <c r="J53" s="67" t="s">
        <v>340</v>
      </c>
      <c r="K53" s="68">
        <v>0</v>
      </c>
      <c r="L53" s="67" t="s">
        <v>340</v>
      </c>
      <c r="M53" s="67">
        <v>0</v>
      </c>
      <c r="N53" s="66">
        <v>0.25</v>
      </c>
      <c r="O53" s="66">
        <v>0.25</v>
      </c>
      <c r="P53" s="65" t="s">
        <v>425</v>
      </c>
    </row>
    <row r="54" spans="1:16" s="64" customFormat="1" ht="15.75">
      <c r="A54" s="67" t="s">
        <v>107</v>
      </c>
      <c r="B54" s="67" t="s">
        <v>168</v>
      </c>
      <c r="C54" s="65" t="s">
        <v>169</v>
      </c>
      <c r="D54" s="67" t="s">
        <v>170</v>
      </c>
      <c r="E54" s="71" t="s">
        <v>424</v>
      </c>
      <c r="F54" s="71" t="s">
        <v>424</v>
      </c>
      <c r="G54" s="70">
        <v>1</v>
      </c>
      <c r="H54" s="68">
        <v>236</v>
      </c>
      <c r="I54" s="69">
        <v>236</v>
      </c>
      <c r="J54" s="67" t="s">
        <v>340</v>
      </c>
      <c r="K54" s="68">
        <v>0</v>
      </c>
      <c r="L54" s="67" t="s">
        <v>340</v>
      </c>
      <c r="M54" s="67">
        <v>0</v>
      </c>
      <c r="N54" s="66">
        <v>0.42</v>
      </c>
      <c r="O54" s="66">
        <v>0.42</v>
      </c>
      <c r="P54" s="65" t="s">
        <v>426</v>
      </c>
    </row>
    <row r="55" spans="1:16" s="64" customFormat="1" ht="15.75">
      <c r="A55" s="67" t="s">
        <v>107</v>
      </c>
      <c r="B55" s="67" t="s">
        <v>168</v>
      </c>
      <c r="C55" s="65" t="s">
        <v>169</v>
      </c>
      <c r="D55" s="67" t="s">
        <v>170</v>
      </c>
      <c r="E55" s="71" t="s">
        <v>427</v>
      </c>
      <c r="F55" s="71" t="s">
        <v>427</v>
      </c>
      <c r="G55" s="70">
        <v>1</v>
      </c>
      <c r="H55" s="68">
        <v>638</v>
      </c>
      <c r="I55" s="68">
        <v>638</v>
      </c>
      <c r="J55" s="67" t="s">
        <v>340</v>
      </c>
      <c r="K55" s="68">
        <v>0</v>
      </c>
      <c r="L55" s="67" t="s">
        <v>340</v>
      </c>
      <c r="M55" s="67">
        <v>0</v>
      </c>
      <c r="N55" s="66">
        <v>0.67</v>
      </c>
      <c r="O55" s="66">
        <v>0.67</v>
      </c>
      <c r="P55" s="65" t="s">
        <v>428</v>
      </c>
    </row>
    <row r="56" spans="1:16" s="64" customFormat="1" ht="15.75">
      <c r="A56" s="67" t="s">
        <v>107</v>
      </c>
      <c r="B56" s="67" t="s">
        <v>168</v>
      </c>
      <c r="C56" s="65" t="s">
        <v>169</v>
      </c>
      <c r="D56" s="67" t="s">
        <v>170</v>
      </c>
      <c r="E56" s="71" t="s">
        <v>429</v>
      </c>
      <c r="F56" s="71" t="s">
        <v>429</v>
      </c>
      <c r="G56" s="70">
        <v>1</v>
      </c>
      <c r="H56" s="68">
        <v>439</v>
      </c>
      <c r="I56" s="68">
        <v>439</v>
      </c>
      <c r="J56" s="67" t="s">
        <v>340</v>
      </c>
      <c r="K56" s="68">
        <v>0</v>
      </c>
      <c r="L56" s="67" t="s">
        <v>340</v>
      </c>
      <c r="M56" s="67">
        <v>0</v>
      </c>
      <c r="N56" s="66">
        <v>0.75</v>
      </c>
      <c r="O56" s="66">
        <v>0.75</v>
      </c>
      <c r="P56" s="65" t="s">
        <v>430</v>
      </c>
    </row>
    <row r="57" spans="1:16" s="64" customFormat="1" ht="15.75">
      <c r="A57" s="74" t="s">
        <v>107</v>
      </c>
      <c r="B57" s="74" t="s">
        <v>168</v>
      </c>
      <c r="C57" s="87" t="s">
        <v>169</v>
      </c>
      <c r="D57" s="74" t="s">
        <v>170</v>
      </c>
      <c r="E57" s="78" t="s">
        <v>431</v>
      </c>
      <c r="F57" s="78" t="s">
        <v>431</v>
      </c>
      <c r="G57" s="77">
        <v>1</v>
      </c>
      <c r="H57" s="75">
        <v>450</v>
      </c>
      <c r="I57" s="80">
        <v>450</v>
      </c>
      <c r="J57" s="74" t="s">
        <v>340</v>
      </c>
      <c r="K57" s="75">
        <v>0</v>
      </c>
      <c r="L57" s="74" t="s">
        <v>340</v>
      </c>
      <c r="M57" s="74">
        <v>0</v>
      </c>
      <c r="N57" s="73">
        <v>0.67</v>
      </c>
      <c r="O57" s="73">
        <v>0.67</v>
      </c>
      <c r="P57" s="79" t="s">
        <v>430</v>
      </c>
    </row>
    <row r="58" spans="1:16" s="64" customFormat="1" ht="15.75">
      <c r="A58" s="74" t="s">
        <v>107</v>
      </c>
      <c r="B58" s="74" t="s">
        <v>233</v>
      </c>
      <c r="C58" s="79" t="s">
        <v>347</v>
      </c>
      <c r="D58" s="74" t="s">
        <v>111</v>
      </c>
      <c r="E58" s="78" t="s">
        <v>432</v>
      </c>
      <c r="F58" s="78" t="s">
        <v>433</v>
      </c>
      <c r="G58" s="77">
        <v>1</v>
      </c>
      <c r="H58" s="75">
        <v>409</v>
      </c>
      <c r="I58" s="80">
        <v>409</v>
      </c>
      <c r="J58" s="74" t="s">
        <v>340</v>
      </c>
      <c r="K58" s="75">
        <v>0</v>
      </c>
      <c r="L58" s="74" t="s">
        <v>340</v>
      </c>
      <c r="M58" s="74">
        <v>0</v>
      </c>
      <c r="N58" s="73">
        <v>0.92</v>
      </c>
      <c r="O58" s="73">
        <v>0.92</v>
      </c>
      <c r="P58" s="79" t="s">
        <v>434</v>
      </c>
    </row>
    <row r="59" spans="1:16" s="64" customFormat="1" ht="15.75">
      <c r="A59" s="74" t="s">
        <v>107</v>
      </c>
      <c r="B59" s="74" t="s">
        <v>233</v>
      </c>
      <c r="C59" s="79" t="s">
        <v>347</v>
      </c>
      <c r="D59" s="74" t="s">
        <v>111</v>
      </c>
      <c r="E59" s="78" t="s">
        <v>433</v>
      </c>
      <c r="F59" s="78" t="s">
        <v>433</v>
      </c>
      <c r="G59" s="77">
        <v>1</v>
      </c>
      <c r="H59" s="75">
        <v>503</v>
      </c>
      <c r="I59" s="75">
        <v>503</v>
      </c>
      <c r="J59" s="74" t="s">
        <v>340</v>
      </c>
      <c r="K59" s="75">
        <v>0</v>
      </c>
      <c r="L59" s="74" t="s">
        <v>340</v>
      </c>
      <c r="M59" s="74">
        <v>0</v>
      </c>
      <c r="N59" s="73">
        <v>1</v>
      </c>
      <c r="O59" s="73">
        <v>1</v>
      </c>
      <c r="P59" s="79" t="s">
        <v>435</v>
      </c>
    </row>
    <row r="60" spans="1:16" s="64" customFormat="1" ht="15.75">
      <c r="A60" s="74" t="s">
        <v>107</v>
      </c>
      <c r="B60" s="74" t="s">
        <v>233</v>
      </c>
      <c r="C60" s="79" t="s">
        <v>347</v>
      </c>
      <c r="D60" s="74" t="s">
        <v>111</v>
      </c>
      <c r="E60" s="78" t="s">
        <v>433</v>
      </c>
      <c r="F60" s="78" t="s">
        <v>433</v>
      </c>
      <c r="G60" s="77">
        <v>1</v>
      </c>
      <c r="H60" s="75">
        <v>198</v>
      </c>
      <c r="I60" s="80">
        <v>198</v>
      </c>
      <c r="J60" s="74" t="s">
        <v>340</v>
      </c>
      <c r="K60" s="75">
        <v>0</v>
      </c>
      <c r="L60" s="74" t="s">
        <v>340</v>
      </c>
      <c r="M60" s="74">
        <v>0</v>
      </c>
      <c r="N60" s="73">
        <v>0.42</v>
      </c>
      <c r="O60" s="73">
        <v>0.42</v>
      </c>
      <c r="P60" s="79" t="s">
        <v>436</v>
      </c>
    </row>
    <row r="61" spans="1:16" s="64" customFormat="1" ht="15.75">
      <c r="A61" s="83" t="s">
        <v>107</v>
      </c>
      <c r="B61" s="83" t="s">
        <v>233</v>
      </c>
      <c r="C61" s="81" t="s">
        <v>347</v>
      </c>
      <c r="D61" s="83" t="s">
        <v>111</v>
      </c>
      <c r="E61" s="86" t="s">
        <v>437</v>
      </c>
      <c r="F61" s="86" t="s">
        <v>437</v>
      </c>
      <c r="G61" s="85">
        <v>1</v>
      </c>
      <c r="H61" s="84">
        <v>535</v>
      </c>
      <c r="I61" s="84">
        <v>535</v>
      </c>
      <c r="J61" s="83" t="s">
        <v>340</v>
      </c>
      <c r="K61" s="84">
        <v>0</v>
      </c>
      <c r="L61" s="83" t="s">
        <v>340</v>
      </c>
      <c r="M61" s="83">
        <v>0</v>
      </c>
      <c r="N61" s="82">
        <v>0.83</v>
      </c>
      <c r="O61" s="82">
        <v>0.83</v>
      </c>
      <c r="P61" s="81" t="s">
        <v>438</v>
      </c>
    </row>
    <row r="62" spans="1:16" s="64" customFormat="1" ht="15.75">
      <c r="A62" s="74" t="s">
        <v>107</v>
      </c>
      <c r="B62" s="74" t="s">
        <v>266</v>
      </c>
      <c r="C62" s="79" t="s">
        <v>267</v>
      </c>
      <c r="D62" s="74" t="s">
        <v>226</v>
      </c>
      <c r="E62" s="78" t="s">
        <v>439</v>
      </c>
      <c r="F62" s="78" t="s">
        <v>439</v>
      </c>
      <c r="G62" s="77">
        <v>1</v>
      </c>
      <c r="H62" s="75">
        <v>692</v>
      </c>
      <c r="I62" s="80">
        <v>692</v>
      </c>
      <c r="J62" s="74" t="s">
        <v>340</v>
      </c>
      <c r="K62" s="75">
        <v>0</v>
      </c>
      <c r="L62" s="74" t="s">
        <v>340</v>
      </c>
      <c r="M62" s="74">
        <v>0</v>
      </c>
      <c r="N62" s="73">
        <v>1.42</v>
      </c>
      <c r="O62" s="73">
        <v>1.42</v>
      </c>
      <c r="P62" s="79" t="s">
        <v>440</v>
      </c>
    </row>
    <row r="63" spans="1:16" s="64" customFormat="1" ht="15.75">
      <c r="A63" s="74" t="s">
        <v>107</v>
      </c>
      <c r="B63" s="74" t="s">
        <v>233</v>
      </c>
      <c r="C63" s="79" t="s">
        <v>347</v>
      </c>
      <c r="D63" s="74" t="s">
        <v>111</v>
      </c>
      <c r="E63" s="78" t="s">
        <v>441</v>
      </c>
      <c r="F63" s="78" t="s">
        <v>441</v>
      </c>
      <c r="G63" s="77">
        <v>1</v>
      </c>
      <c r="H63" s="75">
        <v>412</v>
      </c>
      <c r="I63" s="75">
        <v>412</v>
      </c>
      <c r="J63" s="74" t="s">
        <v>340</v>
      </c>
      <c r="K63" s="75">
        <v>0</v>
      </c>
      <c r="L63" s="74" t="s">
        <v>340</v>
      </c>
      <c r="M63" s="74">
        <v>0</v>
      </c>
      <c r="N63" s="73">
        <v>0.92</v>
      </c>
      <c r="O63" s="73">
        <v>0.92</v>
      </c>
      <c r="P63" s="79" t="s">
        <v>442</v>
      </c>
    </row>
    <row r="64" spans="1:16" s="64" customFormat="1" ht="15.75">
      <c r="A64" s="74" t="s">
        <v>107</v>
      </c>
      <c r="B64" s="74" t="s">
        <v>266</v>
      </c>
      <c r="C64" s="79" t="s">
        <v>267</v>
      </c>
      <c r="D64" s="74" t="s">
        <v>226</v>
      </c>
      <c r="E64" s="78" t="s">
        <v>443</v>
      </c>
      <c r="F64" s="78" t="s">
        <v>443</v>
      </c>
      <c r="G64" s="77">
        <v>1</v>
      </c>
      <c r="H64" s="75">
        <v>953</v>
      </c>
      <c r="I64" s="80">
        <v>953</v>
      </c>
      <c r="J64" s="74" t="s">
        <v>340</v>
      </c>
      <c r="K64" s="75">
        <v>0</v>
      </c>
      <c r="L64" s="74" t="s">
        <v>340</v>
      </c>
      <c r="M64" s="74">
        <v>0</v>
      </c>
      <c r="N64" s="73">
        <v>1.5</v>
      </c>
      <c r="O64" s="73">
        <v>1.5</v>
      </c>
      <c r="P64" s="79" t="s">
        <v>444</v>
      </c>
    </row>
    <row r="65" spans="1:16" s="64" customFormat="1" ht="15.75">
      <c r="A65" s="74" t="s">
        <v>107</v>
      </c>
      <c r="B65" s="74" t="s">
        <v>340</v>
      </c>
      <c r="C65" s="79" t="s">
        <v>340</v>
      </c>
      <c r="D65" s="74" t="s">
        <v>340</v>
      </c>
      <c r="E65" s="78" t="s">
        <v>340</v>
      </c>
      <c r="F65" s="78" t="s">
        <v>445</v>
      </c>
      <c r="G65" s="77">
        <v>1</v>
      </c>
      <c r="H65" s="75">
        <v>0</v>
      </c>
      <c r="I65" s="75">
        <v>0</v>
      </c>
      <c r="J65" s="74" t="s">
        <v>340</v>
      </c>
      <c r="K65" s="75">
        <v>0</v>
      </c>
      <c r="L65" s="74" t="s">
        <v>340</v>
      </c>
      <c r="M65" s="74">
        <v>0</v>
      </c>
      <c r="N65" s="73">
        <v>0</v>
      </c>
      <c r="O65" s="73">
        <v>0.27</v>
      </c>
      <c r="P65" s="79" t="s">
        <v>446</v>
      </c>
    </row>
    <row r="66" spans="1:16" s="64" customFormat="1" ht="15.75">
      <c r="A66" s="74" t="s">
        <v>107</v>
      </c>
      <c r="B66" s="74" t="s">
        <v>304</v>
      </c>
      <c r="C66" s="79" t="s">
        <v>305</v>
      </c>
      <c r="D66" s="74" t="s">
        <v>306</v>
      </c>
      <c r="E66" s="78" t="s">
        <v>447</v>
      </c>
      <c r="F66" s="78" t="s">
        <v>448</v>
      </c>
      <c r="G66" s="77">
        <v>1</v>
      </c>
      <c r="H66" s="76">
        <v>1623</v>
      </c>
      <c r="I66" s="76">
        <v>1623</v>
      </c>
      <c r="J66" s="74" t="s">
        <v>340</v>
      </c>
      <c r="K66" s="75">
        <v>0</v>
      </c>
      <c r="L66" s="74" t="s">
        <v>340</v>
      </c>
      <c r="M66" s="74">
        <v>0</v>
      </c>
      <c r="N66" s="73">
        <v>1.67</v>
      </c>
      <c r="O66" s="73">
        <v>1.67</v>
      </c>
      <c r="P66" s="72" t="s">
        <v>449</v>
      </c>
    </row>
    <row r="67" spans="1:16" s="64" customFormat="1" ht="15.75">
      <c r="A67" s="83" t="s">
        <v>107</v>
      </c>
      <c r="B67" s="83" t="s">
        <v>168</v>
      </c>
      <c r="C67" s="81" t="s">
        <v>169</v>
      </c>
      <c r="D67" s="83" t="s">
        <v>170</v>
      </c>
      <c r="E67" s="86" t="s">
        <v>450</v>
      </c>
      <c r="F67" s="86" t="s">
        <v>450</v>
      </c>
      <c r="G67" s="85">
        <v>1</v>
      </c>
      <c r="H67" s="84">
        <v>139</v>
      </c>
      <c r="I67" s="84">
        <v>139</v>
      </c>
      <c r="J67" s="83" t="s">
        <v>340</v>
      </c>
      <c r="K67" s="84">
        <v>0</v>
      </c>
      <c r="L67" s="83" t="s">
        <v>340</v>
      </c>
      <c r="M67" s="83">
        <v>0</v>
      </c>
      <c r="N67" s="82">
        <v>0.67</v>
      </c>
      <c r="O67" s="82">
        <v>0.67</v>
      </c>
      <c r="P67" s="81" t="s">
        <v>451</v>
      </c>
    </row>
    <row r="68" spans="1:16" s="64" customFormat="1" ht="15.75">
      <c r="A68" s="83" t="s">
        <v>107</v>
      </c>
      <c r="B68" s="83" t="s">
        <v>168</v>
      </c>
      <c r="C68" s="81" t="s">
        <v>169</v>
      </c>
      <c r="D68" s="83" t="s">
        <v>170</v>
      </c>
      <c r="E68" s="86" t="s">
        <v>452</v>
      </c>
      <c r="F68" s="86" t="s">
        <v>452</v>
      </c>
      <c r="G68" s="85">
        <v>1</v>
      </c>
      <c r="H68" s="84">
        <v>420</v>
      </c>
      <c r="I68" s="174">
        <v>420</v>
      </c>
      <c r="J68" s="83" t="s">
        <v>340</v>
      </c>
      <c r="K68" s="84">
        <v>0</v>
      </c>
      <c r="L68" s="83" t="s">
        <v>340</v>
      </c>
      <c r="M68" s="83">
        <v>0</v>
      </c>
      <c r="N68" s="82">
        <v>0.75</v>
      </c>
      <c r="O68" s="82">
        <v>0.75</v>
      </c>
      <c r="P68" s="81" t="s">
        <v>453</v>
      </c>
    </row>
    <row r="69" spans="1:16" s="64" customFormat="1" ht="15.75">
      <c r="A69" s="83" t="s">
        <v>107</v>
      </c>
      <c r="B69" s="83" t="s">
        <v>168</v>
      </c>
      <c r="C69" s="81" t="s">
        <v>169</v>
      </c>
      <c r="D69" s="83" t="s">
        <v>170</v>
      </c>
      <c r="E69" s="86" t="s">
        <v>454</v>
      </c>
      <c r="F69" s="86" t="s">
        <v>455</v>
      </c>
      <c r="G69" s="85">
        <v>1</v>
      </c>
      <c r="H69" s="84">
        <v>649</v>
      </c>
      <c r="I69" s="84">
        <v>649</v>
      </c>
      <c r="J69" s="83" t="s">
        <v>340</v>
      </c>
      <c r="K69" s="84">
        <v>0</v>
      </c>
      <c r="L69" s="83" t="s">
        <v>340</v>
      </c>
      <c r="M69" s="83">
        <v>0</v>
      </c>
      <c r="N69" s="82">
        <v>0.83</v>
      </c>
      <c r="O69" s="82">
        <v>0.83</v>
      </c>
      <c r="P69" s="81" t="s">
        <v>456</v>
      </c>
    </row>
    <row r="70" spans="1:16" s="64" customFormat="1" ht="15.75">
      <c r="A70" s="83" t="s">
        <v>107</v>
      </c>
      <c r="B70" s="83" t="s">
        <v>233</v>
      </c>
      <c r="C70" s="81" t="s">
        <v>347</v>
      </c>
      <c r="D70" s="83" t="s">
        <v>111</v>
      </c>
      <c r="E70" s="86" t="s">
        <v>457</v>
      </c>
      <c r="F70" s="86" t="s">
        <v>457</v>
      </c>
      <c r="G70" s="85">
        <v>1</v>
      </c>
      <c r="H70" s="84">
        <v>402</v>
      </c>
      <c r="I70" s="174">
        <v>402</v>
      </c>
      <c r="J70" s="83" t="s">
        <v>340</v>
      </c>
      <c r="K70" s="84">
        <v>0</v>
      </c>
      <c r="L70" s="83" t="s">
        <v>340</v>
      </c>
      <c r="M70" s="83">
        <v>0</v>
      </c>
      <c r="N70" s="82">
        <v>0.57999999999999996</v>
      </c>
      <c r="O70" s="82">
        <v>0.57999999999999996</v>
      </c>
      <c r="P70" s="81" t="s">
        <v>458</v>
      </c>
    </row>
    <row r="71" spans="1:16" s="64" customFormat="1" ht="15.75">
      <c r="A71" s="83" t="s">
        <v>107</v>
      </c>
      <c r="B71" s="83" t="s">
        <v>168</v>
      </c>
      <c r="C71" s="81" t="s">
        <v>169</v>
      </c>
      <c r="D71" s="83" t="s">
        <v>170</v>
      </c>
      <c r="E71" s="86" t="s">
        <v>459</v>
      </c>
      <c r="F71" s="86" t="s">
        <v>460</v>
      </c>
      <c r="G71" s="85">
        <v>1</v>
      </c>
      <c r="H71" s="175">
        <v>396</v>
      </c>
      <c r="I71" s="174">
        <v>396</v>
      </c>
      <c r="J71" s="176" t="s">
        <v>340</v>
      </c>
      <c r="K71" s="84">
        <v>0</v>
      </c>
      <c r="L71" s="176" t="s">
        <v>340</v>
      </c>
      <c r="M71" s="83">
        <v>0</v>
      </c>
      <c r="N71" s="82">
        <v>1</v>
      </c>
      <c r="O71" s="177">
        <v>1</v>
      </c>
      <c r="P71" s="81" t="s">
        <v>461</v>
      </c>
    </row>
    <row r="72" spans="1:16" s="64" customFormat="1" ht="15.75">
      <c r="A72" s="83" t="s">
        <v>107</v>
      </c>
      <c r="B72" s="83" t="s">
        <v>233</v>
      </c>
      <c r="C72" s="81" t="s">
        <v>347</v>
      </c>
      <c r="D72" s="83" t="s">
        <v>111</v>
      </c>
      <c r="E72" s="86" t="s">
        <v>462</v>
      </c>
      <c r="F72" s="86" t="s">
        <v>462</v>
      </c>
      <c r="G72" s="85">
        <v>1</v>
      </c>
      <c r="H72" s="84">
        <v>516</v>
      </c>
      <c r="I72" s="84">
        <v>516</v>
      </c>
      <c r="J72" s="83" t="s">
        <v>340</v>
      </c>
      <c r="K72" s="84">
        <v>0</v>
      </c>
      <c r="L72" s="83" t="s">
        <v>340</v>
      </c>
      <c r="M72" s="83">
        <v>0</v>
      </c>
      <c r="N72" s="82">
        <v>1.08</v>
      </c>
      <c r="O72" s="82">
        <v>1.08</v>
      </c>
      <c r="P72" s="81" t="s">
        <v>463</v>
      </c>
    </row>
    <row r="73" spans="1:16" s="64" customFormat="1" ht="15.75">
      <c r="A73" s="83" t="s">
        <v>107</v>
      </c>
      <c r="B73" s="83" t="s">
        <v>233</v>
      </c>
      <c r="C73" s="81" t="s">
        <v>347</v>
      </c>
      <c r="D73" s="83" t="s">
        <v>111</v>
      </c>
      <c r="E73" s="86" t="s">
        <v>464</v>
      </c>
      <c r="F73" s="86" t="s">
        <v>465</v>
      </c>
      <c r="G73" s="85">
        <v>1</v>
      </c>
      <c r="H73" s="84">
        <v>656</v>
      </c>
      <c r="I73" s="84">
        <v>656</v>
      </c>
      <c r="J73" s="83" t="s">
        <v>340</v>
      </c>
      <c r="K73" s="84">
        <v>0</v>
      </c>
      <c r="L73" s="83" t="s">
        <v>340</v>
      </c>
      <c r="M73" s="83">
        <v>0</v>
      </c>
      <c r="N73" s="82">
        <v>1.25</v>
      </c>
      <c r="O73" s="82">
        <v>1.25</v>
      </c>
      <c r="P73" s="81" t="s">
        <v>466</v>
      </c>
    </row>
    <row r="74" spans="1:16" s="64" customFormat="1" ht="15.75">
      <c r="A74" s="83" t="s">
        <v>107</v>
      </c>
      <c r="B74" s="83" t="s">
        <v>233</v>
      </c>
      <c r="C74" s="81" t="s">
        <v>347</v>
      </c>
      <c r="D74" s="83" t="s">
        <v>111</v>
      </c>
      <c r="E74" s="86" t="s">
        <v>467</v>
      </c>
      <c r="F74" s="86" t="s">
        <v>467</v>
      </c>
      <c r="G74" s="85">
        <v>1</v>
      </c>
      <c r="H74" s="84">
        <v>658</v>
      </c>
      <c r="I74" s="84">
        <v>658</v>
      </c>
      <c r="J74" s="83" t="s">
        <v>340</v>
      </c>
      <c r="K74" s="84">
        <v>0</v>
      </c>
      <c r="L74" s="83" t="s">
        <v>340</v>
      </c>
      <c r="M74" s="83">
        <v>0</v>
      </c>
      <c r="N74" s="82">
        <v>0.67</v>
      </c>
      <c r="O74" s="82">
        <v>0.67</v>
      </c>
      <c r="P74" s="81" t="s">
        <v>468</v>
      </c>
    </row>
    <row r="75" spans="1:16" s="186" customFormat="1" ht="15.75">
      <c r="A75" s="74" t="s">
        <v>313</v>
      </c>
      <c r="B75" s="74" t="s">
        <v>314</v>
      </c>
      <c r="C75" s="79" t="s">
        <v>315</v>
      </c>
      <c r="D75" s="74" t="s">
        <v>316</v>
      </c>
      <c r="E75" s="78" t="s">
        <v>469</v>
      </c>
      <c r="F75" s="78" t="s">
        <v>469</v>
      </c>
      <c r="G75" s="77">
        <v>1</v>
      </c>
      <c r="H75" s="75">
        <v>1004</v>
      </c>
      <c r="I75" s="75">
        <v>1004</v>
      </c>
      <c r="J75" s="74" t="s">
        <v>340</v>
      </c>
      <c r="K75" s="75">
        <v>0</v>
      </c>
      <c r="L75" s="74" t="s">
        <v>340</v>
      </c>
      <c r="M75" s="74">
        <v>0</v>
      </c>
      <c r="N75" s="73">
        <v>1.5</v>
      </c>
      <c r="O75" s="73">
        <v>1.5</v>
      </c>
      <c r="P75" s="72" t="s">
        <v>470</v>
      </c>
    </row>
    <row r="76" spans="1:16" s="186" customFormat="1" ht="15.75">
      <c r="A76" s="74" t="s">
        <v>107</v>
      </c>
      <c r="B76" s="74" t="s">
        <v>168</v>
      </c>
      <c r="C76" s="79" t="s">
        <v>169</v>
      </c>
      <c r="D76" s="74" t="s">
        <v>170</v>
      </c>
      <c r="E76" s="78" t="s">
        <v>471</v>
      </c>
      <c r="F76" s="78" t="s">
        <v>471</v>
      </c>
      <c r="G76" s="77">
        <v>1</v>
      </c>
      <c r="H76" s="75">
        <v>290</v>
      </c>
      <c r="I76" s="75">
        <v>290</v>
      </c>
      <c r="J76" s="74" t="s">
        <v>340</v>
      </c>
      <c r="K76" s="75">
        <v>0</v>
      </c>
      <c r="L76" s="74" t="s">
        <v>340</v>
      </c>
      <c r="M76" s="74">
        <v>0</v>
      </c>
      <c r="N76" s="73">
        <v>0.67</v>
      </c>
      <c r="O76" s="73">
        <v>0.67</v>
      </c>
      <c r="P76" s="79" t="s">
        <v>472</v>
      </c>
    </row>
    <row r="77" spans="1:16" s="189" customFormat="1" ht="15.75">
      <c r="A77" s="83" t="s">
        <v>107</v>
      </c>
      <c r="B77" s="83" t="s">
        <v>266</v>
      </c>
      <c r="C77" s="81" t="s">
        <v>267</v>
      </c>
      <c r="D77" s="83" t="s">
        <v>226</v>
      </c>
      <c r="E77" s="86" t="s">
        <v>473</v>
      </c>
      <c r="F77" s="86" t="s">
        <v>473</v>
      </c>
      <c r="G77" s="85">
        <v>1</v>
      </c>
      <c r="H77" s="84">
        <v>825</v>
      </c>
      <c r="I77" s="84">
        <v>825</v>
      </c>
      <c r="J77" s="83" t="s">
        <v>340</v>
      </c>
      <c r="K77" s="84">
        <v>0</v>
      </c>
      <c r="L77" s="83" t="s">
        <v>340</v>
      </c>
      <c r="M77" s="83">
        <v>0</v>
      </c>
      <c r="N77" s="82">
        <v>1.58</v>
      </c>
      <c r="O77" s="187">
        <v>1.58</v>
      </c>
      <c r="P77" s="188" t="s">
        <v>474</v>
      </c>
    </row>
    <row r="78" spans="1:16" s="186" customFormat="1" ht="15.75">
      <c r="A78" s="74" t="s">
        <v>107</v>
      </c>
      <c r="B78" s="74" t="s">
        <v>543</v>
      </c>
      <c r="C78" s="79" t="s">
        <v>405</v>
      </c>
      <c r="D78" s="74" t="s">
        <v>170</v>
      </c>
      <c r="E78" s="78" t="s">
        <v>542</v>
      </c>
      <c r="F78" s="78" t="s">
        <v>542</v>
      </c>
      <c r="G78" s="77">
        <v>1</v>
      </c>
      <c r="H78" s="75">
        <v>355</v>
      </c>
      <c r="I78" s="75">
        <v>355</v>
      </c>
      <c r="J78" s="74" t="s">
        <v>340</v>
      </c>
      <c r="K78" s="75" t="s">
        <v>340</v>
      </c>
      <c r="L78" s="74" t="s">
        <v>340</v>
      </c>
      <c r="M78" s="74" t="s">
        <v>340</v>
      </c>
      <c r="N78" s="73">
        <v>0.66666666666666663</v>
      </c>
      <c r="O78" s="73">
        <v>0.66666666666666663</v>
      </c>
      <c r="P78" s="72" t="s">
        <v>544</v>
      </c>
    </row>
    <row r="79" spans="1:16" s="64" customFormat="1" ht="15.75">
      <c r="A79" s="123" t="s">
        <v>107</v>
      </c>
      <c r="B79" s="123" t="s">
        <v>266</v>
      </c>
      <c r="C79" s="124" t="s">
        <v>267</v>
      </c>
      <c r="D79" s="123" t="s">
        <v>226</v>
      </c>
      <c r="E79" s="71" t="s">
        <v>549</v>
      </c>
      <c r="F79" s="113" t="s">
        <v>549</v>
      </c>
      <c r="G79" s="70">
        <v>1</v>
      </c>
      <c r="H79" s="184">
        <v>1342</v>
      </c>
      <c r="I79" s="184">
        <v>1342</v>
      </c>
      <c r="J79" s="67" t="s">
        <v>340</v>
      </c>
      <c r="K79" s="68" t="s">
        <v>340</v>
      </c>
      <c r="L79" s="67" t="s">
        <v>340</v>
      </c>
      <c r="M79" s="67" t="s">
        <v>340</v>
      </c>
      <c r="N79" s="66">
        <v>2.0833333333333299</v>
      </c>
      <c r="O79" s="66">
        <v>2.0833333333333335</v>
      </c>
      <c r="P79" s="120" t="s">
        <v>550</v>
      </c>
    </row>
    <row r="80" spans="1:16" s="64" customFormat="1" ht="15.75">
      <c r="A80" s="123" t="s">
        <v>107</v>
      </c>
      <c r="B80" s="123" t="s">
        <v>266</v>
      </c>
      <c r="C80" s="124" t="s">
        <v>267</v>
      </c>
      <c r="D80" s="123" t="s">
        <v>226</v>
      </c>
      <c r="E80" s="71" t="s">
        <v>556</v>
      </c>
      <c r="F80" s="113" t="s">
        <v>556</v>
      </c>
      <c r="G80" s="70">
        <v>1</v>
      </c>
      <c r="H80" s="68">
        <v>1552</v>
      </c>
      <c r="I80" s="68">
        <v>1552</v>
      </c>
      <c r="J80" s="67" t="s">
        <v>340</v>
      </c>
      <c r="K80" s="68" t="s">
        <v>340</v>
      </c>
      <c r="L80" s="67" t="s">
        <v>340</v>
      </c>
      <c r="M80" s="67" t="s">
        <v>340</v>
      </c>
      <c r="N80" s="66">
        <v>1.8333333333333333</v>
      </c>
      <c r="O80" s="66">
        <v>1.8333333333333333</v>
      </c>
      <c r="P80" s="120" t="s">
        <v>559</v>
      </c>
    </row>
    <row r="81" spans="1:16" s="64" customFormat="1" ht="15.75">
      <c r="A81" s="123" t="s">
        <v>107</v>
      </c>
      <c r="B81" s="123" t="s">
        <v>266</v>
      </c>
      <c r="C81" s="124" t="s">
        <v>267</v>
      </c>
      <c r="D81" s="123" t="s">
        <v>226</v>
      </c>
      <c r="E81" s="113" t="s">
        <v>564</v>
      </c>
      <c r="F81" s="113" t="s">
        <v>564</v>
      </c>
      <c r="G81" s="115">
        <v>1</v>
      </c>
      <c r="H81" s="68">
        <v>245</v>
      </c>
      <c r="I81" s="68">
        <v>245</v>
      </c>
      <c r="K81" s="36"/>
      <c r="M81" s="45"/>
      <c r="N81" s="66">
        <v>0.5</v>
      </c>
      <c r="O81" s="66">
        <v>0.5</v>
      </c>
      <c r="P81" s="120" t="s">
        <v>565</v>
      </c>
    </row>
    <row r="82" spans="1:16" ht="15.75">
      <c r="A82" s="123" t="s">
        <v>107</v>
      </c>
      <c r="B82" s="123" t="s">
        <v>543</v>
      </c>
      <c r="C82" s="124" t="s">
        <v>405</v>
      </c>
      <c r="D82" s="123" t="s">
        <v>170</v>
      </c>
      <c r="E82" s="113" t="s">
        <v>568</v>
      </c>
      <c r="F82" s="113" t="s">
        <v>568</v>
      </c>
      <c r="G82" s="115">
        <v>1</v>
      </c>
      <c r="H82" s="68">
        <v>401</v>
      </c>
      <c r="I82" s="68">
        <v>401</v>
      </c>
      <c r="N82" s="66">
        <v>0.75</v>
      </c>
      <c r="O82" s="66">
        <v>0.75</v>
      </c>
      <c r="P82" s="120" t="s">
        <v>569</v>
      </c>
    </row>
    <row r="83" spans="1:16" s="63" customFormat="1" ht="15.75">
      <c r="A83" s="160" t="s">
        <v>475</v>
      </c>
      <c r="B83"/>
      <c r="C83"/>
      <c r="D83"/>
      <c r="E83"/>
      <c r="F83" s="161" t="s">
        <v>475</v>
      </c>
      <c r="G83"/>
      <c r="H83" s="162">
        <f>SUM(H4:H82)</f>
        <v>42363</v>
      </c>
      <c r="I83" s="162">
        <f>SUM(I4:I82)</f>
        <v>41702</v>
      </c>
      <c r="J83" s="162">
        <f t="shared" ref="J83:M83" si="0">SUM(J4:J80)</f>
        <v>0</v>
      </c>
      <c r="K83" s="162">
        <f t="shared" si="0"/>
        <v>1398</v>
      </c>
      <c r="L83" s="162">
        <f t="shared" si="0"/>
        <v>0</v>
      </c>
      <c r="M83" s="162">
        <f t="shared" si="0"/>
        <v>0</v>
      </c>
      <c r="N83" s="162">
        <f>SUM(N4:N82)</f>
        <v>68.083333333333329</v>
      </c>
      <c r="O83" s="162">
        <f>SUM(O4:O82)</f>
        <v>68.353333333333339</v>
      </c>
      <c r="P83" s="163">
        <f>(I83+K83+M83)/3000</f>
        <v>14.366666666666667</v>
      </c>
    </row>
    <row r="88" spans="1:16">
      <c r="A88" s="35" t="s">
        <v>476</v>
      </c>
    </row>
    <row r="89" spans="1:16" ht="37.5">
      <c r="A89" s="62" t="s">
        <v>61</v>
      </c>
      <c r="B89" s="59" t="s">
        <v>477</v>
      </c>
      <c r="C89" s="59" t="s">
        <v>478</v>
      </c>
      <c r="D89" s="59" t="s">
        <v>479</v>
      </c>
      <c r="E89" s="59" t="s">
        <v>480</v>
      </c>
      <c r="F89" s="61" t="s">
        <v>481</v>
      </c>
      <c r="G89" s="59" t="s">
        <v>482</v>
      </c>
      <c r="H89" s="60" t="s">
        <v>483</v>
      </c>
      <c r="I89" s="60" t="s">
        <v>484</v>
      </c>
      <c r="J89" s="60" t="s">
        <v>485</v>
      </c>
      <c r="K89" s="59" t="s">
        <v>486</v>
      </c>
    </row>
    <row r="90" spans="1:16">
      <c r="A90" s="44" t="s">
        <v>107</v>
      </c>
      <c r="B90" s="40" t="s">
        <v>487</v>
      </c>
      <c r="C90" s="40" t="s">
        <v>488</v>
      </c>
      <c r="D90" s="42" t="s">
        <v>338</v>
      </c>
      <c r="E90" s="42" t="s">
        <v>349</v>
      </c>
      <c r="F90" s="41">
        <v>1</v>
      </c>
      <c r="G90" s="41">
        <v>1</v>
      </c>
      <c r="H90" s="58">
        <v>300</v>
      </c>
      <c r="I90" s="58">
        <v>-299</v>
      </c>
      <c r="J90" s="40" t="s">
        <v>489</v>
      </c>
      <c r="K90" s="42" t="s">
        <v>340</v>
      </c>
    </row>
    <row r="91" spans="1:16">
      <c r="A91" s="44" t="s">
        <v>107</v>
      </c>
      <c r="B91" s="40" t="s">
        <v>487</v>
      </c>
      <c r="C91" s="40" t="s">
        <v>488</v>
      </c>
      <c r="D91" s="42" t="s">
        <v>338</v>
      </c>
      <c r="E91" s="42" t="s">
        <v>375</v>
      </c>
      <c r="F91" s="41">
        <v>4</v>
      </c>
      <c r="G91" s="41">
        <v>3</v>
      </c>
      <c r="H91" s="58">
        <v>300</v>
      </c>
      <c r="I91" s="58">
        <v>-296</v>
      </c>
      <c r="J91" s="40" t="s">
        <v>489</v>
      </c>
      <c r="K91" s="42" t="s">
        <v>340</v>
      </c>
    </row>
    <row r="92" spans="1:16">
      <c r="A92" s="44" t="s">
        <v>107</v>
      </c>
      <c r="B92" s="40" t="s">
        <v>487</v>
      </c>
      <c r="C92" s="40" t="s">
        <v>488</v>
      </c>
      <c r="D92" s="42" t="s">
        <v>338</v>
      </c>
      <c r="E92" s="42" t="s">
        <v>490</v>
      </c>
      <c r="F92" s="41">
        <v>7</v>
      </c>
      <c r="G92" s="41">
        <v>3</v>
      </c>
      <c r="H92" s="58">
        <v>300</v>
      </c>
      <c r="I92" s="58">
        <v>-293</v>
      </c>
      <c r="J92" s="40" t="s">
        <v>489</v>
      </c>
      <c r="K92" s="42" t="s">
        <v>340</v>
      </c>
    </row>
    <row r="93" spans="1:16">
      <c r="A93" s="44" t="s">
        <v>107</v>
      </c>
      <c r="B93" s="40" t="s">
        <v>487</v>
      </c>
      <c r="C93" s="40" t="s">
        <v>488</v>
      </c>
      <c r="D93" s="42" t="s">
        <v>338</v>
      </c>
      <c r="E93" s="42" t="s">
        <v>491</v>
      </c>
      <c r="F93" s="41">
        <v>7</v>
      </c>
      <c r="G93" s="41">
        <v>0</v>
      </c>
      <c r="H93" s="58">
        <v>300</v>
      </c>
      <c r="I93" s="58">
        <v>-293</v>
      </c>
      <c r="J93" s="40" t="s">
        <v>489</v>
      </c>
      <c r="K93" s="42" t="s">
        <v>340</v>
      </c>
    </row>
    <row r="94" spans="1:16">
      <c r="A94" s="44" t="s">
        <v>107</v>
      </c>
      <c r="B94" s="40" t="s">
        <v>487</v>
      </c>
      <c r="C94" s="40" t="s">
        <v>488</v>
      </c>
      <c r="D94" s="42" t="s">
        <v>338</v>
      </c>
      <c r="E94" s="42" t="s">
        <v>492</v>
      </c>
      <c r="F94" s="41">
        <v>9</v>
      </c>
      <c r="G94" s="41">
        <v>2</v>
      </c>
      <c r="H94" s="58">
        <v>300</v>
      </c>
      <c r="I94" s="58">
        <v>-291</v>
      </c>
      <c r="J94" s="40" t="s">
        <v>489</v>
      </c>
      <c r="K94" s="42" t="s">
        <v>340</v>
      </c>
    </row>
    <row r="95" spans="1:16">
      <c r="A95" s="44" t="s">
        <v>107</v>
      </c>
      <c r="B95" s="40" t="s">
        <v>487</v>
      </c>
      <c r="C95" s="40" t="s">
        <v>488</v>
      </c>
      <c r="D95" s="42" t="s">
        <v>338</v>
      </c>
      <c r="E95" s="42" t="s">
        <v>493</v>
      </c>
      <c r="F95" s="41">
        <v>10</v>
      </c>
      <c r="G95" s="41">
        <v>1</v>
      </c>
      <c r="H95" s="58">
        <v>300</v>
      </c>
      <c r="I95" s="58">
        <v>-290</v>
      </c>
      <c r="J95" s="40" t="s">
        <v>489</v>
      </c>
      <c r="K95" s="42" t="s">
        <v>340</v>
      </c>
    </row>
    <row r="96" spans="1:16">
      <c r="A96" s="44" t="s">
        <v>107</v>
      </c>
      <c r="B96" s="40" t="s">
        <v>487</v>
      </c>
      <c r="C96" s="40" t="s">
        <v>488</v>
      </c>
      <c r="D96" s="42" t="s">
        <v>338</v>
      </c>
      <c r="E96" s="42" t="s">
        <v>494</v>
      </c>
      <c r="F96" s="41">
        <v>10</v>
      </c>
      <c r="G96" s="41">
        <v>0</v>
      </c>
      <c r="H96" s="58">
        <v>300</v>
      </c>
      <c r="I96" s="58">
        <v>-290</v>
      </c>
      <c r="J96" s="40" t="s">
        <v>489</v>
      </c>
      <c r="K96" s="42" t="s">
        <v>340</v>
      </c>
    </row>
    <row r="97" spans="1:11">
      <c r="A97" s="44" t="s">
        <v>107</v>
      </c>
      <c r="B97" s="40" t="s">
        <v>487</v>
      </c>
      <c r="C97" s="40" t="s">
        <v>488</v>
      </c>
      <c r="D97" s="42" t="s">
        <v>338</v>
      </c>
      <c r="E97" s="42" t="s">
        <v>495</v>
      </c>
      <c r="F97" s="41">
        <v>11</v>
      </c>
      <c r="G97" s="41">
        <v>1</v>
      </c>
      <c r="H97" s="58">
        <v>300</v>
      </c>
      <c r="I97" s="58">
        <v>-289</v>
      </c>
      <c r="J97" s="40" t="s">
        <v>489</v>
      </c>
      <c r="K97" s="42" t="s">
        <v>340</v>
      </c>
    </row>
    <row r="98" spans="1:11">
      <c r="A98" s="166" t="s">
        <v>107</v>
      </c>
      <c r="B98" s="167" t="s">
        <v>487</v>
      </c>
      <c r="C98" s="167" t="s">
        <v>488</v>
      </c>
      <c r="D98" s="168" t="s">
        <v>338</v>
      </c>
      <c r="E98" s="168" t="s">
        <v>496</v>
      </c>
      <c r="F98" s="169">
        <v>11</v>
      </c>
      <c r="G98" s="169">
        <v>0</v>
      </c>
      <c r="H98" s="171">
        <v>300</v>
      </c>
      <c r="I98" s="171">
        <v>-289</v>
      </c>
      <c r="J98" s="167" t="s">
        <v>489</v>
      </c>
      <c r="K98" s="168" t="s">
        <v>340</v>
      </c>
    </row>
    <row r="99" spans="1:11">
      <c r="A99" s="51" t="s">
        <v>107</v>
      </c>
      <c r="B99" s="48" t="s">
        <v>487</v>
      </c>
      <c r="C99" s="48" t="s">
        <v>488</v>
      </c>
      <c r="D99" s="49" t="s">
        <v>338</v>
      </c>
      <c r="E99" s="49" t="s">
        <v>497</v>
      </c>
      <c r="F99" s="170">
        <v>11</v>
      </c>
      <c r="G99" s="170">
        <v>0</v>
      </c>
      <c r="H99" s="172">
        <v>300</v>
      </c>
      <c r="I99" s="172">
        <v>-289</v>
      </c>
      <c r="J99" s="48" t="s">
        <v>489</v>
      </c>
      <c r="K99" s="49" t="s">
        <v>340</v>
      </c>
    </row>
    <row r="100" spans="1:11">
      <c r="A100" s="44" t="s">
        <v>107</v>
      </c>
      <c r="B100" s="40" t="s">
        <v>487</v>
      </c>
      <c r="C100" s="40" t="s">
        <v>488</v>
      </c>
      <c r="D100" s="42" t="s">
        <v>338</v>
      </c>
      <c r="E100" s="42" t="s">
        <v>467</v>
      </c>
      <c r="F100" s="41">
        <v>12</v>
      </c>
      <c r="G100" s="41">
        <v>1</v>
      </c>
      <c r="H100" s="58">
        <v>300</v>
      </c>
      <c r="I100" s="58">
        <v>-288</v>
      </c>
      <c r="J100" s="40" t="s">
        <v>489</v>
      </c>
      <c r="K100" s="42" t="s">
        <v>340</v>
      </c>
    </row>
    <row r="101" spans="1:11" s="45" customFormat="1" ht="20.100000000000001" customHeight="1">
      <c r="A101" s="44" t="s">
        <v>107</v>
      </c>
      <c r="B101" s="43" t="s">
        <v>487</v>
      </c>
      <c r="C101" s="43" t="s">
        <v>488</v>
      </c>
      <c r="D101" s="42" t="s">
        <v>338</v>
      </c>
      <c r="E101" s="42" t="s">
        <v>498</v>
      </c>
      <c r="F101" s="41">
        <v>12</v>
      </c>
      <c r="G101" s="41">
        <v>0</v>
      </c>
      <c r="H101" s="58">
        <v>300</v>
      </c>
      <c r="I101" s="58">
        <v>-288</v>
      </c>
      <c r="J101" s="43" t="s">
        <v>489</v>
      </c>
      <c r="K101" s="42" t="s">
        <v>340</v>
      </c>
    </row>
    <row r="102" spans="1:11">
      <c r="A102" s="166" t="s">
        <v>107</v>
      </c>
      <c r="B102" s="167" t="s">
        <v>487</v>
      </c>
      <c r="C102" s="167" t="s">
        <v>488</v>
      </c>
      <c r="D102" s="168" t="s">
        <v>338</v>
      </c>
      <c r="E102" s="168" t="s">
        <v>499</v>
      </c>
      <c r="F102" s="169">
        <v>12</v>
      </c>
      <c r="G102" s="169">
        <v>0</v>
      </c>
      <c r="H102" s="171">
        <v>300</v>
      </c>
      <c r="I102" s="171">
        <v>-288</v>
      </c>
      <c r="J102" s="167" t="s">
        <v>489</v>
      </c>
      <c r="K102" s="168" t="s">
        <v>340</v>
      </c>
    </row>
    <row r="103" spans="1:11">
      <c r="A103" s="179" t="s">
        <v>107</v>
      </c>
      <c r="B103" s="180" t="s">
        <v>487</v>
      </c>
      <c r="C103" s="180" t="s">
        <v>488</v>
      </c>
      <c r="D103" s="181" t="s">
        <v>338</v>
      </c>
      <c r="E103" s="181" t="s">
        <v>500</v>
      </c>
      <c r="F103" s="182">
        <v>13</v>
      </c>
      <c r="G103" s="182">
        <v>1</v>
      </c>
      <c r="H103" s="183">
        <v>300</v>
      </c>
      <c r="I103" s="183">
        <v>-287</v>
      </c>
      <c r="J103" s="180" t="s">
        <v>489</v>
      </c>
      <c r="K103" s="181" t="s">
        <v>340</v>
      </c>
    </row>
    <row r="110" spans="1:11" ht="23.25">
      <c r="A110" s="57" t="s">
        <v>501</v>
      </c>
      <c r="B110" s="55"/>
      <c r="C110" s="55"/>
      <c r="D110" s="55"/>
      <c r="E110" s="55"/>
      <c r="F110" s="56"/>
      <c r="G110" s="56"/>
      <c r="H110" s="55"/>
      <c r="I110" s="55"/>
      <c r="J110" s="55"/>
      <c r="K110" s="1"/>
    </row>
    <row r="111" spans="1:11" ht="47.25">
      <c r="A111" s="54" t="s">
        <v>61</v>
      </c>
      <c r="B111" s="53" t="s">
        <v>477</v>
      </c>
      <c r="C111" s="53" t="s">
        <v>478</v>
      </c>
      <c r="D111" s="53" t="s">
        <v>480</v>
      </c>
      <c r="E111" s="53" t="s">
        <v>502</v>
      </c>
      <c r="F111" s="53" t="s">
        <v>503</v>
      </c>
      <c r="G111" s="53" t="s">
        <v>504</v>
      </c>
      <c r="H111" s="53" t="s">
        <v>505</v>
      </c>
      <c r="I111" s="53" t="s">
        <v>506</v>
      </c>
      <c r="J111" s="53" t="s">
        <v>507</v>
      </c>
      <c r="K111" s="52" t="s">
        <v>508</v>
      </c>
    </row>
    <row r="112" spans="1:11">
      <c r="A112" s="51" t="s">
        <v>107</v>
      </c>
      <c r="B112" s="48" t="s">
        <v>487</v>
      </c>
      <c r="C112" s="50" t="s">
        <v>488</v>
      </c>
      <c r="D112" s="49" t="s">
        <v>349</v>
      </c>
      <c r="E112" s="48" t="s">
        <v>509</v>
      </c>
      <c r="F112" s="48">
        <v>2316</v>
      </c>
      <c r="G112" s="48">
        <v>4.58</v>
      </c>
      <c r="H112" s="47">
        <v>4.58</v>
      </c>
      <c r="I112" s="47">
        <v>505.68</v>
      </c>
      <c r="J112" s="47" t="s">
        <v>510</v>
      </c>
      <c r="K112" s="46" t="s">
        <v>511</v>
      </c>
    </row>
    <row r="113" spans="1:13">
      <c r="A113" s="44" t="s">
        <v>107</v>
      </c>
      <c r="B113" s="40" t="s">
        <v>487</v>
      </c>
      <c r="C113" s="43" t="s">
        <v>488</v>
      </c>
      <c r="D113" s="42" t="s">
        <v>375</v>
      </c>
      <c r="E113" s="40" t="s">
        <v>512</v>
      </c>
      <c r="F113" s="40">
        <v>7894</v>
      </c>
      <c r="G113" s="40">
        <v>10.57</v>
      </c>
      <c r="H113" s="40">
        <v>10.57</v>
      </c>
      <c r="I113" s="39">
        <v>746.83</v>
      </c>
      <c r="J113" s="39" t="s">
        <v>511</v>
      </c>
      <c r="K113" s="38" t="s">
        <v>513</v>
      </c>
    </row>
    <row r="114" spans="1:13">
      <c r="A114" s="44" t="s">
        <v>107</v>
      </c>
      <c r="B114" s="40" t="s">
        <v>487</v>
      </c>
      <c r="C114" s="43" t="s">
        <v>488</v>
      </c>
      <c r="D114" s="42" t="s">
        <v>490</v>
      </c>
      <c r="E114" s="40" t="s">
        <v>514</v>
      </c>
      <c r="F114" s="41">
        <v>8805</v>
      </c>
      <c r="G114" s="40">
        <v>15.17</v>
      </c>
      <c r="H114" s="39">
        <v>15.17</v>
      </c>
      <c r="I114" s="39">
        <v>580.41999999999996</v>
      </c>
      <c r="J114" s="39" t="s">
        <v>515</v>
      </c>
      <c r="K114" s="38" t="s">
        <v>516</v>
      </c>
    </row>
    <row r="115" spans="1:13">
      <c r="A115" s="44" t="s">
        <v>107</v>
      </c>
      <c r="B115" s="40" t="s">
        <v>487</v>
      </c>
      <c r="C115" s="43" t="s">
        <v>488</v>
      </c>
      <c r="D115" s="42" t="s">
        <v>491</v>
      </c>
      <c r="E115" s="40" t="s">
        <v>517</v>
      </c>
      <c r="F115" s="41">
        <v>971</v>
      </c>
      <c r="G115" s="40">
        <v>1.67</v>
      </c>
      <c r="H115" s="39">
        <v>1.67</v>
      </c>
      <c r="I115" s="39">
        <v>581.44000000000005</v>
      </c>
      <c r="J115" s="39" t="s">
        <v>518</v>
      </c>
      <c r="K115" s="38" t="s">
        <v>519</v>
      </c>
    </row>
    <row r="116" spans="1:13">
      <c r="A116" s="44" t="s">
        <v>107</v>
      </c>
      <c r="B116" s="40" t="s">
        <v>487</v>
      </c>
      <c r="C116" s="43" t="s">
        <v>488</v>
      </c>
      <c r="D116" s="42" t="s">
        <v>492</v>
      </c>
      <c r="E116" s="40" t="s">
        <v>512</v>
      </c>
      <c r="F116" s="41">
        <v>6752</v>
      </c>
      <c r="G116" s="40">
        <v>10.33</v>
      </c>
      <c r="H116" s="39">
        <v>10.33</v>
      </c>
      <c r="I116" s="39">
        <v>653.63</v>
      </c>
      <c r="J116" s="39" t="s">
        <v>520</v>
      </c>
      <c r="K116" s="38" t="s">
        <v>521</v>
      </c>
    </row>
    <row r="117" spans="1:13">
      <c r="A117" s="44" t="s">
        <v>107</v>
      </c>
      <c r="B117" s="40" t="s">
        <v>487</v>
      </c>
      <c r="C117" s="43" t="s">
        <v>488</v>
      </c>
      <c r="D117" s="42" t="s">
        <v>493</v>
      </c>
      <c r="E117" s="40" t="s">
        <v>522</v>
      </c>
      <c r="F117" s="41">
        <v>1560</v>
      </c>
      <c r="G117" s="40">
        <v>3.01</v>
      </c>
      <c r="H117" s="39">
        <v>3.01</v>
      </c>
      <c r="I117" s="39">
        <v>518.27</v>
      </c>
      <c r="J117" s="39" t="s">
        <v>523</v>
      </c>
      <c r="K117" s="38" t="s">
        <v>524</v>
      </c>
    </row>
    <row r="118" spans="1:13">
      <c r="A118" s="44" t="s">
        <v>107</v>
      </c>
      <c r="B118" s="40" t="s">
        <v>487</v>
      </c>
      <c r="C118" s="43" t="s">
        <v>488</v>
      </c>
      <c r="D118" s="42" t="s">
        <v>494</v>
      </c>
      <c r="E118" s="40" t="s">
        <v>525</v>
      </c>
      <c r="F118" s="41">
        <v>535</v>
      </c>
      <c r="G118" s="40">
        <v>0.83</v>
      </c>
      <c r="H118" s="39">
        <v>0.83</v>
      </c>
      <c r="I118" s="39">
        <v>644.58000000000004</v>
      </c>
      <c r="J118" s="39" t="s">
        <v>526</v>
      </c>
      <c r="K118" s="38" t="s">
        <v>527</v>
      </c>
    </row>
    <row r="119" spans="1:13">
      <c r="A119" s="44" t="s">
        <v>107</v>
      </c>
      <c r="B119" s="40" t="s">
        <v>487</v>
      </c>
      <c r="C119" s="43" t="s">
        <v>488</v>
      </c>
      <c r="D119" s="42" t="s">
        <v>495</v>
      </c>
      <c r="E119" s="40" t="s">
        <v>528</v>
      </c>
      <c r="F119" s="41">
        <v>3680</v>
      </c>
      <c r="G119" s="40">
        <v>5.51</v>
      </c>
      <c r="H119" s="39">
        <v>5.78</v>
      </c>
      <c r="I119" s="39">
        <v>667.88</v>
      </c>
      <c r="J119" s="39" t="s">
        <v>529</v>
      </c>
      <c r="K119" s="38" t="s">
        <v>530</v>
      </c>
    </row>
    <row r="120" spans="1:13">
      <c r="A120" s="51" t="s">
        <v>107</v>
      </c>
      <c r="B120" s="48" t="s">
        <v>487</v>
      </c>
      <c r="C120" s="50" t="s">
        <v>488</v>
      </c>
      <c r="D120" s="49" t="s">
        <v>496</v>
      </c>
      <c r="E120" s="48" t="s">
        <v>531</v>
      </c>
      <c r="F120" s="48">
        <v>1208</v>
      </c>
      <c r="G120" s="48">
        <v>2.25</v>
      </c>
      <c r="H120" s="48">
        <v>2.25</v>
      </c>
      <c r="I120" s="47">
        <v>536.89</v>
      </c>
      <c r="J120" s="48" t="s">
        <v>532</v>
      </c>
      <c r="K120" s="46" t="s">
        <v>533</v>
      </c>
    </row>
    <row r="121" spans="1:13" s="64" customFormat="1">
      <c r="A121" s="51" t="s">
        <v>107</v>
      </c>
      <c r="B121" s="48" t="s">
        <v>487</v>
      </c>
      <c r="C121" s="50" t="s">
        <v>488</v>
      </c>
      <c r="D121" s="49" t="s">
        <v>497</v>
      </c>
      <c r="E121" s="48" t="s">
        <v>525</v>
      </c>
      <c r="F121" s="48">
        <v>402</v>
      </c>
      <c r="G121" s="48">
        <v>0.57999999999999996</v>
      </c>
      <c r="H121" s="48">
        <v>0.57999999999999996</v>
      </c>
      <c r="I121" s="47">
        <v>693.1</v>
      </c>
      <c r="J121" s="48" t="s">
        <v>534</v>
      </c>
      <c r="K121" s="46" t="s">
        <v>535</v>
      </c>
      <c r="M121" s="45"/>
    </row>
    <row r="122" spans="1:13" s="64" customFormat="1">
      <c r="A122" s="44" t="s">
        <v>107</v>
      </c>
      <c r="B122" s="40" t="s">
        <v>487</v>
      </c>
      <c r="C122" s="43" t="s">
        <v>488</v>
      </c>
      <c r="D122" s="42" t="s">
        <v>467</v>
      </c>
      <c r="E122" s="40" t="s">
        <v>522</v>
      </c>
      <c r="F122" s="40">
        <v>2226</v>
      </c>
      <c r="G122" s="40">
        <v>4</v>
      </c>
      <c r="H122" s="40">
        <v>4</v>
      </c>
      <c r="I122" s="39">
        <v>556.5</v>
      </c>
      <c r="J122" s="40" t="s">
        <v>536</v>
      </c>
      <c r="K122" s="173" t="s">
        <v>537</v>
      </c>
      <c r="M122" s="45"/>
    </row>
    <row r="123" spans="1:13">
      <c r="A123" s="51" t="s">
        <v>107</v>
      </c>
      <c r="B123" s="50" t="s">
        <v>487</v>
      </c>
      <c r="C123" s="50" t="s">
        <v>488</v>
      </c>
      <c r="D123" s="49" t="s">
        <v>498</v>
      </c>
      <c r="E123" s="50" t="s">
        <v>517</v>
      </c>
      <c r="F123" s="50">
        <v>1294</v>
      </c>
      <c r="G123" s="50">
        <v>2.17</v>
      </c>
      <c r="H123" s="50">
        <v>2.17</v>
      </c>
      <c r="I123" s="47">
        <v>596.30999999999995</v>
      </c>
      <c r="J123" s="50" t="s">
        <v>538</v>
      </c>
      <c r="K123" s="46" t="s">
        <v>539</v>
      </c>
    </row>
    <row r="124" spans="1:13">
      <c r="A124" s="44" t="s">
        <v>107</v>
      </c>
      <c r="B124" s="43" t="s">
        <v>487</v>
      </c>
      <c r="C124" s="43" t="s">
        <v>488</v>
      </c>
      <c r="D124" s="42" t="s">
        <v>499</v>
      </c>
      <c r="E124" s="43" t="s">
        <v>510</v>
      </c>
      <c r="F124" s="43">
        <v>0</v>
      </c>
      <c r="G124" s="43">
        <v>0</v>
      </c>
      <c r="H124" s="43">
        <v>0</v>
      </c>
      <c r="I124" s="39">
        <v>0</v>
      </c>
      <c r="J124" s="43" t="s">
        <v>540</v>
      </c>
      <c r="K124" s="173" t="s">
        <v>539</v>
      </c>
    </row>
    <row r="125" spans="1:13">
      <c r="A125" s="51" t="s">
        <v>107</v>
      </c>
      <c r="B125" s="50" t="s">
        <v>487</v>
      </c>
      <c r="C125" s="50" t="s">
        <v>488</v>
      </c>
      <c r="D125" s="49" t="s">
        <v>500</v>
      </c>
      <c r="E125" s="50" t="s">
        <v>525</v>
      </c>
      <c r="F125" s="50">
        <v>825</v>
      </c>
      <c r="G125" s="50">
        <v>1.58</v>
      </c>
      <c r="H125" s="50">
        <v>1.58</v>
      </c>
      <c r="I125" s="47">
        <v>522.15</v>
      </c>
      <c r="J125" s="50" t="s">
        <v>510</v>
      </c>
      <c r="K125" s="46" t="s">
        <v>541</v>
      </c>
    </row>
    <row r="126" spans="1:13">
      <c r="A126" s="179" t="s">
        <v>572</v>
      </c>
      <c r="B126" s="180"/>
      <c r="C126" s="180"/>
      <c r="D126" s="181"/>
      <c r="E126" s="196"/>
      <c r="F126" s="196"/>
      <c r="G126" s="180"/>
      <c r="H126" s="197"/>
      <c r="I126" s="198"/>
      <c r="J126" s="197"/>
      <c r="K126" s="199"/>
    </row>
    <row r="127" spans="1:13">
      <c r="A127" s="179" t="s">
        <v>572</v>
      </c>
      <c r="B127" s="180"/>
      <c r="C127" s="180"/>
      <c r="D127" s="181"/>
      <c r="E127" s="196"/>
      <c r="F127" s="196"/>
      <c r="G127" s="180"/>
      <c r="H127" s="197"/>
      <c r="I127" s="198"/>
      <c r="J127" s="197"/>
      <c r="K127" s="199"/>
    </row>
    <row r="128" spans="1:13">
      <c r="A128" s="179" t="s">
        <v>572</v>
      </c>
      <c r="B128" s="180"/>
      <c r="C128" s="180"/>
      <c r="D128" s="181"/>
      <c r="E128" s="196"/>
      <c r="F128" s="196"/>
      <c r="G128" s="180"/>
      <c r="H128" s="197"/>
      <c r="I128" s="198"/>
      <c r="J128" s="197"/>
      <c r="K128" s="199"/>
    </row>
  </sheetData>
  <phoneticPr fontId="26" type="noConversion"/>
  <dataValidations count="3">
    <dataValidation type="list" allowBlank="1" showInputMessage="1" showErrorMessage="1" sqref="L4:L80">
      <formula1>"Y, N"</formula1>
    </dataValidation>
    <dataValidation type="list" allowBlank="1" showInputMessage="1" showErrorMessage="1" sqref="J4:J8">
      <formula1>"W, H, N"</formula1>
    </dataValidation>
    <dataValidation type="list" allowBlank="1" showInputMessage="1" showErrorMessage="1" sqref="J9:J74">
      <formula1>"W, H"</formula1>
    </dataValidation>
  </dataValidations>
  <pageMargins left="0.75" right="0.75" top="1" bottom="1" header="0.5" footer="0.5"/>
  <pageSetup scale="26" orientation="landscape"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2015-03-23T20:57:37Z</cp:lastPrinted>
  <dcterms:created xsi:type="dcterms:W3CDTF">2011-12-08T08:52:00Z</dcterms:created>
  <dcterms:modified xsi:type="dcterms:W3CDTF">2015-05-05T22:14:30Z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