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definedNames>
    <definedName name="trade" localSheetId="0">Sheet1!$A$1:$C$67</definedName>
  </definedNames>
  <calcPr calcId="125725"/>
</workbook>
</file>

<file path=xl/calcChain.xml><?xml version="1.0" encoding="utf-8"?>
<calcChain xmlns="http://schemas.openxmlformats.org/spreadsheetml/2006/main">
  <c r="I39" i="1"/>
  <c r="M39" s="1"/>
  <c r="J67"/>
  <c r="I3"/>
  <c r="J3"/>
  <c r="I4"/>
  <c r="M4" s="1"/>
  <c r="J4"/>
  <c r="I5"/>
  <c r="J5"/>
  <c r="I6"/>
  <c r="M6" s="1"/>
  <c r="J6"/>
  <c r="I7"/>
  <c r="M7" s="1"/>
  <c r="J7"/>
  <c r="I8"/>
  <c r="M8" s="1"/>
  <c r="J8"/>
  <c r="I9"/>
  <c r="J9"/>
  <c r="I10"/>
  <c r="J10"/>
  <c r="I11"/>
  <c r="M11" s="1"/>
  <c r="J11"/>
  <c r="I12"/>
  <c r="M12" s="1"/>
  <c r="J12"/>
  <c r="I13"/>
  <c r="J13"/>
  <c r="I14"/>
  <c r="M14" s="1"/>
  <c r="J14"/>
  <c r="I15"/>
  <c r="J15"/>
  <c r="I16"/>
  <c r="J16"/>
  <c r="I17"/>
  <c r="J17"/>
  <c r="I18"/>
  <c r="J18"/>
  <c r="I19"/>
  <c r="M19" s="1"/>
  <c r="J19"/>
  <c r="I20"/>
  <c r="M20" s="1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M35" s="1"/>
  <c r="J35"/>
  <c r="I36"/>
  <c r="M36" s="1"/>
  <c r="J36"/>
  <c r="I37"/>
  <c r="J37"/>
  <c r="I38"/>
  <c r="J38"/>
  <c r="J39"/>
  <c r="I40"/>
  <c r="M40" s="1"/>
  <c r="J40"/>
  <c r="I41"/>
  <c r="J41"/>
  <c r="I42"/>
  <c r="J42"/>
  <c r="I43"/>
  <c r="M43" s="1"/>
  <c r="J43"/>
  <c r="I44"/>
  <c r="M44" s="1"/>
  <c r="J44"/>
  <c r="I45"/>
  <c r="J45"/>
  <c r="I46"/>
  <c r="J46"/>
  <c r="I47"/>
  <c r="M47" s="1"/>
  <c r="J47"/>
  <c r="I48"/>
  <c r="K48" s="1"/>
  <c r="L48" s="1"/>
  <c r="J48"/>
  <c r="I49"/>
  <c r="J49"/>
  <c r="I50"/>
  <c r="J50"/>
  <c r="I51"/>
  <c r="M51" s="1"/>
  <c r="J51"/>
  <c r="I52"/>
  <c r="J52"/>
  <c r="I53"/>
  <c r="J53"/>
  <c r="I54"/>
  <c r="J54"/>
  <c r="I55"/>
  <c r="M55" s="1"/>
  <c r="J55"/>
  <c r="I56"/>
  <c r="K56" s="1"/>
  <c r="L56" s="1"/>
  <c r="J56"/>
  <c r="I57"/>
  <c r="J57"/>
  <c r="I58"/>
  <c r="J58"/>
  <c r="I59"/>
  <c r="M59" s="1"/>
  <c r="J59"/>
  <c r="I60"/>
  <c r="J60"/>
  <c r="I61"/>
  <c r="J61"/>
  <c r="I62"/>
  <c r="J62"/>
  <c r="I63"/>
  <c r="M63" s="1"/>
  <c r="J63"/>
  <c r="I64"/>
  <c r="M64" s="1"/>
  <c r="J64"/>
  <c r="I65"/>
  <c r="J65"/>
  <c r="I66"/>
  <c r="J66"/>
  <c r="I67"/>
  <c r="J2"/>
  <c r="I2"/>
  <c r="M52"/>
  <c r="M53"/>
  <c r="M13"/>
  <c r="M21"/>
  <c r="M29"/>
  <c r="M37"/>
  <c r="M45"/>
  <c r="M60"/>
  <c r="M61"/>
  <c r="K61"/>
  <c r="L61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2"/>
  <c r="M67" l="1"/>
  <c r="M62"/>
  <c r="M54"/>
  <c r="M46"/>
  <c r="M38"/>
  <c r="M3"/>
  <c r="M5"/>
  <c r="M28"/>
  <c r="M27"/>
  <c r="M22"/>
  <c r="M30"/>
  <c r="K23"/>
  <c r="L23" s="1"/>
  <c r="M24"/>
  <c r="K42"/>
  <c r="L42" s="1"/>
  <c r="M15"/>
  <c r="M32"/>
  <c r="K5"/>
  <c r="L5" s="1"/>
  <c r="M31"/>
  <c r="M16"/>
  <c r="K13"/>
  <c r="L13" s="1"/>
  <c r="M2"/>
  <c r="M65"/>
  <c r="M49"/>
  <c r="M25"/>
  <c r="M66"/>
  <c r="M50"/>
  <c r="M26"/>
  <c r="K64"/>
  <c r="L64" s="1"/>
  <c r="M57"/>
  <c r="M33"/>
  <c r="M9"/>
  <c r="K32"/>
  <c r="L32" s="1"/>
  <c r="M42"/>
  <c r="M18"/>
  <c r="K26"/>
  <c r="L26" s="1"/>
  <c r="K53"/>
  <c r="L53" s="1"/>
  <c r="K21"/>
  <c r="L21" s="1"/>
  <c r="K24"/>
  <c r="L24" s="1"/>
  <c r="M41"/>
  <c r="M17"/>
  <c r="M58"/>
  <c r="M34"/>
  <c r="M10"/>
  <c r="K34"/>
  <c r="L34" s="1"/>
  <c r="K40"/>
  <c r="L40" s="1"/>
  <c r="K50"/>
  <c r="L50" s="1"/>
  <c r="M23"/>
  <c r="K16"/>
  <c r="L16" s="1"/>
  <c r="K46"/>
  <c r="L46" s="1"/>
  <c r="K22"/>
  <c r="L22" s="1"/>
  <c r="K14"/>
  <c r="L14" s="1"/>
  <c r="M56"/>
  <c r="M48"/>
  <c r="K18"/>
  <c r="L18" s="1"/>
  <c r="K66"/>
  <c r="L66" s="1"/>
  <c r="K63"/>
  <c r="L63" s="1"/>
  <c r="K47"/>
  <c r="L47" s="1"/>
  <c r="K31"/>
  <c r="L31" s="1"/>
  <c r="K15"/>
  <c r="L15" s="1"/>
  <c r="K58"/>
  <c r="L58" s="1"/>
  <c r="K10"/>
  <c r="L10" s="1"/>
  <c r="K11"/>
  <c r="L11" s="1"/>
  <c r="K62"/>
  <c r="L62" s="1"/>
  <c r="K54"/>
  <c r="L54" s="1"/>
  <c r="K38"/>
  <c r="L38" s="1"/>
  <c r="K30"/>
  <c r="L30" s="1"/>
  <c r="K6"/>
  <c r="L6" s="1"/>
  <c r="K55"/>
  <c r="L55" s="1"/>
  <c r="K39"/>
  <c r="L39" s="1"/>
  <c r="K4"/>
  <c r="L4" s="1"/>
  <c r="K67"/>
  <c r="L67" s="1"/>
  <c r="K59"/>
  <c r="L59" s="1"/>
  <c r="K51"/>
  <c r="L51" s="1"/>
  <c r="K43"/>
  <c r="L43" s="1"/>
  <c r="K35"/>
  <c r="L35" s="1"/>
  <c r="K27"/>
  <c r="L27" s="1"/>
  <c r="K19"/>
  <c r="L19" s="1"/>
  <c r="K65"/>
  <c r="L65" s="1"/>
  <c r="K33"/>
  <c r="L33" s="1"/>
  <c r="K7"/>
  <c r="L7" s="1"/>
  <c r="K25"/>
  <c r="L25" s="1"/>
  <c r="K28"/>
  <c r="L28" s="1"/>
  <c r="K60"/>
  <c r="L60" s="1"/>
  <c r="K52"/>
  <c r="L52" s="1"/>
  <c r="K9"/>
  <c r="L9" s="1"/>
  <c r="K57"/>
  <c r="L57" s="1"/>
  <c r="K49"/>
  <c r="L49" s="1"/>
  <c r="K8"/>
  <c r="L8" s="1"/>
  <c r="K44"/>
  <c r="L44" s="1"/>
  <c r="K36"/>
  <c r="L36" s="1"/>
  <c r="K41"/>
  <c r="L41" s="1"/>
  <c r="K17"/>
  <c r="L17" s="1"/>
  <c r="K45"/>
  <c r="L45" s="1"/>
  <c r="K37"/>
  <c r="L37" s="1"/>
  <c r="K29"/>
  <c r="L29" s="1"/>
  <c r="K20"/>
  <c r="L20" s="1"/>
  <c r="K12"/>
  <c r="L12" s="1"/>
  <c r="K3"/>
  <c r="L3" s="1"/>
  <c r="K2"/>
  <c r="L2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http://localhost/cf_matrix/trade.html" htmlTables="1"/>
  </connection>
</connections>
</file>

<file path=xl/sharedStrings.xml><?xml version="1.0" encoding="utf-8"?>
<sst xmlns="http://schemas.openxmlformats.org/spreadsheetml/2006/main" count="8" uniqueCount="6">
  <si>
    <t>Sell</t>
  </si>
  <si>
    <t>Buy</t>
  </si>
  <si>
    <t>Time</t>
  </si>
  <si>
    <t>Stake</t>
  </si>
  <si>
    <t>profit buy</t>
  </si>
  <si>
    <t>profit sell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</si>
</sst>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top"/>
    </xf>
    <xf numFmtId="21" fontId="0" fillId="0" borderId="0" xfId="0" applyNumberFormat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top"/>
    </xf>
    <xf numFmtId="0" fontId="2" fillId="0" borderId="1" xfId="0" applyFont="1" applyBorder="1"/>
    <xf numFmtId="2" fontId="2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rad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7"/>
  <sheetViews>
    <sheetView tabSelected="1" workbookViewId="0">
      <selection activeCell="K17" sqref="K17"/>
    </sheetView>
  </sheetViews>
  <sheetFormatPr defaultRowHeight="15"/>
  <cols>
    <col min="1" max="1" width="17.42578125" style="1" customWidth="1"/>
    <col min="2" max="3" width="5" style="3" bestFit="1" customWidth="1"/>
    <col min="6" max="6" width="9.140625" style="1"/>
    <col min="7" max="8" width="9.140625" style="5"/>
    <col min="9" max="9" width="9.7109375" style="16" bestFit="1" customWidth="1"/>
    <col min="10" max="10" width="9.140625" style="16"/>
    <col min="11" max="11" width="8" style="12" customWidth="1"/>
    <col min="12" max="12" width="10.28515625" style="11" customWidth="1"/>
  </cols>
  <sheetData>
    <row r="1" spans="1:13">
      <c r="A1" s="6" t="s">
        <v>2</v>
      </c>
      <c r="B1" s="7"/>
      <c r="C1" s="7"/>
      <c r="D1" s="6" t="s">
        <v>0</v>
      </c>
      <c r="E1" s="6" t="s">
        <v>1</v>
      </c>
      <c r="F1" s="6" t="s">
        <v>3</v>
      </c>
      <c r="G1" s="8" t="s">
        <v>0</v>
      </c>
      <c r="H1" s="9" t="s">
        <v>1</v>
      </c>
      <c r="I1" s="14" t="s">
        <v>4</v>
      </c>
      <c r="J1" s="15" t="s">
        <v>5</v>
      </c>
      <c r="K1" s="10"/>
    </row>
    <row r="2" spans="1:13">
      <c r="A2" s="2">
        <v>0.86143518518518503</v>
      </c>
      <c r="B2" s="3">
        <v>47.3</v>
      </c>
      <c r="C2" s="3">
        <v>47.8</v>
      </c>
      <c r="D2">
        <f>6700+B2</f>
        <v>6747.3</v>
      </c>
      <c r="E2" s="4">
        <f>6700+C2</f>
        <v>6747.8</v>
      </c>
      <c r="F2" s="1">
        <v>20</v>
      </c>
      <c r="G2" s="5">
        <v>6746.5</v>
      </c>
      <c r="H2" s="5">
        <v>6747.5</v>
      </c>
      <c r="I2" s="16">
        <f>(D2-H2)*F2</f>
        <v>-3.999999999996362</v>
      </c>
      <c r="J2" s="16">
        <f>(G2-E2)*F2</f>
        <v>-26.000000000003638</v>
      </c>
      <c r="K2" s="12">
        <f ca="1">(IF(I2&gt;=0,I2,I2*-1))-(IF(J2&gt;=0,J2,J2*-1))+IF(K2&gt;=0,K2,K2*-1)</f>
        <v>0</v>
      </c>
      <c r="L2" s="13">
        <f ca="1">IF(K2&gt;=0,K2,K2*-1)</f>
        <v>0</v>
      </c>
      <c r="M2">
        <f>I2-J2</f>
        <v>22.000000000007276</v>
      </c>
    </row>
    <row r="3" spans="1:13">
      <c r="A3" s="2">
        <v>0.86155092592592597</v>
      </c>
      <c r="B3" s="3">
        <v>46.5</v>
      </c>
      <c r="C3" s="3">
        <v>47.5</v>
      </c>
      <c r="D3">
        <f t="shared" ref="D3:D66" si="0">6700+B3</f>
        <v>6746.5</v>
      </c>
      <c r="E3">
        <f t="shared" ref="E3:E66" si="1">6700+C3</f>
        <v>6747.5</v>
      </c>
      <c r="F3" s="1">
        <v>20</v>
      </c>
      <c r="G3" s="5">
        <v>6746.5</v>
      </c>
      <c r="H3" s="5">
        <v>6747.5</v>
      </c>
      <c r="I3" s="16">
        <f t="shared" ref="I3:I66" si="2">(D3-H3)*F3</f>
        <v>-20</v>
      </c>
      <c r="J3" s="16">
        <f t="shared" ref="J3:J66" si="3">(G3-E3)*F3</f>
        <v>-20</v>
      </c>
      <c r="K3" s="12">
        <f t="shared" ref="K3:K66" si="4">(IF(I3&gt;=0,I3,I3*-1))-(IF(J3&gt;=0,J3,J3*-1))</f>
        <v>0</v>
      </c>
      <c r="L3" s="13">
        <f t="shared" ref="L3:L66" si="5">IF(K3&gt;=0,K3,K3*-1)</f>
        <v>0</v>
      </c>
      <c r="M3">
        <f t="shared" ref="M3:M66" si="6">I3-J3</f>
        <v>0</v>
      </c>
    </row>
    <row r="4" spans="1:13">
      <c r="A4" s="2">
        <v>0.86166666666666702</v>
      </c>
      <c r="B4" s="3">
        <v>47.3</v>
      </c>
      <c r="C4" s="3">
        <v>48.3</v>
      </c>
      <c r="D4">
        <f t="shared" si="0"/>
        <v>6747.3</v>
      </c>
      <c r="E4">
        <f t="shared" si="1"/>
        <v>6748.3</v>
      </c>
      <c r="F4" s="1">
        <v>20</v>
      </c>
      <c r="G4" s="5">
        <v>6746.5</v>
      </c>
      <c r="H4" s="5">
        <v>6747.5</v>
      </c>
      <c r="I4" s="16">
        <f t="shared" si="2"/>
        <v>-3.999999999996362</v>
      </c>
      <c r="J4" s="16">
        <f t="shared" si="3"/>
        <v>-36.000000000003638</v>
      </c>
      <c r="K4" s="12">
        <f t="shared" si="4"/>
        <v>-32.000000000007276</v>
      </c>
      <c r="L4" s="13">
        <f t="shared" si="5"/>
        <v>32.000000000007276</v>
      </c>
      <c r="M4">
        <f t="shared" si="6"/>
        <v>32.000000000007276</v>
      </c>
    </row>
    <row r="5" spans="1:13">
      <c r="A5" s="2">
        <v>0.86178240740740697</v>
      </c>
      <c r="B5" s="3">
        <v>47.3</v>
      </c>
      <c r="C5" s="3">
        <v>48.3</v>
      </c>
      <c r="D5">
        <f t="shared" si="0"/>
        <v>6747.3</v>
      </c>
      <c r="E5">
        <f t="shared" si="1"/>
        <v>6748.3</v>
      </c>
      <c r="F5" s="1">
        <v>20</v>
      </c>
      <c r="G5" s="5">
        <v>6746.5</v>
      </c>
      <c r="H5" s="5">
        <v>6747.5</v>
      </c>
      <c r="I5" s="16">
        <f t="shared" si="2"/>
        <v>-3.999999999996362</v>
      </c>
      <c r="J5" s="16">
        <f t="shared" si="3"/>
        <v>-36.000000000003638</v>
      </c>
      <c r="K5" s="12">
        <f t="shared" si="4"/>
        <v>-32.000000000007276</v>
      </c>
      <c r="L5" s="13">
        <f t="shared" si="5"/>
        <v>32.000000000007276</v>
      </c>
      <c r="M5">
        <f t="shared" si="6"/>
        <v>32.000000000007276</v>
      </c>
    </row>
    <row r="6" spans="1:13">
      <c r="A6" s="2">
        <v>0.86189814814814802</v>
      </c>
      <c r="B6" s="3">
        <v>47.3</v>
      </c>
      <c r="C6" s="3">
        <v>48.3</v>
      </c>
      <c r="D6">
        <f t="shared" si="0"/>
        <v>6747.3</v>
      </c>
      <c r="E6">
        <f t="shared" si="1"/>
        <v>6748.3</v>
      </c>
      <c r="F6" s="1">
        <v>20</v>
      </c>
      <c r="G6" s="5">
        <v>6746.5</v>
      </c>
      <c r="H6" s="5">
        <v>6747.5</v>
      </c>
      <c r="I6" s="16">
        <f t="shared" si="2"/>
        <v>-3.999999999996362</v>
      </c>
      <c r="J6" s="16">
        <f t="shared" si="3"/>
        <v>-36.000000000003638</v>
      </c>
      <c r="K6" s="12">
        <f t="shared" si="4"/>
        <v>-32.000000000007276</v>
      </c>
      <c r="L6" s="13">
        <f t="shared" si="5"/>
        <v>32.000000000007276</v>
      </c>
      <c r="M6">
        <f t="shared" si="6"/>
        <v>32.000000000007276</v>
      </c>
    </row>
    <row r="7" spans="1:13">
      <c r="A7" s="2">
        <v>0.86201388888888897</v>
      </c>
      <c r="B7" s="3">
        <v>47.8</v>
      </c>
      <c r="C7" s="3">
        <v>48.8</v>
      </c>
      <c r="D7">
        <f t="shared" si="0"/>
        <v>6747.8</v>
      </c>
      <c r="E7">
        <f t="shared" si="1"/>
        <v>6748.8</v>
      </c>
      <c r="F7" s="1">
        <v>20</v>
      </c>
      <c r="G7" s="5">
        <v>6746.5</v>
      </c>
      <c r="H7" s="5">
        <v>6747.5</v>
      </c>
      <c r="I7" s="16">
        <f t="shared" si="2"/>
        <v>6.000000000003638</v>
      </c>
      <c r="J7" s="16">
        <f t="shared" si="3"/>
        <v>-46.000000000003638</v>
      </c>
      <c r="K7" s="12">
        <f t="shared" si="4"/>
        <v>-40</v>
      </c>
      <c r="L7" s="13">
        <f t="shared" si="5"/>
        <v>40</v>
      </c>
      <c r="M7">
        <f t="shared" si="6"/>
        <v>52.000000000007276</v>
      </c>
    </row>
    <row r="8" spans="1:13">
      <c r="A8" s="2">
        <v>0.86212962962962902</v>
      </c>
      <c r="B8" s="3">
        <v>47.5</v>
      </c>
      <c r="C8" s="3">
        <v>48.5</v>
      </c>
      <c r="D8">
        <f t="shared" si="0"/>
        <v>6747.5</v>
      </c>
      <c r="E8">
        <f t="shared" si="1"/>
        <v>6748.5</v>
      </c>
      <c r="F8" s="1">
        <v>20</v>
      </c>
      <c r="G8" s="5">
        <v>6746.5</v>
      </c>
      <c r="H8" s="5">
        <v>6747.5</v>
      </c>
      <c r="I8" s="16">
        <f t="shared" si="2"/>
        <v>0</v>
      </c>
      <c r="J8" s="16">
        <f t="shared" si="3"/>
        <v>-40</v>
      </c>
      <c r="K8" s="12">
        <f t="shared" si="4"/>
        <v>-40</v>
      </c>
      <c r="L8" s="13">
        <f t="shared" si="5"/>
        <v>40</v>
      </c>
      <c r="M8">
        <f t="shared" si="6"/>
        <v>40</v>
      </c>
    </row>
    <row r="9" spans="1:13">
      <c r="A9" s="2">
        <v>0.86224537037036997</v>
      </c>
      <c r="B9" s="3">
        <v>48.5</v>
      </c>
      <c r="C9" s="3">
        <v>49.5</v>
      </c>
      <c r="D9">
        <f t="shared" si="0"/>
        <v>6748.5</v>
      </c>
      <c r="E9">
        <f t="shared" si="1"/>
        <v>6749.5</v>
      </c>
      <c r="F9" s="1">
        <v>20</v>
      </c>
      <c r="G9" s="5">
        <v>6746.5</v>
      </c>
      <c r="H9" s="5">
        <v>6747.5</v>
      </c>
      <c r="I9" s="16">
        <f t="shared" si="2"/>
        <v>20</v>
      </c>
      <c r="J9" s="16">
        <f t="shared" si="3"/>
        <v>-60</v>
      </c>
      <c r="K9" s="12">
        <f t="shared" si="4"/>
        <v>-40</v>
      </c>
      <c r="L9" s="13">
        <f t="shared" si="5"/>
        <v>40</v>
      </c>
      <c r="M9">
        <f t="shared" si="6"/>
        <v>80</v>
      </c>
    </row>
    <row r="10" spans="1:13">
      <c r="A10" s="2">
        <v>0.86236111111111102</v>
      </c>
      <c r="B10" s="3">
        <v>49</v>
      </c>
      <c r="C10" s="3">
        <v>50</v>
      </c>
      <c r="D10">
        <f t="shared" si="0"/>
        <v>6749</v>
      </c>
      <c r="E10">
        <f t="shared" si="1"/>
        <v>6750</v>
      </c>
      <c r="F10" s="1">
        <v>20</v>
      </c>
      <c r="G10" s="5">
        <v>6746.5</v>
      </c>
      <c r="H10" s="5">
        <v>6747.5</v>
      </c>
      <c r="I10" s="16">
        <f t="shared" si="2"/>
        <v>30</v>
      </c>
      <c r="J10" s="16">
        <f t="shared" si="3"/>
        <v>-70</v>
      </c>
      <c r="K10" s="12">
        <f t="shared" si="4"/>
        <v>-40</v>
      </c>
      <c r="L10" s="13">
        <f t="shared" si="5"/>
        <v>40</v>
      </c>
      <c r="M10">
        <f t="shared" si="6"/>
        <v>100</v>
      </c>
    </row>
    <row r="11" spans="1:13">
      <c r="A11" s="2">
        <v>0.86247685185185197</v>
      </c>
      <c r="B11" s="3">
        <v>48.8</v>
      </c>
      <c r="C11" s="3">
        <v>49.8</v>
      </c>
      <c r="D11">
        <f t="shared" si="0"/>
        <v>6748.8</v>
      </c>
      <c r="E11">
        <f t="shared" si="1"/>
        <v>6749.8</v>
      </c>
      <c r="F11" s="1">
        <v>20</v>
      </c>
      <c r="G11" s="5">
        <v>6746.5</v>
      </c>
      <c r="H11" s="5">
        <v>6747.5</v>
      </c>
      <c r="I11" s="16">
        <f t="shared" si="2"/>
        <v>26.000000000003638</v>
      </c>
      <c r="J11" s="16">
        <f t="shared" si="3"/>
        <v>-66.000000000003638</v>
      </c>
      <c r="K11" s="12">
        <f t="shared" si="4"/>
        <v>-40</v>
      </c>
      <c r="L11" s="13">
        <f t="shared" si="5"/>
        <v>40</v>
      </c>
      <c r="M11">
        <f t="shared" si="6"/>
        <v>92.000000000007276</v>
      </c>
    </row>
    <row r="12" spans="1:13">
      <c r="A12" s="2">
        <v>0.86259259259259202</v>
      </c>
      <c r="B12" s="3">
        <v>48.8</v>
      </c>
      <c r="C12" s="3">
        <v>49.8</v>
      </c>
      <c r="D12">
        <f t="shared" si="0"/>
        <v>6748.8</v>
      </c>
      <c r="E12">
        <f t="shared" si="1"/>
        <v>6749.8</v>
      </c>
      <c r="F12" s="1">
        <v>20</v>
      </c>
      <c r="G12" s="5">
        <v>6746.5</v>
      </c>
      <c r="H12" s="5">
        <v>6747.5</v>
      </c>
      <c r="I12" s="16">
        <f t="shared" si="2"/>
        <v>26.000000000003638</v>
      </c>
      <c r="J12" s="16">
        <f t="shared" si="3"/>
        <v>-66.000000000003638</v>
      </c>
      <c r="K12" s="12">
        <f t="shared" si="4"/>
        <v>-40</v>
      </c>
      <c r="L12" s="13">
        <f t="shared" si="5"/>
        <v>40</v>
      </c>
      <c r="M12">
        <f t="shared" si="6"/>
        <v>92.000000000007276</v>
      </c>
    </row>
    <row r="13" spans="1:13">
      <c r="A13" s="2">
        <v>0.86270833333333297</v>
      </c>
      <c r="B13" s="3">
        <v>47.5</v>
      </c>
      <c r="C13" s="3">
        <v>48.5</v>
      </c>
      <c r="D13">
        <f t="shared" si="0"/>
        <v>6747.5</v>
      </c>
      <c r="E13">
        <f t="shared" si="1"/>
        <v>6748.5</v>
      </c>
      <c r="F13" s="1">
        <v>20</v>
      </c>
      <c r="G13" s="5">
        <v>6746.5</v>
      </c>
      <c r="H13" s="5">
        <v>6747.5</v>
      </c>
      <c r="I13" s="16">
        <f t="shared" si="2"/>
        <v>0</v>
      </c>
      <c r="J13" s="16">
        <f t="shared" si="3"/>
        <v>-40</v>
      </c>
      <c r="K13" s="12">
        <f t="shared" si="4"/>
        <v>-40</v>
      </c>
      <c r="L13" s="13">
        <f t="shared" si="5"/>
        <v>40</v>
      </c>
      <c r="M13">
        <f t="shared" si="6"/>
        <v>40</v>
      </c>
    </row>
    <row r="14" spans="1:13">
      <c r="A14" s="2">
        <v>0.86282407407407402</v>
      </c>
      <c r="B14" s="3">
        <v>47.8</v>
      </c>
      <c r="C14" s="3">
        <v>48.8</v>
      </c>
      <c r="D14">
        <f t="shared" si="0"/>
        <v>6747.8</v>
      </c>
      <c r="E14">
        <f t="shared" si="1"/>
        <v>6748.8</v>
      </c>
      <c r="F14" s="1">
        <v>20</v>
      </c>
      <c r="G14" s="5">
        <v>6746.5</v>
      </c>
      <c r="H14" s="5">
        <v>6747.5</v>
      </c>
      <c r="I14" s="16">
        <f t="shared" si="2"/>
        <v>6.000000000003638</v>
      </c>
      <c r="J14" s="16">
        <f t="shared" si="3"/>
        <v>-46.000000000003638</v>
      </c>
      <c r="K14" s="12">
        <f t="shared" si="4"/>
        <v>-40</v>
      </c>
      <c r="L14" s="13">
        <f t="shared" si="5"/>
        <v>40</v>
      </c>
      <c r="M14">
        <f t="shared" si="6"/>
        <v>52.000000000007276</v>
      </c>
    </row>
    <row r="15" spans="1:13">
      <c r="A15" s="2">
        <v>0.86293981481481496</v>
      </c>
      <c r="B15" s="3">
        <v>47</v>
      </c>
      <c r="C15" s="3">
        <v>48</v>
      </c>
      <c r="D15">
        <f t="shared" si="0"/>
        <v>6747</v>
      </c>
      <c r="E15">
        <f t="shared" si="1"/>
        <v>6748</v>
      </c>
      <c r="F15" s="1">
        <v>20</v>
      </c>
      <c r="G15" s="5">
        <v>6746.5</v>
      </c>
      <c r="H15" s="5">
        <v>6747.5</v>
      </c>
      <c r="I15" s="16">
        <f t="shared" si="2"/>
        <v>-10</v>
      </c>
      <c r="J15" s="16">
        <f t="shared" si="3"/>
        <v>-30</v>
      </c>
      <c r="K15" s="12">
        <f t="shared" si="4"/>
        <v>-20</v>
      </c>
      <c r="L15" s="13">
        <f t="shared" si="5"/>
        <v>20</v>
      </c>
      <c r="M15">
        <f t="shared" si="6"/>
        <v>20</v>
      </c>
    </row>
    <row r="16" spans="1:13">
      <c r="A16" s="2">
        <v>0.86305555555555502</v>
      </c>
      <c r="B16" s="3">
        <v>47</v>
      </c>
      <c r="C16" s="3">
        <v>48</v>
      </c>
      <c r="D16">
        <f t="shared" si="0"/>
        <v>6747</v>
      </c>
      <c r="E16">
        <f t="shared" si="1"/>
        <v>6748</v>
      </c>
      <c r="F16" s="1">
        <v>20</v>
      </c>
      <c r="G16" s="5">
        <v>6746.5</v>
      </c>
      <c r="H16" s="5">
        <v>6747.5</v>
      </c>
      <c r="I16" s="16">
        <f t="shared" si="2"/>
        <v>-10</v>
      </c>
      <c r="J16" s="16">
        <f t="shared" si="3"/>
        <v>-30</v>
      </c>
      <c r="K16" s="12">
        <f t="shared" si="4"/>
        <v>-20</v>
      </c>
      <c r="L16" s="13">
        <f t="shared" si="5"/>
        <v>20</v>
      </c>
      <c r="M16">
        <f t="shared" si="6"/>
        <v>20</v>
      </c>
    </row>
    <row r="17" spans="1:13">
      <c r="A17" s="2">
        <v>0.86317129629629596</v>
      </c>
      <c r="B17" s="3">
        <v>47</v>
      </c>
      <c r="C17" s="3">
        <v>48</v>
      </c>
      <c r="D17">
        <f t="shared" si="0"/>
        <v>6747</v>
      </c>
      <c r="E17">
        <f t="shared" si="1"/>
        <v>6748</v>
      </c>
      <c r="F17" s="1">
        <v>20</v>
      </c>
      <c r="G17" s="5">
        <v>6746.5</v>
      </c>
      <c r="H17" s="5">
        <v>6747.5</v>
      </c>
      <c r="I17" s="16">
        <f t="shared" si="2"/>
        <v>-10</v>
      </c>
      <c r="J17" s="16">
        <f t="shared" si="3"/>
        <v>-30</v>
      </c>
      <c r="K17" s="12">
        <f t="shared" si="4"/>
        <v>-20</v>
      </c>
      <c r="L17" s="13">
        <f t="shared" si="5"/>
        <v>20</v>
      </c>
      <c r="M17">
        <f t="shared" si="6"/>
        <v>20</v>
      </c>
    </row>
    <row r="18" spans="1:13">
      <c r="A18" s="2">
        <v>0.86328703703703702</v>
      </c>
      <c r="B18" s="3">
        <v>47.3</v>
      </c>
      <c r="C18" s="3">
        <v>48.3</v>
      </c>
      <c r="D18">
        <f t="shared" si="0"/>
        <v>6747.3</v>
      </c>
      <c r="E18">
        <f t="shared" si="1"/>
        <v>6748.3</v>
      </c>
      <c r="F18" s="1">
        <v>20</v>
      </c>
      <c r="G18" s="5">
        <v>6746.5</v>
      </c>
      <c r="H18" s="5">
        <v>6747.5</v>
      </c>
      <c r="I18" s="16">
        <f t="shared" si="2"/>
        <v>-3.999999999996362</v>
      </c>
      <c r="J18" s="16">
        <f t="shared" si="3"/>
        <v>-36.000000000003638</v>
      </c>
      <c r="K18" s="12">
        <f t="shared" si="4"/>
        <v>-32.000000000007276</v>
      </c>
      <c r="L18" s="13">
        <f t="shared" si="5"/>
        <v>32.000000000007276</v>
      </c>
      <c r="M18">
        <f t="shared" si="6"/>
        <v>32.000000000007276</v>
      </c>
    </row>
    <row r="19" spans="1:13">
      <c r="A19" s="2">
        <v>0.86340277777777696</v>
      </c>
      <c r="B19" s="3">
        <v>48</v>
      </c>
      <c r="C19" s="3">
        <v>49</v>
      </c>
      <c r="D19">
        <f t="shared" si="0"/>
        <v>6748</v>
      </c>
      <c r="E19">
        <f t="shared" si="1"/>
        <v>6749</v>
      </c>
      <c r="F19" s="1">
        <v>20</v>
      </c>
      <c r="G19" s="5">
        <v>6746.5</v>
      </c>
      <c r="H19" s="5">
        <v>6747.5</v>
      </c>
      <c r="I19" s="16">
        <f t="shared" si="2"/>
        <v>10</v>
      </c>
      <c r="J19" s="16">
        <f t="shared" si="3"/>
        <v>-50</v>
      </c>
      <c r="K19" s="12">
        <f t="shared" si="4"/>
        <v>-40</v>
      </c>
      <c r="L19" s="13">
        <f t="shared" si="5"/>
        <v>40</v>
      </c>
      <c r="M19">
        <f t="shared" si="6"/>
        <v>60</v>
      </c>
    </row>
    <row r="20" spans="1:13">
      <c r="A20" s="2">
        <v>0.86351851851851802</v>
      </c>
      <c r="B20" s="3">
        <v>48.5</v>
      </c>
      <c r="C20" s="3">
        <v>49.5</v>
      </c>
      <c r="D20">
        <f t="shared" si="0"/>
        <v>6748.5</v>
      </c>
      <c r="E20">
        <f t="shared" si="1"/>
        <v>6749.5</v>
      </c>
      <c r="F20" s="1">
        <v>20</v>
      </c>
      <c r="G20" s="5">
        <v>6746.5</v>
      </c>
      <c r="H20" s="5">
        <v>6747.5</v>
      </c>
      <c r="I20" s="16">
        <f t="shared" si="2"/>
        <v>20</v>
      </c>
      <c r="J20" s="16">
        <f t="shared" si="3"/>
        <v>-60</v>
      </c>
      <c r="K20" s="12">
        <f t="shared" si="4"/>
        <v>-40</v>
      </c>
      <c r="L20" s="13">
        <f t="shared" si="5"/>
        <v>40</v>
      </c>
      <c r="M20">
        <f t="shared" si="6"/>
        <v>80</v>
      </c>
    </row>
    <row r="21" spans="1:13">
      <c r="A21" s="2">
        <v>0.86363425925925896</v>
      </c>
      <c r="B21" s="3">
        <v>48.5</v>
      </c>
      <c r="C21" s="3">
        <v>49.5</v>
      </c>
      <c r="D21">
        <f t="shared" si="0"/>
        <v>6748.5</v>
      </c>
      <c r="E21">
        <f t="shared" si="1"/>
        <v>6749.5</v>
      </c>
      <c r="F21" s="1">
        <v>20</v>
      </c>
      <c r="G21" s="5">
        <v>6746.5</v>
      </c>
      <c r="H21" s="5">
        <v>6747.5</v>
      </c>
      <c r="I21" s="16">
        <f t="shared" si="2"/>
        <v>20</v>
      </c>
      <c r="J21" s="16">
        <f t="shared" si="3"/>
        <v>-60</v>
      </c>
      <c r="K21" s="12">
        <f t="shared" si="4"/>
        <v>-40</v>
      </c>
      <c r="L21" s="13">
        <f t="shared" si="5"/>
        <v>40</v>
      </c>
      <c r="M21">
        <f t="shared" si="6"/>
        <v>80</v>
      </c>
    </row>
    <row r="22" spans="1:13">
      <c r="A22" s="2">
        <v>0.86375000000000002</v>
      </c>
      <c r="B22" s="3">
        <v>48</v>
      </c>
      <c r="C22" s="3">
        <v>49</v>
      </c>
      <c r="D22">
        <f t="shared" si="0"/>
        <v>6748</v>
      </c>
      <c r="E22">
        <f t="shared" si="1"/>
        <v>6749</v>
      </c>
      <c r="F22" s="1">
        <v>20</v>
      </c>
      <c r="G22" s="5">
        <v>6746.5</v>
      </c>
      <c r="H22" s="5">
        <v>6747.5</v>
      </c>
      <c r="I22" s="16">
        <f t="shared" si="2"/>
        <v>10</v>
      </c>
      <c r="J22" s="16">
        <f t="shared" si="3"/>
        <v>-50</v>
      </c>
      <c r="K22" s="12">
        <f t="shared" si="4"/>
        <v>-40</v>
      </c>
      <c r="L22" s="13">
        <f t="shared" si="5"/>
        <v>40</v>
      </c>
      <c r="M22">
        <f t="shared" si="6"/>
        <v>60</v>
      </c>
    </row>
    <row r="23" spans="1:13">
      <c r="A23" s="2">
        <v>0.86386574074073996</v>
      </c>
      <c r="B23" s="3">
        <v>48</v>
      </c>
      <c r="C23" s="3">
        <v>49</v>
      </c>
      <c r="D23">
        <f t="shared" si="0"/>
        <v>6748</v>
      </c>
      <c r="E23">
        <f t="shared" si="1"/>
        <v>6749</v>
      </c>
      <c r="F23" s="1">
        <v>20</v>
      </c>
      <c r="G23" s="5">
        <v>6746.5</v>
      </c>
      <c r="H23" s="5">
        <v>6747.5</v>
      </c>
      <c r="I23" s="16">
        <f t="shared" si="2"/>
        <v>10</v>
      </c>
      <c r="J23" s="16">
        <f t="shared" si="3"/>
        <v>-50</v>
      </c>
      <c r="K23" s="12">
        <f t="shared" si="4"/>
        <v>-40</v>
      </c>
      <c r="L23" s="13">
        <f t="shared" si="5"/>
        <v>40</v>
      </c>
      <c r="M23">
        <f t="shared" si="6"/>
        <v>60</v>
      </c>
    </row>
    <row r="24" spans="1:13">
      <c r="A24" s="2">
        <v>0.86398148148148102</v>
      </c>
      <c r="B24" s="3">
        <v>48</v>
      </c>
      <c r="C24" s="3">
        <v>49</v>
      </c>
      <c r="D24">
        <f t="shared" si="0"/>
        <v>6748</v>
      </c>
      <c r="E24">
        <f t="shared" si="1"/>
        <v>6749</v>
      </c>
      <c r="F24" s="1">
        <v>20</v>
      </c>
      <c r="G24" s="5">
        <v>6746.5</v>
      </c>
      <c r="H24" s="5">
        <v>6747.5</v>
      </c>
      <c r="I24" s="16">
        <f t="shared" si="2"/>
        <v>10</v>
      </c>
      <c r="J24" s="16">
        <f t="shared" si="3"/>
        <v>-50</v>
      </c>
      <c r="K24" s="12">
        <f t="shared" si="4"/>
        <v>-40</v>
      </c>
      <c r="L24" s="13">
        <f t="shared" si="5"/>
        <v>40</v>
      </c>
      <c r="M24">
        <f t="shared" si="6"/>
        <v>60</v>
      </c>
    </row>
    <row r="25" spans="1:13">
      <c r="A25" s="2">
        <v>0.86409722222222196</v>
      </c>
      <c r="B25" s="3">
        <v>47.3</v>
      </c>
      <c r="C25" s="3">
        <v>48.3</v>
      </c>
      <c r="D25">
        <f t="shared" si="0"/>
        <v>6747.3</v>
      </c>
      <c r="E25">
        <f t="shared" si="1"/>
        <v>6748.3</v>
      </c>
      <c r="F25" s="1">
        <v>20</v>
      </c>
      <c r="G25" s="5">
        <v>6746.5</v>
      </c>
      <c r="H25" s="5">
        <v>6747.5</v>
      </c>
      <c r="I25" s="16">
        <f t="shared" si="2"/>
        <v>-3.999999999996362</v>
      </c>
      <c r="J25" s="16">
        <f t="shared" si="3"/>
        <v>-36.000000000003638</v>
      </c>
      <c r="K25" s="12">
        <f t="shared" si="4"/>
        <v>-32.000000000007276</v>
      </c>
      <c r="L25" s="13">
        <f t="shared" si="5"/>
        <v>32.000000000007276</v>
      </c>
      <c r="M25">
        <f t="shared" si="6"/>
        <v>32.000000000007276</v>
      </c>
    </row>
    <row r="26" spans="1:13">
      <c r="A26" s="2">
        <v>0.86421296296296202</v>
      </c>
      <c r="B26" s="3">
        <v>47.5</v>
      </c>
      <c r="C26" s="3">
        <v>48.5</v>
      </c>
      <c r="D26">
        <f t="shared" si="0"/>
        <v>6747.5</v>
      </c>
      <c r="E26">
        <f t="shared" si="1"/>
        <v>6748.5</v>
      </c>
      <c r="F26" s="1">
        <v>20</v>
      </c>
      <c r="G26" s="5">
        <v>6746.5</v>
      </c>
      <c r="H26" s="5">
        <v>6747.5</v>
      </c>
      <c r="I26" s="16">
        <f t="shared" si="2"/>
        <v>0</v>
      </c>
      <c r="J26" s="16">
        <f t="shared" si="3"/>
        <v>-40</v>
      </c>
      <c r="K26" s="12">
        <f t="shared" si="4"/>
        <v>-40</v>
      </c>
      <c r="L26" s="13">
        <f t="shared" si="5"/>
        <v>40</v>
      </c>
      <c r="M26">
        <f t="shared" si="6"/>
        <v>40</v>
      </c>
    </row>
    <row r="27" spans="1:13">
      <c r="A27" s="2">
        <v>0.86432870370370296</v>
      </c>
      <c r="B27" s="3">
        <v>47.5</v>
      </c>
      <c r="C27" s="3">
        <v>48.5</v>
      </c>
      <c r="D27">
        <f t="shared" si="0"/>
        <v>6747.5</v>
      </c>
      <c r="E27">
        <f t="shared" si="1"/>
        <v>6748.5</v>
      </c>
      <c r="F27" s="1">
        <v>20</v>
      </c>
      <c r="G27" s="5">
        <v>6746.5</v>
      </c>
      <c r="H27" s="5">
        <v>6747.5</v>
      </c>
      <c r="I27" s="16">
        <f t="shared" si="2"/>
        <v>0</v>
      </c>
      <c r="J27" s="16">
        <f t="shared" si="3"/>
        <v>-40</v>
      </c>
      <c r="K27" s="12">
        <f t="shared" si="4"/>
        <v>-40</v>
      </c>
      <c r="L27" s="13">
        <f t="shared" si="5"/>
        <v>40</v>
      </c>
      <c r="M27">
        <f t="shared" si="6"/>
        <v>40</v>
      </c>
    </row>
    <row r="28" spans="1:13">
      <c r="A28" s="2">
        <v>0.86444444444444402</v>
      </c>
      <c r="B28" s="3">
        <v>47.5</v>
      </c>
      <c r="C28" s="3">
        <v>48.5</v>
      </c>
      <c r="D28">
        <f t="shared" si="0"/>
        <v>6747.5</v>
      </c>
      <c r="E28">
        <f t="shared" si="1"/>
        <v>6748.5</v>
      </c>
      <c r="F28" s="1">
        <v>20</v>
      </c>
      <c r="G28" s="5">
        <v>6746.5</v>
      </c>
      <c r="H28" s="5">
        <v>6747.5</v>
      </c>
      <c r="I28" s="16">
        <f t="shared" si="2"/>
        <v>0</v>
      </c>
      <c r="J28" s="16">
        <f t="shared" si="3"/>
        <v>-40</v>
      </c>
      <c r="K28" s="12">
        <f t="shared" si="4"/>
        <v>-40</v>
      </c>
      <c r="L28" s="13">
        <f t="shared" si="5"/>
        <v>40</v>
      </c>
      <c r="M28">
        <f t="shared" si="6"/>
        <v>40</v>
      </c>
    </row>
    <row r="29" spans="1:13">
      <c r="A29" s="2">
        <v>0.86456018518518496</v>
      </c>
      <c r="B29" s="3">
        <v>47</v>
      </c>
      <c r="C29" s="3">
        <v>48</v>
      </c>
      <c r="D29">
        <f t="shared" si="0"/>
        <v>6747</v>
      </c>
      <c r="E29">
        <f t="shared" si="1"/>
        <v>6748</v>
      </c>
      <c r="F29" s="1">
        <v>20</v>
      </c>
      <c r="G29" s="5">
        <v>6746.5</v>
      </c>
      <c r="H29" s="5">
        <v>6747.5</v>
      </c>
      <c r="I29" s="16">
        <f t="shared" si="2"/>
        <v>-10</v>
      </c>
      <c r="J29" s="16">
        <f t="shared" si="3"/>
        <v>-30</v>
      </c>
      <c r="K29" s="12">
        <f t="shared" si="4"/>
        <v>-20</v>
      </c>
      <c r="L29" s="13">
        <f t="shared" si="5"/>
        <v>20</v>
      </c>
      <c r="M29">
        <f t="shared" si="6"/>
        <v>20</v>
      </c>
    </row>
    <row r="30" spans="1:13">
      <c r="A30" s="2">
        <v>0.86467592592592502</v>
      </c>
      <c r="B30" s="3">
        <v>46.5</v>
      </c>
      <c r="C30" s="3">
        <v>47.5</v>
      </c>
      <c r="D30">
        <f t="shared" si="0"/>
        <v>6746.5</v>
      </c>
      <c r="E30">
        <f t="shared" si="1"/>
        <v>6747.5</v>
      </c>
      <c r="F30" s="1">
        <v>20</v>
      </c>
      <c r="G30" s="5">
        <v>6746.5</v>
      </c>
      <c r="H30" s="5">
        <v>6747.5</v>
      </c>
      <c r="I30" s="16">
        <f t="shared" si="2"/>
        <v>-20</v>
      </c>
      <c r="J30" s="16">
        <f t="shared" si="3"/>
        <v>-20</v>
      </c>
      <c r="K30" s="12">
        <f t="shared" si="4"/>
        <v>0</v>
      </c>
      <c r="L30" s="13">
        <f t="shared" si="5"/>
        <v>0</v>
      </c>
      <c r="M30">
        <f t="shared" si="6"/>
        <v>0</v>
      </c>
    </row>
    <row r="31" spans="1:13">
      <c r="A31" s="2">
        <v>0.86479166666666596</v>
      </c>
      <c r="B31" s="3">
        <v>46.3</v>
      </c>
      <c r="C31" s="3">
        <v>47.3</v>
      </c>
      <c r="D31">
        <f t="shared" si="0"/>
        <v>6746.3</v>
      </c>
      <c r="E31">
        <f t="shared" si="1"/>
        <v>6747.3</v>
      </c>
      <c r="F31" s="1">
        <v>20</v>
      </c>
      <c r="G31" s="5">
        <v>6746.5</v>
      </c>
      <c r="H31" s="5">
        <v>6747.5</v>
      </c>
      <c r="I31" s="16">
        <f t="shared" si="2"/>
        <v>-23.999999999996362</v>
      </c>
      <c r="J31" s="16">
        <f t="shared" si="3"/>
        <v>-16.000000000003638</v>
      </c>
      <c r="K31" s="12">
        <f t="shared" si="4"/>
        <v>7.999999999992724</v>
      </c>
      <c r="L31" s="13">
        <f t="shared" si="5"/>
        <v>7.999999999992724</v>
      </c>
      <c r="M31">
        <f t="shared" si="6"/>
        <v>-7.999999999992724</v>
      </c>
    </row>
    <row r="32" spans="1:13">
      <c r="A32" s="2">
        <v>0.86490740740740701</v>
      </c>
      <c r="B32" s="3">
        <v>45.5</v>
      </c>
      <c r="C32" s="3">
        <v>46.5</v>
      </c>
      <c r="D32">
        <f t="shared" si="0"/>
        <v>6745.5</v>
      </c>
      <c r="E32">
        <f t="shared" si="1"/>
        <v>6746.5</v>
      </c>
      <c r="F32" s="1">
        <v>20</v>
      </c>
      <c r="G32" s="5">
        <v>6746.5</v>
      </c>
      <c r="H32" s="5">
        <v>6747.5</v>
      </c>
      <c r="I32" s="16">
        <f t="shared" si="2"/>
        <v>-40</v>
      </c>
      <c r="J32" s="16">
        <f t="shared" si="3"/>
        <v>0</v>
      </c>
      <c r="K32" s="12">
        <f t="shared" si="4"/>
        <v>40</v>
      </c>
      <c r="L32" s="13">
        <f t="shared" si="5"/>
        <v>40</v>
      </c>
      <c r="M32">
        <f t="shared" si="6"/>
        <v>-40</v>
      </c>
    </row>
    <row r="33" spans="1:13">
      <c r="A33" s="2">
        <v>0.86502314814814796</v>
      </c>
      <c r="B33" s="3">
        <v>44.8</v>
      </c>
      <c r="C33" s="3">
        <v>45.8</v>
      </c>
      <c r="D33">
        <f t="shared" si="0"/>
        <v>6744.8</v>
      </c>
      <c r="E33">
        <f t="shared" si="1"/>
        <v>6745.8</v>
      </c>
      <c r="F33" s="1">
        <v>20</v>
      </c>
      <c r="G33" s="5">
        <v>6746.5</v>
      </c>
      <c r="H33" s="5">
        <v>6747.5</v>
      </c>
      <c r="I33" s="16">
        <f t="shared" si="2"/>
        <v>-53.999999999996362</v>
      </c>
      <c r="J33" s="16">
        <f t="shared" si="3"/>
        <v>13.999999999996362</v>
      </c>
      <c r="K33" s="12">
        <f t="shared" si="4"/>
        <v>40</v>
      </c>
      <c r="L33" s="13">
        <f t="shared" si="5"/>
        <v>40</v>
      </c>
      <c r="M33">
        <f t="shared" si="6"/>
        <v>-67.999999999992724</v>
      </c>
    </row>
    <row r="34" spans="1:13">
      <c r="A34" s="2">
        <v>0.86513888888888801</v>
      </c>
      <c r="B34" s="3">
        <v>45.8</v>
      </c>
      <c r="C34" s="3">
        <v>46.8</v>
      </c>
      <c r="D34">
        <f t="shared" si="0"/>
        <v>6745.8</v>
      </c>
      <c r="E34">
        <f t="shared" si="1"/>
        <v>6746.8</v>
      </c>
      <c r="F34" s="1">
        <v>20</v>
      </c>
      <c r="G34" s="5">
        <v>6746.5</v>
      </c>
      <c r="H34" s="5">
        <v>6747.5</v>
      </c>
      <c r="I34" s="16">
        <f t="shared" si="2"/>
        <v>-33.999999999996362</v>
      </c>
      <c r="J34" s="16">
        <f t="shared" si="3"/>
        <v>-6.000000000003638</v>
      </c>
      <c r="K34" s="12">
        <f t="shared" si="4"/>
        <v>27.999999999992724</v>
      </c>
      <c r="L34" s="13">
        <f t="shared" si="5"/>
        <v>27.999999999992724</v>
      </c>
      <c r="M34">
        <f t="shared" si="6"/>
        <v>-27.999999999992724</v>
      </c>
    </row>
    <row r="35" spans="1:13">
      <c r="A35" s="2">
        <v>0.86525462962962896</v>
      </c>
      <c r="B35" s="3">
        <v>45.8</v>
      </c>
      <c r="C35" s="3">
        <v>46.8</v>
      </c>
      <c r="D35">
        <f t="shared" si="0"/>
        <v>6745.8</v>
      </c>
      <c r="E35">
        <f t="shared" si="1"/>
        <v>6746.8</v>
      </c>
      <c r="F35" s="1">
        <v>20</v>
      </c>
      <c r="G35" s="5">
        <v>6746.5</v>
      </c>
      <c r="H35" s="5">
        <v>6747.5</v>
      </c>
      <c r="I35" s="16">
        <f t="shared" si="2"/>
        <v>-33.999999999996362</v>
      </c>
      <c r="J35" s="16">
        <f t="shared" si="3"/>
        <v>-6.000000000003638</v>
      </c>
      <c r="K35" s="12">
        <f t="shared" si="4"/>
        <v>27.999999999992724</v>
      </c>
      <c r="L35" s="13">
        <f t="shared" si="5"/>
        <v>27.999999999992724</v>
      </c>
      <c r="M35">
        <f t="shared" si="6"/>
        <v>-27.999999999992724</v>
      </c>
    </row>
    <row r="36" spans="1:13">
      <c r="A36" s="2">
        <v>0.86537037037037001</v>
      </c>
      <c r="B36" s="3">
        <v>45.3</v>
      </c>
      <c r="C36" s="3">
        <v>46.3</v>
      </c>
      <c r="D36">
        <f t="shared" si="0"/>
        <v>6745.3</v>
      </c>
      <c r="E36">
        <f t="shared" si="1"/>
        <v>6746.3</v>
      </c>
      <c r="F36" s="1">
        <v>20</v>
      </c>
      <c r="G36" s="5">
        <v>6746.5</v>
      </c>
      <c r="H36" s="5">
        <v>6747.5</v>
      </c>
      <c r="I36" s="16">
        <f t="shared" si="2"/>
        <v>-43.999999999996362</v>
      </c>
      <c r="J36" s="16">
        <f t="shared" si="3"/>
        <v>3.999999999996362</v>
      </c>
      <c r="K36" s="12">
        <f t="shared" si="4"/>
        <v>40</v>
      </c>
      <c r="L36" s="13">
        <f t="shared" si="5"/>
        <v>40</v>
      </c>
      <c r="M36">
        <f t="shared" si="6"/>
        <v>-47.999999999992724</v>
      </c>
    </row>
    <row r="37" spans="1:13">
      <c r="A37" s="2">
        <v>0.86548611111110996</v>
      </c>
      <c r="B37" s="3">
        <v>45.5</v>
      </c>
      <c r="C37" s="3">
        <v>46.5</v>
      </c>
      <c r="D37">
        <f t="shared" si="0"/>
        <v>6745.5</v>
      </c>
      <c r="E37">
        <f t="shared" si="1"/>
        <v>6746.5</v>
      </c>
      <c r="F37" s="1">
        <v>20</v>
      </c>
      <c r="G37" s="5">
        <v>6746.5</v>
      </c>
      <c r="H37" s="5">
        <v>6747.5</v>
      </c>
      <c r="I37" s="16">
        <f t="shared" si="2"/>
        <v>-40</v>
      </c>
      <c r="J37" s="16">
        <f t="shared" si="3"/>
        <v>0</v>
      </c>
      <c r="K37" s="12">
        <f t="shared" si="4"/>
        <v>40</v>
      </c>
      <c r="L37" s="13">
        <f t="shared" si="5"/>
        <v>40</v>
      </c>
      <c r="M37">
        <f t="shared" si="6"/>
        <v>-40</v>
      </c>
    </row>
    <row r="38" spans="1:13">
      <c r="A38" s="2">
        <v>0.86560185185185101</v>
      </c>
      <c r="B38" s="3">
        <v>45.5</v>
      </c>
      <c r="C38" s="3">
        <v>46.5</v>
      </c>
      <c r="D38">
        <f t="shared" si="0"/>
        <v>6745.5</v>
      </c>
      <c r="E38">
        <f t="shared" si="1"/>
        <v>6746.5</v>
      </c>
      <c r="F38" s="1">
        <v>20</v>
      </c>
      <c r="G38" s="5">
        <v>6746.5</v>
      </c>
      <c r="H38" s="5">
        <v>6747.5</v>
      </c>
      <c r="I38" s="16">
        <f t="shared" si="2"/>
        <v>-40</v>
      </c>
      <c r="J38" s="16">
        <f t="shared" si="3"/>
        <v>0</v>
      </c>
      <c r="K38" s="12">
        <f t="shared" si="4"/>
        <v>40</v>
      </c>
      <c r="L38" s="13">
        <f t="shared" si="5"/>
        <v>40</v>
      </c>
      <c r="M38">
        <f t="shared" si="6"/>
        <v>-40</v>
      </c>
    </row>
    <row r="39" spans="1:13">
      <c r="A39" s="2">
        <v>0.86571759259259196</v>
      </c>
      <c r="B39" s="3">
        <v>46.5</v>
      </c>
      <c r="C39" s="3">
        <v>47.5</v>
      </c>
      <c r="D39">
        <f t="shared" si="0"/>
        <v>6746.5</v>
      </c>
      <c r="E39">
        <f t="shared" si="1"/>
        <v>6747.5</v>
      </c>
      <c r="F39" s="1">
        <v>20</v>
      </c>
      <c r="G39" s="5">
        <v>6746.5</v>
      </c>
      <c r="H39" s="5">
        <v>6747.5</v>
      </c>
      <c r="I39" s="16">
        <f>(D39-H39)*F39</f>
        <v>-20</v>
      </c>
      <c r="J39" s="16">
        <f t="shared" si="3"/>
        <v>-20</v>
      </c>
      <c r="K39" s="12">
        <f t="shared" si="4"/>
        <v>0</v>
      </c>
      <c r="L39" s="13">
        <f t="shared" si="5"/>
        <v>0</v>
      </c>
      <c r="M39">
        <f t="shared" si="6"/>
        <v>0</v>
      </c>
    </row>
    <row r="40" spans="1:13">
      <c r="A40" s="2">
        <v>0.86583333333333301</v>
      </c>
      <c r="B40" s="3">
        <v>46.3</v>
      </c>
      <c r="C40" s="3">
        <v>47.3</v>
      </c>
      <c r="D40">
        <f t="shared" si="0"/>
        <v>6746.3</v>
      </c>
      <c r="E40">
        <f t="shared" si="1"/>
        <v>6747.3</v>
      </c>
      <c r="F40" s="1">
        <v>20</v>
      </c>
      <c r="G40" s="5">
        <v>6746.5</v>
      </c>
      <c r="H40" s="5">
        <v>6747.5</v>
      </c>
      <c r="I40" s="16">
        <f t="shared" si="2"/>
        <v>-23.999999999996362</v>
      </c>
      <c r="J40" s="16">
        <f t="shared" si="3"/>
        <v>-16.000000000003638</v>
      </c>
      <c r="K40" s="12">
        <f t="shared" si="4"/>
        <v>7.999999999992724</v>
      </c>
      <c r="L40" s="13">
        <f t="shared" si="5"/>
        <v>7.999999999992724</v>
      </c>
      <c r="M40">
        <f t="shared" si="6"/>
        <v>-7.999999999992724</v>
      </c>
    </row>
    <row r="41" spans="1:13">
      <c r="A41" s="2">
        <v>0.86594907407407296</v>
      </c>
      <c r="B41" s="3">
        <v>46.5</v>
      </c>
      <c r="C41" s="3">
        <v>47.5</v>
      </c>
      <c r="D41">
        <f t="shared" si="0"/>
        <v>6746.5</v>
      </c>
      <c r="E41">
        <f t="shared" si="1"/>
        <v>6747.5</v>
      </c>
      <c r="F41" s="1">
        <v>20</v>
      </c>
      <c r="G41" s="5">
        <v>6746.5</v>
      </c>
      <c r="H41" s="5">
        <v>6747.5</v>
      </c>
      <c r="I41" s="16">
        <f t="shared" si="2"/>
        <v>-20</v>
      </c>
      <c r="J41" s="16">
        <f t="shared" si="3"/>
        <v>-20</v>
      </c>
      <c r="K41" s="12">
        <f t="shared" si="4"/>
        <v>0</v>
      </c>
      <c r="L41" s="13">
        <f t="shared" si="5"/>
        <v>0</v>
      </c>
      <c r="M41">
        <f t="shared" si="6"/>
        <v>0</v>
      </c>
    </row>
    <row r="42" spans="1:13">
      <c r="A42" s="2">
        <v>0.86606481481481401</v>
      </c>
      <c r="B42" s="3">
        <v>46.3</v>
      </c>
      <c r="C42" s="3">
        <v>47.3</v>
      </c>
      <c r="D42">
        <f t="shared" si="0"/>
        <v>6746.3</v>
      </c>
      <c r="E42">
        <f t="shared" si="1"/>
        <v>6747.3</v>
      </c>
      <c r="F42" s="1">
        <v>20</v>
      </c>
      <c r="G42" s="5">
        <v>6746.5</v>
      </c>
      <c r="H42" s="5">
        <v>6747.5</v>
      </c>
      <c r="I42" s="16">
        <f t="shared" si="2"/>
        <v>-23.999999999996362</v>
      </c>
      <c r="J42" s="16">
        <f t="shared" si="3"/>
        <v>-16.000000000003638</v>
      </c>
      <c r="K42" s="12">
        <f t="shared" si="4"/>
        <v>7.999999999992724</v>
      </c>
      <c r="L42" s="13">
        <f t="shared" si="5"/>
        <v>7.999999999992724</v>
      </c>
      <c r="M42">
        <f t="shared" si="6"/>
        <v>-7.999999999992724</v>
      </c>
    </row>
    <row r="43" spans="1:13">
      <c r="A43" s="2">
        <v>0.86618055555555495</v>
      </c>
      <c r="B43" s="3">
        <v>46.5</v>
      </c>
      <c r="C43" s="3">
        <v>47.5</v>
      </c>
      <c r="D43">
        <f t="shared" si="0"/>
        <v>6746.5</v>
      </c>
      <c r="E43">
        <f t="shared" si="1"/>
        <v>6747.5</v>
      </c>
      <c r="F43" s="1">
        <v>20</v>
      </c>
      <c r="G43" s="5">
        <v>6746.5</v>
      </c>
      <c r="H43" s="5">
        <v>6747.5</v>
      </c>
      <c r="I43" s="16">
        <f t="shared" si="2"/>
        <v>-20</v>
      </c>
      <c r="J43" s="16">
        <f t="shared" si="3"/>
        <v>-20</v>
      </c>
      <c r="K43" s="12">
        <f t="shared" si="4"/>
        <v>0</v>
      </c>
      <c r="L43" s="13">
        <f t="shared" si="5"/>
        <v>0</v>
      </c>
      <c r="M43">
        <f t="shared" si="6"/>
        <v>0</v>
      </c>
    </row>
    <row r="44" spans="1:13">
      <c r="A44" s="2">
        <v>0.86629629629629501</v>
      </c>
      <c r="B44" s="3">
        <v>46.5</v>
      </c>
      <c r="C44" s="3">
        <v>47.5</v>
      </c>
      <c r="D44">
        <f t="shared" si="0"/>
        <v>6746.5</v>
      </c>
      <c r="E44">
        <f t="shared" si="1"/>
        <v>6747.5</v>
      </c>
      <c r="F44" s="1">
        <v>20</v>
      </c>
      <c r="G44" s="5">
        <v>6746.5</v>
      </c>
      <c r="H44" s="5">
        <v>6747.5</v>
      </c>
      <c r="I44" s="16">
        <f t="shared" si="2"/>
        <v>-20</v>
      </c>
      <c r="J44" s="16">
        <f t="shared" si="3"/>
        <v>-20</v>
      </c>
      <c r="K44" s="12">
        <f t="shared" si="4"/>
        <v>0</v>
      </c>
      <c r="L44" s="13">
        <f t="shared" si="5"/>
        <v>0</v>
      </c>
      <c r="M44">
        <f t="shared" si="6"/>
        <v>0</v>
      </c>
    </row>
    <row r="45" spans="1:13">
      <c r="A45" s="2">
        <v>0.86641203703703595</v>
      </c>
      <c r="B45" s="3">
        <v>46.5</v>
      </c>
      <c r="C45" s="3">
        <v>47.5</v>
      </c>
      <c r="D45">
        <f t="shared" si="0"/>
        <v>6746.5</v>
      </c>
      <c r="E45">
        <f t="shared" si="1"/>
        <v>6747.5</v>
      </c>
      <c r="F45" s="1">
        <v>20</v>
      </c>
      <c r="G45" s="5">
        <v>6746.5</v>
      </c>
      <c r="H45" s="5">
        <v>6747.5</v>
      </c>
      <c r="I45" s="16">
        <f t="shared" si="2"/>
        <v>-20</v>
      </c>
      <c r="J45" s="16">
        <f t="shared" si="3"/>
        <v>-20</v>
      </c>
      <c r="K45" s="12">
        <f t="shared" si="4"/>
        <v>0</v>
      </c>
      <c r="L45" s="13">
        <f t="shared" si="5"/>
        <v>0</v>
      </c>
      <c r="M45">
        <f t="shared" si="6"/>
        <v>0</v>
      </c>
    </row>
    <row r="46" spans="1:13">
      <c r="A46" s="2">
        <v>0.86652777777777701</v>
      </c>
      <c r="B46" s="3">
        <v>47</v>
      </c>
      <c r="C46" s="3">
        <v>48</v>
      </c>
      <c r="D46">
        <f t="shared" si="0"/>
        <v>6747</v>
      </c>
      <c r="E46">
        <f t="shared" si="1"/>
        <v>6748</v>
      </c>
      <c r="F46" s="1">
        <v>20</v>
      </c>
      <c r="G46" s="5">
        <v>6746.5</v>
      </c>
      <c r="H46" s="5">
        <v>6747.5</v>
      </c>
      <c r="I46" s="16">
        <f t="shared" si="2"/>
        <v>-10</v>
      </c>
      <c r="J46" s="16">
        <f t="shared" si="3"/>
        <v>-30</v>
      </c>
      <c r="K46" s="12">
        <f t="shared" si="4"/>
        <v>-20</v>
      </c>
      <c r="L46" s="13">
        <f t="shared" si="5"/>
        <v>20</v>
      </c>
      <c r="M46">
        <f t="shared" si="6"/>
        <v>20</v>
      </c>
    </row>
    <row r="47" spans="1:13">
      <c r="A47" s="2">
        <v>0.86664351851851795</v>
      </c>
      <c r="B47" s="3">
        <v>46.3</v>
      </c>
      <c r="C47" s="3">
        <v>47.3</v>
      </c>
      <c r="D47">
        <f t="shared" si="0"/>
        <v>6746.3</v>
      </c>
      <c r="E47">
        <f t="shared" si="1"/>
        <v>6747.3</v>
      </c>
      <c r="F47" s="1">
        <v>20</v>
      </c>
      <c r="G47" s="5">
        <v>6746.5</v>
      </c>
      <c r="H47" s="5">
        <v>6747.5</v>
      </c>
      <c r="I47" s="16">
        <f t="shared" si="2"/>
        <v>-23.999999999996362</v>
      </c>
      <c r="J47" s="16">
        <f t="shared" si="3"/>
        <v>-16.000000000003638</v>
      </c>
      <c r="K47" s="12">
        <f t="shared" si="4"/>
        <v>7.999999999992724</v>
      </c>
      <c r="L47" s="13">
        <f t="shared" si="5"/>
        <v>7.999999999992724</v>
      </c>
      <c r="M47">
        <f t="shared" si="6"/>
        <v>-7.999999999992724</v>
      </c>
    </row>
    <row r="48" spans="1:13">
      <c r="A48" s="2">
        <v>0.86675925925925801</v>
      </c>
      <c r="B48" s="3">
        <v>46.5</v>
      </c>
      <c r="C48" s="3">
        <v>47.5</v>
      </c>
      <c r="D48">
        <f t="shared" si="0"/>
        <v>6746.5</v>
      </c>
      <c r="E48">
        <f t="shared" si="1"/>
        <v>6747.5</v>
      </c>
      <c r="F48" s="1">
        <v>20</v>
      </c>
      <c r="G48" s="5">
        <v>6746.5</v>
      </c>
      <c r="H48" s="5">
        <v>6747.5</v>
      </c>
      <c r="I48" s="16">
        <f t="shared" si="2"/>
        <v>-20</v>
      </c>
      <c r="J48" s="16">
        <f t="shared" si="3"/>
        <v>-20</v>
      </c>
      <c r="K48" s="12">
        <f t="shared" si="4"/>
        <v>0</v>
      </c>
      <c r="L48" s="13">
        <f t="shared" si="5"/>
        <v>0</v>
      </c>
      <c r="M48">
        <f t="shared" si="6"/>
        <v>0</v>
      </c>
    </row>
    <row r="49" spans="1:13">
      <c r="A49" s="2">
        <v>0.86687499999999895</v>
      </c>
      <c r="B49" s="3">
        <v>46.3</v>
      </c>
      <c r="C49" s="3">
        <v>47.3</v>
      </c>
      <c r="D49">
        <f t="shared" si="0"/>
        <v>6746.3</v>
      </c>
      <c r="E49">
        <f t="shared" si="1"/>
        <v>6747.3</v>
      </c>
      <c r="F49" s="1">
        <v>20</v>
      </c>
      <c r="G49" s="5">
        <v>6746.5</v>
      </c>
      <c r="H49" s="5">
        <v>6747.5</v>
      </c>
      <c r="I49" s="16">
        <f t="shared" si="2"/>
        <v>-23.999999999996362</v>
      </c>
      <c r="J49" s="16">
        <f t="shared" si="3"/>
        <v>-16.000000000003638</v>
      </c>
      <c r="K49" s="12">
        <f t="shared" si="4"/>
        <v>7.999999999992724</v>
      </c>
      <c r="L49" s="13">
        <f t="shared" si="5"/>
        <v>7.999999999992724</v>
      </c>
      <c r="M49">
        <f t="shared" si="6"/>
        <v>-7.999999999992724</v>
      </c>
    </row>
    <row r="50" spans="1:13">
      <c r="A50" s="2">
        <v>0.86699074074074001</v>
      </c>
      <c r="B50" s="3">
        <v>47.3</v>
      </c>
      <c r="C50" s="3">
        <v>48.3</v>
      </c>
      <c r="D50">
        <f t="shared" si="0"/>
        <v>6747.3</v>
      </c>
      <c r="E50">
        <f t="shared" si="1"/>
        <v>6748.3</v>
      </c>
      <c r="F50" s="1">
        <v>20</v>
      </c>
      <c r="G50" s="5">
        <v>6746.5</v>
      </c>
      <c r="H50" s="5">
        <v>6747.5</v>
      </c>
      <c r="I50" s="16">
        <f t="shared" si="2"/>
        <v>-3.999999999996362</v>
      </c>
      <c r="J50" s="16">
        <f t="shared" si="3"/>
        <v>-36.000000000003638</v>
      </c>
      <c r="K50" s="12">
        <f t="shared" si="4"/>
        <v>-32.000000000007276</v>
      </c>
      <c r="L50" s="13">
        <f t="shared" si="5"/>
        <v>32.000000000007276</v>
      </c>
      <c r="M50">
        <f t="shared" si="6"/>
        <v>32.000000000007276</v>
      </c>
    </row>
    <row r="51" spans="1:13">
      <c r="A51" s="2">
        <v>0.86710648148148095</v>
      </c>
      <c r="B51" s="3">
        <v>48</v>
      </c>
      <c r="C51" s="3">
        <v>49</v>
      </c>
      <c r="D51">
        <f t="shared" si="0"/>
        <v>6748</v>
      </c>
      <c r="E51">
        <f t="shared" si="1"/>
        <v>6749</v>
      </c>
      <c r="F51" s="1">
        <v>20</v>
      </c>
      <c r="G51" s="5">
        <v>6746.5</v>
      </c>
      <c r="H51" s="5">
        <v>6747.5</v>
      </c>
      <c r="I51" s="16">
        <f t="shared" si="2"/>
        <v>10</v>
      </c>
      <c r="J51" s="16">
        <f t="shared" si="3"/>
        <v>-50</v>
      </c>
      <c r="K51" s="12">
        <f t="shared" si="4"/>
        <v>-40</v>
      </c>
      <c r="L51" s="13">
        <f t="shared" si="5"/>
        <v>40</v>
      </c>
      <c r="M51">
        <f t="shared" si="6"/>
        <v>60</v>
      </c>
    </row>
    <row r="52" spans="1:13">
      <c r="A52" s="2">
        <v>0.86722222222222101</v>
      </c>
      <c r="B52" s="3">
        <v>48.3</v>
      </c>
      <c r="C52" s="3">
        <v>49.3</v>
      </c>
      <c r="D52">
        <f t="shared" si="0"/>
        <v>6748.3</v>
      </c>
      <c r="E52">
        <f t="shared" si="1"/>
        <v>6749.3</v>
      </c>
      <c r="F52" s="1">
        <v>20</v>
      </c>
      <c r="G52" s="5">
        <v>6746.5</v>
      </c>
      <c r="H52" s="5">
        <v>6747.5</v>
      </c>
      <c r="I52" s="16">
        <f t="shared" si="2"/>
        <v>16.000000000003638</v>
      </c>
      <c r="J52" s="16">
        <f t="shared" si="3"/>
        <v>-56.000000000003638</v>
      </c>
      <c r="K52" s="12">
        <f t="shared" si="4"/>
        <v>-40</v>
      </c>
      <c r="L52" s="13">
        <f t="shared" si="5"/>
        <v>40</v>
      </c>
      <c r="M52">
        <f t="shared" si="6"/>
        <v>72.000000000007276</v>
      </c>
    </row>
    <row r="53" spans="1:13">
      <c r="A53" s="2">
        <v>0.86733796296296195</v>
      </c>
      <c r="B53" s="3">
        <v>48.8</v>
      </c>
      <c r="C53" s="3">
        <v>49.8</v>
      </c>
      <c r="D53">
        <f t="shared" si="0"/>
        <v>6748.8</v>
      </c>
      <c r="E53">
        <f t="shared" si="1"/>
        <v>6749.8</v>
      </c>
      <c r="F53" s="1">
        <v>20</v>
      </c>
      <c r="G53" s="5">
        <v>6746.5</v>
      </c>
      <c r="H53" s="5">
        <v>6747.5</v>
      </c>
      <c r="I53" s="16">
        <f t="shared" si="2"/>
        <v>26.000000000003638</v>
      </c>
      <c r="J53" s="16">
        <f t="shared" si="3"/>
        <v>-66.000000000003638</v>
      </c>
      <c r="K53" s="12">
        <f t="shared" si="4"/>
        <v>-40</v>
      </c>
      <c r="L53" s="13">
        <f t="shared" si="5"/>
        <v>40</v>
      </c>
      <c r="M53">
        <f t="shared" si="6"/>
        <v>92.000000000007276</v>
      </c>
    </row>
    <row r="54" spans="1:13">
      <c r="A54" s="2">
        <v>0.86745370370370301</v>
      </c>
      <c r="B54" s="3">
        <v>47.8</v>
      </c>
      <c r="C54" s="3">
        <v>48.8</v>
      </c>
      <c r="D54">
        <f t="shared" si="0"/>
        <v>6747.8</v>
      </c>
      <c r="E54">
        <f t="shared" si="1"/>
        <v>6748.8</v>
      </c>
      <c r="F54" s="1">
        <v>20</v>
      </c>
      <c r="G54" s="5">
        <v>6746.5</v>
      </c>
      <c r="H54" s="5">
        <v>6747.5</v>
      </c>
      <c r="I54" s="16">
        <f t="shared" si="2"/>
        <v>6.000000000003638</v>
      </c>
      <c r="J54" s="16">
        <f t="shared" si="3"/>
        <v>-46.000000000003638</v>
      </c>
      <c r="K54" s="12">
        <f t="shared" si="4"/>
        <v>-40</v>
      </c>
      <c r="L54" s="13">
        <f t="shared" si="5"/>
        <v>40</v>
      </c>
      <c r="M54">
        <f t="shared" si="6"/>
        <v>52.000000000007276</v>
      </c>
    </row>
    <row r="55" spans="1:13">
      <c r="A55" s="2">
        <v>0.86756944444444295</v>
      </c>
      <c r="B55" s="3">
        <v>47.8</v>
      </c>
      <c r="C55" s="3">
        <v>48.8</v>
      </c>
      <c r="D55">
        <f t="shared" si="0"/>
        <v>6747.8</v>
      </c>
      <c r="E55">
        <f t="shared" si="1"/>
        <v>6748.8</v>
      </c>
      <c r="F55" s="1">
        <v>20</v>
      </c>
      <c r="G55" s="5">
        <v>6746.5</v>
      </c>
      <c r="H55" s="5">
        <v>6747.5</v>
      </c>
      <c r="I55" s="16">
        <f t="shared" si="2"/>
        <v>6.000000000003638</v>
      </c>
      <c r="J55" s="16">
        <f t="shared" si="3"/>
        <v>-46.000000000003638</v>
      </c>
      <c r="K55" s="12">
        <f t="shared" si="4"/>
        <v>-40</v>
      </c>
      <c r="L55" s="13">
        <f t="shared" si="5"/>
        <v>40</v>
      </c>
      <c r="M55">
        <f t="shared" si="6"/>
        <v>52.000000000007276</v>
      </c>
    </row>
    <row r="56" spans="1:13">
      <c r="A56" s="2">
        <v>0.867685185185184</v>
      </c>
      <c r="B56" s="3">
        <v>48</v>
      </c>
      <c r="C56" s="3">
        <v>49</v>
      </c>
      <c r="D56">
        <f t="shared" si="0"/>
        <v>6748</v>
      </c>
      <c r="E56">
        <f t="shared" si="1"/>
        <v>6749</v>
      </c>
      <c r="F56" s="1">
        <v>20</v>
      </c>
      <c r="G56" s="5">
        <v>6746.5</v>
      </c>
      <c r="H56" s="5">
        <v>6747.5</v>
      </c>
      <c r="I56" s="16">
        <f t="shared" si="2"/>
        <v>10</v>
      </c>
      <c r="J56" s="16">
        <f t="shared" si="3"/>
        <v>-50</v>
      </c>
      <c r="K56" s="12">
        <f t="shared" si="4"/>
        <v>-40</v>
      </c>
      <c r="L56" s="13">
        <f t="shared" si="5"/>
        <v>40</v>
      </c>
      <c r="M56">
        <f t="shared" si="6"/>
        <v>60</v>
      </c>
    </row>
    <row r="57" spans="1:13">
      <c r="A57" s="2">
        <v>0.86780092592592495</v>
      </c>
      <c r="B57" s="3">
        <v>48</v>
      </c>
      <c r="C57" s="3">
        <v>49</v>
      </c>
      <c r="D57">
        <f t="shared" si="0"/>
        <v>6748</v>
      </c>
      <c r="E57">
        <f t="shared" si="1"/>
        <v>6749</v>
      </c>
      <c r="F57" s="1">
        <v>20</v>
      </c>
      <c r="G57" s="5">
        <v>6746.5</v>
      </c>
      <c r="H57" s="5">
        <v>6747.5</v>
      </c>
      <c r="I57" s="16">
        <f t="shared" si="2"/>
        <v>10</v>
      </c>
      <c r="J57" s="16">
        <f t="shared" si="3"/>
        <v>-50</v>
      </c>
      <c r="K57" s="12">
        <f t="shared" si="4"/>
        <v>-40</v>
      </c>
      <c r="L57" s="13">
        <f t="shared" si="5"/>
        <v>40</v>
      </c>
      <c r="M57">
        <f t="shared" si="6"/>
        <v>60</v>
      </c>
    </row>
    <row r="58" spans="1:13">
      <c r="A58" s="2">
        <v>0.867916666666666</v>
      </c>
      <c r="B58" s="3">
        <v>47.5</v>
      </c>
      <c r="C58" s="3">
        <v>48.5</v>
      </c>
      <c r="D58">
        <f t="shared" si="0"/>
        <v>6747.5</v>
      </c>
      <c r="E58">
        <f t="shared" si="1"/>
        <v>6748.5</v>
      </c>
      <c r="F58" s="1">
        <v>20</v>
      </c>
      <c r="G58" s="5">
        <v>6746.5</v>
      </c>
      <c r="H58" s="5">
        <v>6747.5</v>
      </c>
      <c r="I58" s="16">
        <f t="shared" si="2"/>
        <v>0</v>
      </c>
      <c r="J58" s="16">
        <f t="shared" si="3"/>
        <v>-40</v>
      </c>
      <c r="K58" s="12">
        <f t="shared" si="4"/>
        <v>-40</v>
      </c>
      <c r="L58" s="13">
        <f t="shared" si="5"/>
        <v>40</v>
      </c>
      <c r="M58">
        <f t="shared" si="6"/>
        <v>40</v>
      </c>
    </row>
    <row r="59" spans="1:13">
      <c r="A59" s="2">
        <v>0.86803240740740595</v>
      </c>
      <c r="B59" s="3">
        <v>47.3</v>
      </c>
      <c r="C59" s="3">
        <v>48.3</v>
      </c>
      <c r="D59">
        <f t="shared" si="0"/>
        <v>6747.3</v>
      </c>
      <c r="E59">
        <f t="shared" si="1"/>
        <v>6748.3</v>
      </c>
      <c r="F59" s="1">
        <v>20</v>
      </c>
      <c r="G59" s="5">
        <v>6746.5</v>
      </c>
      <c r="H59" s="5">
        <v>6747.5</v>
      </c>
      <c r="I59" s="16">
        <f t="shared" si="2"/>
        <v>-3.999999999996362</v>
      </c>
      <c r="J59" s="16">
        <f t="shared" si="3"/>
        <v>-36.000000000003638</v>
      </c>
      <c r="K59" s="12">
        <f t="shared" si="4"/>
        <v>-32.000000000007276</v>
      </c>
      <c r="L59" s="13">
        <f t="shared" si="5"/>
        <v>32.000000000007276</v>
      </c>
      <c r="M59">
        <f t="shared" si="6"/>
        <v>32.000000000007276</v>
      </c>
    </row>
    <row r="60" spans="1:13">
      <c r="A60" s="2">
        <v>0.868148148148147</v>
      </c>
      <c r="B60" s="3">
        <v>46.8</v>
      </c>
      <c r="C60" s="3">
        <v>47.8</v>
      </c>
      <c r="D60">
        <f t="shared" si="0"/>
        <v>6746.8</v>
      </c>
      <c r="E60">
        <f t="shared" si="1"/>
        <v>6747.8</v>
      </c>
      <c r="F60" s="1">
        <v>20</v>
      </c>
      <c r="G60" s="5">
        <v>6746.5</v>
      </c>
      <c r="H60" s="5">
        <v>6747.5</v>
      </c>
      <c r="I60" s="16">
        <f t="shared" si="2"/>
        <v>-13.999999999996362</v>
      </c>
      <c r="J60" s="16">
        <f t="shared" si="3"/>
        <v>-26.000000000003638</v>
      </c>
      <c r="K60" s="12">
        <f t="shared" si="4"/>
        <v>-12.000000000007276</v>
      </c>
      <c r="L60" s="13">
        <f t="shared" si="5"/>
        <v>12.000000000007276</v>
      </c>
      <c r="M60">
        <f t="shared" si="6"/>
        <v>12.000000000007276</v>
      </c>
    </row>
    <row r="61" spans="1:13">
      <c r="A61" s="2">
        <v>0.86826388888888795</v>
      </c>
      <c r="B61" s="3">
        <v>46</v>
      </c>
      <c r="C61" s="3">
        <v>47</v>
      </c>
      <c r="D61">
        <f t="shared" si="0"/>
        <v>6746</v>
      </c>
      <c r="E61">
        <f t="shared" si="1"/>
        <v>6747</v>
      </c>
      <c r="F61" s="1">
        <v>20</v>
      </c>
      <c r="G61" s="5">
        <v>6746.5</v>
      </c>
      <c r="H61" s="5">
        <v>6747.5</v>
      </c>
      <c r="I61" s="16">
        <f t="shared" si="2"/>
        <v>-30</v>
      </c>
      <c r="J61" s="16">
        <f t="shared" si="3"/>
        <v>-10</v>
      </c>
      <c r="K61" s="12">
        <f t="shared" si="4"/>
        <v>20</v>
      </c>
      <c r="L61" s="13">
        <f t="shared" si="5"/>
        <v>20</v>
      </c>
      <c r="M61">
        <f t="shared" si="6"/>
        <v>-20</v>
      </c>
    </row>
    <row r="62" spans="1:13">
      <c r="A62" s="2">
        <v>0.868379629629628</v>
      </c>
      <c r="B62" s="3">
        <v>45.5</v>
      </c>
      <c r="C62" s="3">
        <v>46.5</v>
      </c>
      <c r="D62">
        <f t="shared" si="0"/>
        <v>6745.5</v>
      </c>
      <c r="E62">
        <f t="shared" si="1"/>
        <v>6746.5</v>
      </c>
      <c r="F62" s="1">
        <v>20</v>
      </c>
      <c r="G62" s="5">
        <v>6746.5</v>
      </c>
      <c r="H62" s="5">
        <v>6747.5</v>
      </c>
      <c r="I62" s="16">
        <f t="shared" si="2"/>
        <v>-40</v>
      </c>
      <c r="J62" s="16">
        <f t="shared" si="3"/>
        <v>0</v>
      </c>
      <c r="K62" s="12">
        <f t="shared" si="4"/>
        <v>40</v>
      </c>
      <c r="L62" s="13">
        <f t="shared" si="5"/>
        <v>40</v>
      </c>
      <c r="M62">
        <f t="shared" si="6"/>
        <v>-40</v>
      </c>
    </row>
    <row r="63" spans="1:13">
      <c r="A63" s="2">
        <v>0.86849537037036895</v>
      </c>
      <c r="B63" s="3">
        <v>46</v>
      </c>
      <c r="C63" s="3">
        <v>47</v>
      </c>
      <c r="D63">
        <f t="shared" si="0"/>
        <v>6746</v>
      </c>
      <c r="E63">
        <f t="shared" si="1"/>
        <v>6747</v>
      </c>
      <c r="F63" s="1">
        <v>20</v>
      </c>
      <c r="G63" s="5">
        <v>6746.5</v>
      </c>
      <c r="H63" s="5">
        <v>6747.5</v>
      </c>
      <c r="I63" s="16">
        <f t="shared" si="2"/>
        <v>-30</v>
      </c>
      <c r="J63" s="16">
        <f t="shared" si="3"/>
        <v>-10</v>
      </c>
      <c r="K63" s="12">
        <f t="shared" si="4"/>
        <v>20</v>
      </c>
      <c r="L63" s="13">
        <f t="shared" si="5"/>
        <v>20</v>
      </c>
      <c r="M63">
        <f t="shared" si="6"/>
        <v>-20</v>
      </c>
    </row>
    <row r="64" spans="1:13">
      <c r="A64" s="2">
        <v>0.86861111111111</v>
      </c>
      <c r="B64" s="3">
        <v>47.3</v>
      </c>
      <c r="C64" s="3">
        <v>48.3</v>
      </c>
      <c r="D64">
        <f t="shared" si="0"/>
        <v>6747.3</v>
      </c>
      <c r="E64">
        <f t="shared" si="1"/>
        <v>6748.3</v>
      </c>
      <c r="F64" s="1">
        <v>20</v>
      </c>
      <c r="G64" s="5">
        <v>6746.5</v>
      </c>
      <c r="H64" s="5">
        <v>6747.5</v>
      </c>
      <c r="I64" s="16">
        <f t="shared" si="2"/>
        <v>-3.999999999996362</v>
      </c>
      <c r="J64" s="16">
        <f t="shared" si="3"/>
        <v>-36.000000000003638</v>
      </c>
      <c r="K64" s="12">
        <f t="shared" si="4"/>
        <v>-32.000000000007276</v>
      </c>
      <c r="L64" s="13">
        <f t="shared" si="5"/>
        <v>32.000000000007276</v>
      </c>
      <c r="M64">
        <f t="shared" si="6"/>
        <v>32.000000000007276</v>
      </c>
    </row>
    <row r="65" spans="1:13">
      <c r="A65" s="2">
        <v>0.86872685185185095</v>
      </c>
      <c r="B65" s="3">
        <v>48</v>
      </c>
      <c r="C65" s="3">
        <v>49</v>
      </c>
      <c r="D65">
        <f t="shared" si="0"/>
        <v>6748</v>
      </c>
      <c r="E65">
        <f t="shared" si="1"/>
        <v>6749</v>
      </c>
      <c r="F65" s="1">
        <v>20</v>
      </c>
      <c r="G65" s="5">
        <v>6746.5</v>
      </c>
      <c r="H65" s="5">
        <v>6747.5</v>
      </c>
      <c r="I65" s="16">
        <f t="shared" si="2"/>
        <v>10</v>
      </c>
      <c r="J65" s="16">
        <f t="shared" si="3"/>
        <v>-50</v>
      </c>
      <c r="K65" s="12">
        <f t="shared" si="4"/>
        <v>-40</v>
      </c>
      <c r="L65" s="13">
        <f t="shared" si="5"/>
        <v>40</v>
      </c>
      <c r="M65">
        <f t="shared" si="6"/>
        <v>60</v>
      </c>
    </row>
    <row r="66" spans="1:13">
      <c r="A66" s="2">
        <v>0.868842592592591</v>
      </c>
      <c r="B66" s="3">
        <v>48</v>
      </c>
      <c r="C66" s="3">
        <v>49</v>
      </c>
      <c r="D66">
        <f t="shared" si="0"/>
        <v>6748</v>
      </c>
      <c r="E66">
        <f t="shared" si="1"/>
        <v>6749</v>
      </c>
      <c r="F66" s="1">
        <v>20</v>
      </c>
      <c r="G66" s="5">
        <v>6746.5</v>
      </c>
      <c r="H66" s="5">
        <v>6747.5</v>
      </c>
      <c r="I66" s="16">
        <f t="shared" si="2"/>
        <v>10</v>
      </c>
      <c r="J66" s="16">
        <f t="shared" si="3"/>
        <v>-50</v>
      </c>
      <c r="K66" s="12">
        <f t="shared" si="4"/>
        <v>-40</v>
      </c>
      <c r="L66" s="13">
        <f t="shared" si="5"/>
        <v>40</v>
      </c>
      <c r="M66">
        <f t="shared" si="6"/>
        <v>60</v>
      </c>
    </row>
    <row r="67" spans="1:13">
      <c r="A67" s="2">
        <v>0.86895833333333194</v>
      </c>
      <c r="B67" s="3">
        <v>48</v>
      </c>
      <c r="C67" s="3">
        <v>49</v>
      </c>
      <c r="D67">
        <f t="shared" ref="D67:E67" si="7">6700+B67</f>
        <v>6748</v>
      </c>
      <c r="E67">
        <f t="shared" si="7"/>
        <v>6749</v>
      </c>
      <c r="F67" s="1">
        <v>20</v>
      </c>
      <c r="G67" s="5">
        <v>6746.5</v>
      </c>
      <c r="H67" s="5">
        <v>6747.5</v>
      </c>
      <c r="I67" s="16">
        <f t="shared" ref="I67" si="8">(D67-H67)*F67</f>
        <v>10</v>
      </c>
      <c r="J67" s="16">
        <f>(G67-E67)*F67</f>
        <v>-50</v>
      </c>
      <c r="K67" s="12">
        <f t="shared" ref="K67" si="9">(IF(I67&gt;=0,I67,I67*-1))-(IF(J67&gt;=0,J67,J67*-1))</f>
        <v>-40</v>
      </c>
      <c r="L67" s="13">
        <f t="shared" ref="L67" si="10">IF(K67&gt;=0,K67,K67*-1)</f>
        <v>40</v>
      </c>
      <c r="M67">
        <f t="shared" ref="M67" si="11">I67-J67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Sheet1!trade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Sirvan</dc:creator>
  <cp:lastModifiedBy>Sirvan</cp:lastModifiedBy>
  <dcterms:created xsi:type="dcterms:W3CDTF">2013-05-20T20:56:11Z</dcterms:created>
  <dcterms:modified xsi:type="dcterms:W3CDTF">2013-05-20T23:18:34Z</dcterms:modified>
</cp:coreProperties>
</file>