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h2/Desktop/Desktop/Andrew Holmes/aaamaster/aaSchweser/aaTEACHING/FIN201/Grades/Fall 2019/"/>
    </mc:Choice>
  </mc:AlternateContent>
  <xr:revisionPtr revIDLastSave="0" documentId="13_ncr:1_{397B933D-28BA-6345-BF82-E34CEF0B8020}" xr6:coauthVersionLast="45" xr6:coauthVersionMax="45" xr10:uidLastSave="{00000000-0000-0000-0000-000000000000}"/>
  <bookViews>
    <workbookView xWindow="55140" yWindow="2760" windowWidth="38640" windowHeight="21240" activeTab="3" xr2:uid="{00000000-000D-0000-FFFF-FFFF00000000}"/>
  </bookViews>
  <sheets>
    <sheet name="Section 1" sheetId="1" r:id="rId1"/>
    <sheet name="Section 2 - GRADE ONLY" sheetId="3" r:id="rId2"/>
    <sheet name="SECTION 1 - GRADES ONLY" sheetId="4" r:id="rId3"/>
    <sheet name="Section 2" sheetId="2" r:id="rId4"/>
  </sheets>
  <definedNames>
    <definedName name="_xlnm._FilterDatabase" localSheetId="0" hidden="1">'Section 1'!$A$17:$AB$308</definedName>
    <definedName name="_xlnm._FilterDatabase" localSheetId="3" hidden="1">'Section 2'!$A$17:$AB$385</definedName>
  </definedNames>
  <calcPr calcId="191029" iterate="1" iterateCount="200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85" i="2" l="1"/>
  <c r="I385" i="2"/>
  <c r="K384" i="2"/>
  <c r="I384" i="2"/>
  <c r="K383" i="2"/>
  <c r="E383" i="2" s="1"/>
  <c r="G383" i="2" s="1"/>
  <c r="I383" i="2"/>
  <c r="K382" i="2"/>
  <c r="I382" i="2"/>
  <c r="E382" i="2" s="1"/>
  <c r="K381" i="2"/>
  <c r="I381" i="2"/>
  <c r="K380" i="2"/>
  <c r="I380" i="2"/>
  <c r="K379" i="2"/>
  <c r="I379" i="2"/>
  <c r="K378" i="2"/>
  <c r="I378" i="2"/>
  <c r="E378" i="2" s="1"/>
  <c r="K377" i="2"/>
  <c r="I377" i="2"/>
  <c r="K376" i="2"/>
  <c r="I376" i="2"/>
  <c r="K375" i="2"/>
  <c r="I375" i="2"/>
  <c r="K374" i="2"/>
  <c r="I374" i="2"/>
  <c r="E374" i="2" s="1"/>
  <c r="K373" i="2"/>
  <c r="I373" i="2"/>
  <c r="K372" i="2"/>
  <c r="I372" i="2"/>
  <c r="K371" i="2"/>
  <c r="I371" i="2"/>
  <c r="K370" i="2"/>
  <c r="I370" i="2"/>
  <c r="E370" i="2" s="1"/>
  <c r="K369" i="2"/>
  <c r="I369" i="2"/>
  <c r="K368" i="2"/>
  <c r="I368" i="2"/>
  <c r="K367" i="2"/>
  <c r="I367" i="2"/>
  <c r="K366" i="2"/>
  <c r="I366" i="2"/>
  <c r="K365" i="2"/>
  <c r="I365" i="2"/>
  <c r="K364" i="2"/>
  <c r="I364" i="2"/>
  <c r="K363" i="2"/>
  <c r="I363" i="2"/>
  <c r="K362" i="2"/>
  <c r="I362" i="2"/>
  <c r="K361" i="2"/>
  <c r="I361" i="2"/>
  <c r="K360" i="2"/>
  <c r="I360" i="2"/>
  <c r="K359" i="2"/>
  <c r="I359" i="2"/>
  <c r="K358" i="2"/>
  <c r="I358" i="2"/>
  <c r="K357" i="2"/>
  <c r="I357" i="2"/>
  <c r="K356" i="2"/>
  <c r="I356" i="2"/>
  <c r="K355" i="2"/>
  <c r="I355" i="2"/>
  <c r="K354" i="2"/>
  <c r="I354" i="2"/>
  <c r="E354" i="2" s="1"/>
  <c r="K353" i="2"/>
  <c r="I353" i="2"/>
  <c r="K352" i="2"/>
  <c r="I352" i="2"/>
  <c r="K351" i="2"/>
  <c r="E351" i="2" s="1"/>
  <c r="G351" i="2" s="1"/>
  <c r="I351" i="2"/>
  <c r="K350" i="2"/>
  <c r="I350" i="2"/>
  <c r="E350" i="2" s="1"/>
  <c r="K349" i="2"/>
  <c r="I349" i="2"/>
  <c r="K348" i="2"/>
  <c r="I348" i="2"/>
  <c r="K347" i="2"/>
  <c r="I347" i="2"/>
  <c r="K346" i="2"/>
  <c r="I346" i="2"/>
  <c r="E346" i="2" s="1"/>
  <c r="K345" i="2"/>
  <c r="I345" i="2"/>
  <c r="K344" i="2"/>
  <c r="I344" i="2"/>
  <c r="K343" i="2"/>
  <c r="I343" i="2"/>
  <c r="K342" i="2"/>
  <c r="I342" i="2"/>
  <c r="E342" i="2" s="1"/>
  <c r="K341" i="2"/>
  <c r="I341" i="2"/>
  <c r="K340" i="2"/>
  <c r="I340" i="2"/>
  <c r="K339" i="2"/>
  <c r="I339" i="2"/>
  <c r="K338" i="2"/>
  <c r="I338" i="2"/>
  <c r="E338" i="2" s="1"/>
  <c r="K337" i="2"/>
  <c r="I337" i="2"/>
  <c r="K336" i="2"/>
  <c r="I336" i="2"/>
  <c r="K335" i="2"/>
  <c r="I335" i="2"/>
  <c r="K334" i="2"/>
  <c r="I334" i="2"/>
  <c r="K333" i="2"/>
  <c r="I333" i="2"/>
  <c r="K332" i="2"/>
  <c r="I332" i="2"/>
  <c r="K331" i="2"/>
  <c r="I331" i="2"/>
  <c r="K330" i="2"/>
  <c r="I330" i="2"/>
  <c r="E330" i="2" s="1"/>
  <c r="K329" i="2"/>
  <c r="I329" i="2"/>
  <c r="K328" i="2"/>
  <c r="I328" i="2"/>
  <c r="K327" i="2"/>
  <c r="I327" i="2"/>
  <c r="K326" i="2"/>
  <c r="I326" i="2"/>
  <c r="K325" i="2"/>
  <c r="I325" i="2"/>
  <c r="K324" i="2"/>
  <c r="I324" i="2"/>
  <c r="K323" i="2"/>
  <c r="I323" i="2"/>
  <c r="K322" i="2"/>
  <c r="I322" i="2"/>
  <c r="K321" i="2"/>
  <c r="I321" i="2"/>
  <c r="K320" i="2"/>
  <c r="I320" i="2"/>
  <c r="K319" i="2"/>
  <c r="I319" i="2"/>
  <c r="K318" i="2"/>
  <c r="I318" i="2"/>
  <c r="K317" i="2"/>
  <c r="I317" i="2"/>
  <c r="K316" i="2"/>
  <c r="I316" i="2"/>
  <c r="K315" i="2"/>
  <c r="I315" i="2"/>
  <c r="K314" i="2"/>
  <c r="I314" i="2"/>
  <c r="K313" i="2"/>
  <c r="I313" i="2"/>
  <c r="K312" i="2"/>
  <c r="I312" i="2"/>
  <c r="K311" i="2"/>
  <c r="I311" i="2"/>
  <c r="K310" i="2"/>
  <c r="I310" i="2"/>
  <c r="K309" i="2"/>
  <c r="I309" i="2"/>
  <c r="K308" i="2"/>
  <c r="I308" i="2"/>
  <c r="K307" i="2"/>
  <c r="I307" i="2"/>
  <c r="K306" i="2"/>
  <c r="I306" i="2"/>
  <c r="K305" i="2"/>
  <c r="I305" i="2"/>
  <c r="K304" i="2"/>
  <c r="I304" i="2"/>
  <c r="K303" i="2"/>
  <c r="I303" i="2"/>
  <c r="K302" i="2"/>
  <c r="I302" i="2"/>
  <c r="K301" i="2"/>
  <c r="I301" i="2"/>
  <c r="K300" i="2"/>
  <c r="I300" i="2"/>
  <c r="K299" i="2"/>
  <c r="E299" i="2" s="1"/>
  <c r="I299" i="2"/>
  <c r="K298" i="2"/>
  <c r="I298" i="2"/>
  <c r="K297" i="2"/>
  <c r="I297" i="2"/>
  <c r="K296" i="2"/>
  <c r="I296" i="2"/>
  <c r="K295" i="2"/>
  <c r="E295" i="2" s="1"/>
  <c r="I295" i="2"/>
  <c r="K294" i="2"/>
  <c r="I294" i="2"/>
  <c r="E294" i="2" s="1"/>
  <c r="G294" i="2" s="1"/>
  <c r="K293" i="2"/>
  <c r="I293" i="2"/>
  <c r="K292" i="2"/>
  <c r="I292" i="2"/>
  <c r="K291" i="2"/>
  <c r="I291" i="2"/>
  <c r="K290" i="2"/>
  <c r="I290" i="2"/>
  <c r="E290" i="2" s="1"/>
  <c r="G290" i="2" s="1"/>
  <c r="K289" i="2"/>
  <c r="I289" i="2"/>
  <c r="E289" i="2" s="1"/>
  <c r="G289" i="2" s="1"/>
  <c r="K288" i="2"/>
  <c r="I288" i="2"/>
  <c r="K287" i="2"/>
  <c r="I287" i="2"/>
  <c r="K286" i="2"/>
  <c r="I286" i="2"/>
  <c r="K285" i="2"/>
  <c r="I285" i="2"/>
  <c r="K284" i="2"/>
  <c r="I284" i="2"/>
  <c r="K283" i="2"/>
  <c r="I283" i="2"/>
  <c r="K282" i="2"/>
  <c r="I282" i="2"/>
  <c r="K281" i="2"/>
  <c r="I281" i="2"/>
  <c r="K280" i="2"/>
  <c r="I280" i="2"/>
  <c r="K279" i="2"/>
  <c r="I279" i="2"/>
  <c r="K278" i="2"/>
  <c r="I278" i="2"/>
  <c r="E278" i="2" s="1"/>
  <c r="G278" i="2" s="1"/>
  <c r="K277" i="2"/>
  <c r="I277" i="2"/>
  <c r="K276" i="2"/>
  <c r="I276" i="2"/>
  <c r="K275" i="2"/>
  <c r="I275" i="2"/>
  <c r="K274" i="2"/>
  <c r="I274" i="2"/>
  <c r="E274" i="2" s="1"/>
  <c r="G274" i="2" s="1"/>
  <c r="K273" i="2"/>
  <c r="I273" i="2"/>
  <c r="K272" i="2"/>
  <c r="E272" i="2" s="1"/>
  <c r="I272" i="2"/>
  <c r="K271" i="2"/>
  <c r="I271" i="2"/>
  <c r="E271" i="2" s="1"/>
  <c r="G271" i="2" s="1"/>
  <c r="K270" i="2"/>
  <c r="I270" i="2"/>
  <c r="K269" i="2"/>
  <c r="I269" i="2"/>
  <c r="K268" i="2"/>
  <c r="I268" i="2"/>
  <c r="K267" i="2"/>
  <c r="I267" i="2"/>
  <c r="K266" i="2"/>
  <c r="I266" i="2"/>
  <c r="K265" i="2"/>
  <c r="I265" i="2"/>
  <c r="K264" i="2"/>
  <c r="I264" i="2"/>
  <c r="E264" i="2" s="1"/>
  <c r="K263" i="2"/>
  <c r="I263" i="2"/>
  <c r="K262" i="2"/>
  <c r="I262" i="2"/>
  <c r="K261" i="2"/>
  <c r="I261" i="2"/>
  <c r="K260" i="2"/>
  <c r="I260" i="2"/>
  <c r="K259" i="2"/>
  <c r="E259" i="2" s="1"/>
  <c r="G259" i="2" s="1"/>
  <c r="I259" i="2"/>
  <c r="K258" i="2"/>
  <c r="I258" i="2"/>
  <c r="K257" i="2"/>
  <c r="I257" i="2"/>
  <c r="K256" i="2"/>
  <c r="I256" i="2"/>
  <c r="K255" i="2"/>
  <c r="I255" i="2"/>
  <c r="K254" i="2"/>
  <c r="I254" i="2"/>
  <c r="K253" i="2"/>
  <c r="I253" i="2"/>
  <c r="K252" i="2"/>
  <c r="I252" i="2"/>
  <c r="K251" i="2"/>
  <c r="I251" i="2"/>
  <c r="K250" i="2"/>
  <c r="I250" i="2"/>
  <c r="K249" i="2"/>
  <c r="I249" i="2"/>
  <c r="K248" i="2"/>
  <c r="I248" i="2"/>
  <c r="E248" i="2" s="1"/>
  <c r="G248" i="2" s="1"/>
  <c r="K247" i="2"/>
  <c r="I247" i="2"/>
  <c r="K246" i="2"/>
  <c r="I246" i="2"/>
  <c r="K245" i="2"/>
  <c r="I245" i="2"/>
  <c r="K244" i="2"/>
  <c r="I244" i="2"/>
  <c r="K243" i="2"/>
  <c r="I243" i="2"/>
  <c r="K242" i="2"/>
  <c r="E242" i="2" s="1"/>
  <c r="H242" i="2" s="1"/>
  <c r="I242" i="2"/>
  <c r="K241" i="2"/>
  <c r="I241" i="2"/>
  <c r="K240" i="2"/>
  <c r="I240" i="2"/>
  <c r="K239" i="2"/>
  <c r="I239" i="2"/>
  <c r="K238" i="2"/>
  <c r="I238" i="2"/>
  <c r="K237" i="2"/>
  <c r="I237" i="2"/>
  <c r="K236" i="2"/>
  <c r="I236" i="2"/>
  <c r="K235" i="2"/>
  <c r="I235" i="2"/>
  <c r="K234" i="2"/>
  <c r="I234" i="2"/>
  <c r="K233" i="2"/>
  <c r="I233" i="2"/>
  <c r="K232" i="2"/>
  <c r="I232" i="2"/>
  <c r="K231" i="2"/>
  <c r="I231" i="2"/>
  <c r="K230" i="2"/>
  <c r="E230" i="2" s="1"/>
  <c r="I230" i="2"/>
  <c r="K229" i="2"/>
  <c r="I229" i="2"/>
  <c r="K228" i="2"/>
  <c r="I228" i="2"/>
  <c r="K227" i="2"/>
  <c r="I227" i="2"/>
  <c r="K226" i="2"/>
  <c r="E226" i="2" s="1"/>
  <c r="G226" i="2" s="1"/>
  <c r="I226" i="2"/>
  <c r="K225" i="2"/>
  <c r="I225" i="2"/>
  <c r="K224" i="2"/>
  <c r="I224" i="2"/>
  <c r="K223" i="2"/>
  <c r="I223" i="2"/>
  <c r="E223" i="2" s="1"/>
  <c r="K222" i="2"/>
  <c r="I222" i="2"/>
  <c r="K221" i="2"/>
  <c r="I221" i="2"/>
  <c r="K220" i="2"/>
  <c r="I220" i="2"/>
  <c r="K219" i="2"/>
  <c r="I219" i="2"/>
  <c r="K218" i="2"/>
  <c r="I218" i="2"/>
  <c r="K217" i="2"/>
  <c r="I217" i="2"/>
  <c r="K216" i="2"/>
  <c r="I216" i="2"/>
  <c r="K215" i="2"/>
  <c r="I215" i="2"/>
  <c r="K214" i="2"/>
  <c r="I214" i="2"/>
  <c r="K213" i="2"/>
  <c r="I213" i="2"/>
  <c r="K212" i="2"/>
  <c r="I212" i="2"/>
  <c r="K211" i="2"/>
  <c r="I211" i="2"/>
  <c r="E211" i="2" s="1"/>
  <c r="K210" i="2"/>
  <c r="I210" i="2"/>
  <c r="E210" i="2" s="1"/>
  <c r="K209" i="2"/>
  <c r="I209" i="2"/>
  <c r="K208" i="2"/>
  <c r="I208" i="2"/>
  <c r="K207" i="2"/>
  <c r="I207" i="2"/>
  <c r="K206" i="2"/>
  <c r="I206" i="2"/>
  <c r="K205" i="2"/>
  <c r="I205" i="2"/>
  <c r="K204" i="2"/>
  <c r="I204" i="2"/>
  <c r="K203" i="2"/>
  <c r="I203" i="2"/>
  <c r="K202" i="2"/>
  <c r="I202" i="2"/>
  <c r="K201" i="2"/>
  <c r="E201" i="2" s="1"/>
  <c r="G201" i="2" s="1"/>
  <c r="I201" i="2"/>
  <c r="K200" i="2"/>
  <c r="I200" i="2"/>
  <c r="K199" i="2"/>
  <c r="I199" i="2"/>
  <c r="K198" i="2"/>
  <c r="I198" i="2"/>
  <c r="E198" i="2" s="1"/>
  <c r="K197" i="2"/>
  <c r="I197" i="2"/>
  <c r="K196" i="2"/>
  <c r="I196" i="2"/>
  <c r="K195" i="2"/>
  <c r="I195" i="2"/>
  <c r="K194" i="2"/>
  <c r="I194" i="2"/>
  <c r="K193" i="2"/>
  <c r="I193" i="2"/>
  <c r="K192" i="2"/>
  <c r="I192" i="2"/>
  <c r="K191" i="2"/>
  <c r="I191" i="2"/>
  <c r="K190" i="2"/>
  <c r="I190" i="2"/>
  <c r="K189" i="2"/>
  <c r="I189" i="2"/>
  <c r="E189" i="2" s="1"/>
  <c r="H189" i="2" s="1"/>
  <c r="K188" i="2"/>
  <c r="I188" i="2"/>
  <c r="E188" i="2" s="1"/>
  <c r="K187" i="2"/>
  <c r="I187" i="2"/>
  <c r="K186" i="2"/>
  <c r="I186" i="2"/>
  <c r="K185" i="2"/>
  <c r="I185" i="2"/>
  <c r="K184" i="2"/>
  <c r="I184" i="2"/>
  <c r="K183" i="2"/>
  <c r="I183" i="2"/>
  <c r="E183" i="2" s="1"/>
  <c r="K182" i="2"/>
  <c r="I182" i="2"/>
  <c r="K181" i="2"/>
  <c r="I181" i="2"/>
  <c r="K180" i="2"/>
  <c r="I180" i="2"/>
  <c r="K179" i="2"/>
  <c r="I179" i="2"/>
  <c r="K178" i="2"/>
  <c r="I178" i="2"/>
  <c r="K177" i="2"/>
  <c r="E177" i="2" s="1"/>
  <c r="I177" i="2"/>
  <c r="K176" i="2"/>
  <c r="I176" i="2"/>
  <c r="K175" i="2"/>
  <c r="I175" i="2"/>
  <c r="K174" i="2"/>
  <c r="E174" i="2" s="1"/>
  <c r="I174" i="2"/>
  <c r="K173" i="2"/>
  <c r="E173" i="2" s="1"/>
  <c r="H173" i="2" s="1"/>
  <c r="I173" i="2"/>
  <c r="K172" i="2"/>
  <c r="I172" i="2"/>
  <c r="E172" i="2" s="1"/>
  <c r="K171" i="2"/>
  <c r="I171" i="2"/>
  <c r="K170" i="2"/>
  <c r="I170" i="2"/>
  <c r="K169" i="2"/>
  <c r="I169" i="2"/>
  <c r="K168" i="2"/>
  <c r="I168" i="2"/>
  <c r="K167" i="2"/>
  <c r="I167" i="2"/>
  <c r="E167" i="2" s="1"/>
  <c r="K166" i="2"/>
  <c r="I166" i="2"/>
  <c r="K165" i="2"/>
  <c r="I165" i="2"/>
  <c r="K164" i="2"/>
  <c r="I164" i="2"/>
  <c r="E164" i="2" s="1"/>
  <c r="K163" i="2"/>
  <c r="I163" i="2"/>
  <c r="K162" i="2"/>
  <c r="I162" i="2"/>
  <c r="K161" i="2"/>
  <c r="I161" i="2"/>
  <c r="K160" i="2"/>
  <c r="I160" i="2"/>
  <c r="K159" i="2"/>
  <c r="I159" i="2"/>
  <c r="K158" i="2"/>
  <c r="I158" i="2"/>
  <c r="K157" i="2"/>
  <c r="I157" i="2"/>
  <c r="K156" i="2"/>
  <c r="I156" i="2"/>
  <c r="K155" i="2"/>
  <c r="I155" i="2"/>
  <c r="K154" i="2"/>
  <c r="E154" i="2" s="1"/>
  <c r="H154" i="2" s="1"/>
  <c r="I154" i="2"/>
  <c r="K153" i="2"/>
  <c r="I153" i="2"/>
  <c r="K152" i="2"/>
  <c r="I152" i="2"/>
  <c r="K151" i="2"/>
  <c r="I151" i="2"/>
  <c r="K150" i="2"/>
  <c r="I150" i="2"/>
  <c r="K149" i="2"/>
  <c r="I149" i="2"/>
  <c r="K148" i="2"/>
  <c r="I148" i="2"/>
  <c r="K147" i="2"/>
  <c r="I147" i="2"/>
  <c r="K146" i="2"/>
  <c r="I146" i="2"/>
  <c r="K145" i="2"/>
  <c r="I145" i="2"/>
  <c r="K144" i="2"/>
  <c r="I144" i="2"/>
  <c r="K143" i="2"/>
  <c r="I143" i="2"/>
  <c r="K142" i="2"/>
  <c r="I142" i="2"/>
  <c r="K141" i="2"/>
  <c r="I141" i="2"/>
  <c r="K140" i="2"/>
  <c r="I140" i="2"/>
  <c r="K139" i="2"/>
  <c r="I139" i="2"/>
  <c r="K138" i="2"/>
  <c r="I138" i="2"/>
  <c r="K137" i="2"/>
  <c r="I137" i="2"/>
  <c r="K136" i="2"/>
  <c r="I136" i="2"/>
  <c r="K135" i="2"/>
  <c r="I135" i="2"/>
  <c r="K134" i="2"/>
  <c r="I134" i="2"/>
  <c r="K133" i="2"/>
  <c r="I133" i="2"/>
  <c r="K132" i="2"/>
  <c r="I132" i="2"/>
  <c r="K131" i="2"/>
  <c r="I131" i="2"/>
  <c r="K130" i="2"/>
  <c r="I130" i="2"/>
  <c r="K129" i="2"/>
  <c r="I129" i="2"/>
  <c r="K128" i="2"/>
  <c r="I128" i="2"/>
  <c r="K127" i="2"/>
  <c r="I127" i="2"/>
  <c r="K126" i="2"/>
  <c r="I126" i="2"/>
  <c r="K125" i="2"/>
  <c r="I125" i="2"/>
  <c r="K124" i="2"/>
  <c r="I124" i="2"/>
  <c r="K123" i="2"/>
  <c r="I123" i="2"/>
  <c r="K122" i="2"/>
  <c r="I122" i="2"/>
  <c r="K121" i="2"/>
  <c r="I121" i="2"/>
  <c r="K120" i="2"/>
  <c r="I120" i="2"/>
  <c r="K119" i="2"/>
  <c r="I119" i="2"/>
  <c r="K118" i="2"/>
  <c r="I118" i="2"/>
  <c r="K117" i="2"/>
  <c r="I117" i="2"/>
  <c r="K116" i="2"/>
  <c r="I116" i="2"/>
  <c r="K115" i="2"/>
  <c r="I115" i="2"/>
  <c r="K114" i="2"/>
  <c r="I114" i="2"/>
  <c r="K113" i="2"/>
  <c r="I113" i="2"/>
  <c r="K112" i="2"/>
  <c r="I112" i="2"/>
  <c r="K111" i="2"/>
  <c r="I111" i="2"/>
  <c r="K110" i="2"/>
  <c r="I110" i="2"/>
  <c r="K109" i="2"/>
  <c r="I109" i="2"/>
  <c r="K108" i="2"/>
  <c r="I108" i="2"/>
  <c r="K107" i="2"/>
  <c r="I107" i="2"/>
  <c r="K106" i="2"/>
  <c r="I106" i="2"/>
  <c r="K105" i="2"/>
  <c r="I105" i="2"/>
  <c r="K104" i="2"/>
  <c r="I104" i="2"/>
  <c r="K103" i="2"/>
  <c r="I103" i="2"/>
  <c r="K102" i="2"/>
  <c r="I102" i="2"/>
  <c r="K101" i="2"/>
  <c r="I101" i="2"/>
  <c r="K100" i="2"/>
  <c r="I100" i="2"/>
  <c r="K99" i="2"/>
  <c r="I99" i="2"/>
  <c r="K98" i="2"/>
  <c r="I98" i="2"/>
  <c r="K97" i="2"/>
  <c r="I97" i="2"/>
  <c r="K96" i="2"/>
  <c r="I96" i="2"/>
  <c r="K95" i="2"/>
  <c r="I95" i="2"/>
  <c r="K94" i="2"/>
  <c r="I94" i="2"/>
  <c r="K93" i="2"/>
  <c r="I93" i="2"/>
  <c r="K92" i="2"/>
  <c r="I92" i="2"/>
  <c r="K91" i="2"/>
  <c r="I91" i="2"/>
  <c r="K90" i="2"/>
  <c r="I90" i="2"/>
  <c r="K89" i="2"/>
  <c r="I89" i="2"/>
  <c r="K88" i="2"/>
  <c r="I88" i="2"/>
  <c r="K87" i="2"/>
  <c r="I87" i="2"/>
  <c r="K86" i="2"/>
  <c r="I86" i="2"/>
  <c r="K85" i="2"/>
  <c r="I85" i="2"/>
  <c r="K84" i="2"/>
  <c r="I84" i="2"/>
  <c r="K83" i="2"/>
  <c r="I83" i="2"/>
  <c r="K82" i="2"/>
  <c r="I82" i="2"/>
  <c r="K81" i="2"/>
  <c r="I81" i="2"/>
  <c r="K80" i="2"/>
  <c r="I80" i="2"/>
  <c r="K79" i="2"/>
  <c r="I79" i="2"/>
  <c r="K78" i="2"/>
  <c r="I78" i="2"/>
  <c r="K77" i="2"/>
  <c r="I77" i="2"/>
  <c r="K76" i="2"/>
  <c r="I76" i="2"/>
  <c r="K75" i="2"/>
  <c r="I75" i="2"/>
  <c r="K74" i="2"/>
  <c r="I74" i="2"/>
  <c r="K73" i="2"/>
  <c r="I73" i="2"/>
  <c r="K72" i="2"/>
  <c r="I72" i="2"/>
  <c r="K71" i="2"/>
  <c r="I71" i="2"/>
  <c r="K70" i="2"/>
  <c r="I70" i="2"/>
  <c r="K69" i="2"/>
  <c r="E69" i="2" s="1"/>
  <c r="I69" i="2"/>
  <c r="K68" i="2"/>
  <c r="I68" i="2"/>
  <c r="K67" i="2"/>
  <c r="I67" i="2"/>
  <c r="K66" i="2"/>
  <c r="E66" i="2" s="1"/>
  <c r="I66" i="2"/>
  <c r="K65" i="2"/>
  <c r="E65" i="2" s="1"/>
  <c r="I65" i="2"/>
  <c r="K64" i="2"/>
  <c r="I64" i="2"/>
  <c r="K63" i="2"/>
  <c r="I63" i="2"/>
  <c r="K62" i="2"/>
  <c r="E62" i="2" s="1"/>
  <c r="I62" i="2"/>
  <c r="K61" i="2"/>
  <c r="E61" i="2" s="1"/>
  <c r="I61" i="2"/>
  <c r="K60" i="2"/>
  <c r="I60" i="2"/>
  <c r="K59" i="2"/>
  <c r="I59" i="2"/>
  <c r="K58" i="2"/>
  <c r="E58" i="2" s="1"/>
  <c r="I58" i="2"/>
  <c r="K57" i="2"/>
  <c r="E57" i="2" s="1"/>
  <c r="I57" i="2"/>
  <c r="K56" i="2"/>
  <c r="I56" i="2"/>
  <c r="K55" i="2"/>
  <c r="I55" i="2"/>
  <c r="K54" i="2"/>
  <c r="E54" i="2" s="1"/>
  <c r="I54" i="2"/>
  <c r="K53" i="2"/>
  <c r="E53" i="2" s="1"/>
  <c r="I53" i="2"/>
  <c r="K52" i="2"/>
  <c r="I52" i="2"/>
  <c r="K51" i="2"/>
  <c r="I51" i="2"/>
  <c r="K50" i="2"/>
  <c r="I50" i="2"/>
  <c r="K49" i="2"/>
  <c r="I49" i="2"/>
  <c r="K48" i="2"/>
  <c r="I48" i="2"/>
  <c r="K47" i="2"/>
  <c r="I47" i="2"/>
  <c r="K46" i="2"/>
  <c r="I46" i="2"/>
  <c r="K45" i="2"/>
  <c r="I45" i="2"/>
  <c r="K44" i="2"/>
  <c r="I44" i="2"/>
  <c r="K43" i="2"/>
  <c r="I43" i="2"/>
  <c r="K42" i="2"/>
  <c r="I42" i="2"/>
  <c r="K41" i="2"/>
  <c r="I41" i="2"/>
  <c r="K40" i="2"/>
  <c r="I40" i="2"/>
  <c r="K39" i="2"/>
  <c r="I39" i="2"/>
  <c r="K38" i="2"/>
  <c r="I38" i="2"/>
  <c r="K37" i="2"/>
  <c r="I37" i="2"/>
  <c r="K36" i="2"/>
  <c r="I36" i="2"/>
  <c r="K35" i="2"/>
  <c r="I35" i="2"/>
  <c r="K34" i="2"/>
  <c r="I34" i="2"/>
  <c r="K33" i="2"/>
  <c r="I33" i="2"/>
  <c r="K32" i="2"/>
  <c r="I32" i="2"/>
  <c r="K31" i="2"/>
  <c r="I31" i="2"/>
  <c r="K30" i="2"/>
  <c r="I30" i="2"/>
  <c r="K29" i="2"/>
  <c r="I29" i="2"/>
  <c r="K28" i="2"/>
  <c r="I28" i="2"/>
  <c r="K27" i="2"/>
  <c r="I27" i="2"/>
  <c r="K26" i="2"/>
  <c r="I26" i="2"/>
  <c r="K25" i="2"/>
  <c r="I25" i="2"/>
  <c r="K24" i="2"/>
  <c r="I24" i="2"/>
  <c r="K23" i="2"/>
  <c r="I23" i="2"/>
  <c r="K22" i="2"/>
  <c r="E22" i="2" s="1"/>
  <c r="I22" i="2"/>
  <c r="K21" i="2"/>
  <c r="E21" i="2" s="1"/>
  <c r="I21" i="2"/>
  <c r="K20" i="2"/>
  <c r="I20" i="2"/>
  <c r="K19" i="2"/>
  <c r="I19" i="2"/>
  <c r="K18" i="2"/>
  <c r="I18" i="2"/>
  <c r="I137" i="1"/>
  <c r="I294" i="1"/>
  <c r="I262" i="1"/>
  <c r="I187" i="1"/>
  <c r="I212" i="1"/>
  <c r="I208" i="1"/>
  <c r="I184" i="1"/>
  <c r="I191" i="1"/>
  <c r="I38" i="1"/>
  <c r="I35" i="1"/>
  <c r="K308" i="1"/>
  <c r="I308" i="1"/>
  <c r="E308" i="1" s="1"/>
  <c r="K307" i="1"/>
  <c r="I307" i="1"/>
  <c r="E307" i="1" s="1"/>
  <c r="K306" i="1"/>
  <c r="I306" i="1"/>
  <c r="K305" i="1"/>
  <c r="I305" i="1"/>
  <c r="K304" i="1"/>
  <c r="I304" i="1"/>
  <c r="E304" i="1" s="1"/>
  <c r="K303" i="1"/>
  <c r="E303" i="1" s="1"/>
  <c r="I303" i="1"/>
  <c r="K302" i="1"/>
  <c r="I302" i="1"/>
  <c r="K301" i="1"/>
  <c r="I301" i="1"/>
  <c r="K300" i="1"/>
  <c r="I300" i="1"/>
  <c r="E300" i="1" s="1"/>
  <c r="K299" i="1"/>
  <c r="I299" i="1"/>
  <c r="K298" i="1"/>
  <c r="I298" i="1"/>
  <c r="K297" i="1"/>
  <c r="I297" i="1"/>
  <c r="K296" i="1"/>
  <c r="I296" i="1"/>
  <c r="E296" i="1" s="1"/>
  <c r="K295" i="1"/>
  <c r="I295" i="1"/>
  <c r="K294" i="1"/>
  <c r="K293" i="1"/>
  <c r="I293" i="1"/>
  <c r="K292" i="1"/>
  <c r="I292" i="1"/>
  <c r="K291" i="1"/>
  <c r="I291" i="1"/>
  <c r="K290" i="1"/>
  <c r="I290" i="1"/>
  <c r="E290" i="1" s="1"/>
  <c r="K289" i="1"/>
  <c r="I289" i="1"/>
  <c r="K288" i="1"/>
  <c r="I288" i="1"/>
  <c r="K287" i="1"/>
  <c r="I287" i="1"/>
  <c r="K286" i="1"/>
  <c r="I286" i="1"/>
  <c r="E286" i="1" s="1"/>
  <c r="K285" i="1"/>
  <c r="I285" i="1"/>
  <c r="K284" i="1"/>
  <c r="I284" i="1"/>
  <c r="K283" i="1"/>
  <c r="I283" i="1"/>
  <c r="K282" i="1"/>
  <c r="I282" i="1"/>
  <c r="E282" i="1" s="1"/>
  <c r="K281" i="1"/>
  <c r="I281" i="1"/>
  <c r="K280" i="1"/>
  <c r="I280" i="1"/>
  <c r="K279" i="1"/>
  <c r="I279" i="1"/>
  <c r="K278" i="1"/>
  <c r="I278" i="1"/>
  <c r="E278" i="1" s="1"/>
  <c r="K277" i="1"/>
  <c r="I277" i="1"/>
  <c r="K276" i="1"/>
  <c r="I276" i="1"/>
  <c r="K275" i="1"/>
  <c r="I275" i="1"/>
  <c r="K274" i="1"/>
  <c r="I274" i="1"/>
  <c r="E274" i="1" s="1"/>
  <c r="K273" i="1"/>
  <c r="I273" i="1"/>
  <c r="K272" i="1"/>
  <c r="I272" i="1"/>
  <c r="K271" i="1"/>
  <c r="I271" i="1"/>
  <c r="K270" i="1"/>
  <c r="I270" i="1"/>
  <c r="E270" i="1" s="1"/>
  <c r="K269" i="1"/>
  <c r="I269" i="1"/>
  <c r="K268" i="1"/>
  <c r="I268" i="1"/>
  <c r="K267" i="1"/>
  <c r="I267" i="1"/>
  <c r="K266" i="1"/>
  <c r="I266" i="1"/>
  <c r="E266" i="1" s="1"/>
  <c r="K265" i="1"/>
  <c r="I265" i="1"/>
  <c r="K264" i="1"/>
  <c r="I264" i="1"/>
  <c r="K263" i="1"/>
  <c r="I263" i="1"/>
  <c r="K262" i="1"/>
  <c r="K261" i="1"/>
  <c r="I261" i="1"/>
  <c r="K260" i="1"/>
  <c r="I260" i="1"/>
  <c r="K259" i="1"/>
  <c r="I259" i="1"/>
  <c r="K258" i="1"/>
  <c r="I258" i="1"/>
  <c r="K257" i="1"/>
  <c r="I257" i="1"/>
  <c r="K256" i="1"/>
  <c r="I256" i="1"/>
  <c r="E256" i="1" s="1"/>
  <c r="K255" i="1"/>
  <c r="I255" i="1"/>
  <c r="K254" i="1"/>
  <c r="I254" i="1"/>
  <c r="K253" i="1"/>
  <c r="I253" i="1"/>
  <c r="K252" i="1"/>
  <c r="I252" i="1"/>
  <c r="E252" i="1" s="1"/>
  <c r="K251" i="1"/>
  <c r="I251" i="1"/>
  <c r="E251" i="1" s="1"/>
  <c r="K250" i="1"/>
  <c r="I250" i="1"/>
  <c r="K249" i="1"/>
  <c r="I249" i="1"/>
  <c r="K248" i="1"/>
  <c r="I248" i="1"/>
  <c r="E248" i="1" s="1"/>
  <c r="K247" i="1"/>
  <c r="I247" i="1"/>
  <c r="E247" i="1" s="1"/>
  <c r="K246" i="1"/>
  <c r="I246" i="1"/>
  <c r="K245" i="1"/>
  <c r="I245" i="1"/>
  <c r="K244" i="1"/>
  <c r="I244" i="1"/>
  <c r="E244" i="1" s="1"/>
  <c r="K243" i="1"/>
  <c r="I243" i="1"/>
  <c r="E243" i="1" s="1"/>
  <c r="K242" i="1"/>
  <c r="I242" i="1"/>
  <c r="K241" i="1"/>
  <c r="I241" i="1"/>
  <c r="K240" i="1"/>
  <c r="I240" i="1"/>
  <c r="E240" i="1" s="1"/>
  <c r="K239" i="1"/>
  <c r="I239" i="1"/>
  <c r="E239" i="1" s="1"/>
  <c r="K238" i="1"/>
  <c r="I238" i="1"/>
  <c r="K237" i="1"/>
  <c r="I237" i="1"/>
  <c r="K236" i="1"/>
  <c r="I236" i="1"/>
  <c r="E236" i="1" s="1"/>
  <c r="K235" i="1"/>
  <c r="I235" i="1"/>
  <c r="E235" i="1" s="1"/>
  <c r="K234" i="1"/>
  <c r="I234" i="1"/>
  <c r="K233" i="1"/>
  <c r="I233" i="1"/>
  <c r="K232" i="1"/>
  <c r="I232" i="1"/>
  <c r="E232" i="1" s="1"/>
  <c r="K231" i="1"/>
  <c r="I231" i="1"/>
  <c r="E231" i="1" s="1"/>
  <c r="K230" i="1"/>
  <c r="I230" i="1"/>
  <c r="K229" i="1"/>
  <c r="I229" i="1"/>
  <c r="K228" i="1"/>
  <c r="I228" i="1"/>
  <c r="E228" i="1" s="1"/>
  <c r="K227" i="1"/>
  <c r="I227" i="1"/>
  <c r="E227" i="1" s="1"/>
  <c r="K226" i="1"/>
  <c r="I226" i="1"/>
  <c r="K225" i="1"/>
  <c r="I225" i="1"/>
  <c r="K224" i="1"/>
  <c r="I224" i="1"/>
  <c r="E224" i="1" s="1"/>
  <c r="K223" i="1"/>
  <c r="I223" i="1"/>
  <c r="E223" i="1" s="1"/>
  <c r="K222" i="1"/>
  <c r="I222" i="1"/>
  <c r="E222" i="1" s="1"/>
  <c r="K221" i="1"/>
  <c r="I221" i="1"/>
  <c r="K220" i="1"/>
  <c r="I220" i="1"/>
  <c r="E220" i="1" s="1"/>
  <c r="K219" i="1"/>
  <c r="I219" i="1"/>
  <c r="E219" i="1" s="1"/>
  <c r="K218" i="1"/>
  <c r="I218" i="1"/>
  <c r="E218" i="1" s="1"/>
  <c r="K217" i="1"/>
  <c r="I217" i="1"/>
  <c r="K216" i="1"/>
  <c r="I216" i="1"/>
  <c r="E216" i="1" s="1"/>
  <c r="K215" i="1"/>
  <c r="I215" i="1"/>
  <c r="E215" i="1" s="1"/>
  <c r="K214" i="1"/>
  <c r="I214" i="1"/>
  <c r="E214" i="1" s="1"/>
  <c r="K213" i="1"/>
  <c r="I213" i="1"/>
  <c r="K212" i="1"/>
  <c r="K211" i="1"/>
  <c r="I211" i="1"/>
  <c r="K210" i="1"/>
  <c r="I210" i="1"/>
  <c r="K209" i="1"/>
  <c r="I209" i="1"/>
  <c r="E209" i="1" s="1"/>
  <c r="K208" i="1"/>
  <c r="K207" i="1"/>
  <c r="I207" i="1"/>
  <c r="E207" i="1" s="1"/>
  <c r="K206" i="1"/>
  <c r="I206" i="1"/>
  <c r="E206" i="1" s="1"/>
  <c r="K205" i="1"/>
  <c r="I205" i="1"/>
  <c r="E205" i="1" s="1"/>
  <c r="K204" i="1"/>
  <c r="I204" i="1"/>
  <c r="K203" i="1"/>
  <c r="I203" i="1"/>
  <c r="E203" i="1" s="1"/>
  <c r="K202" i="1"/>
  <c r="I202" i="1"/>
  <c r="E202" i="1" s="1"/>
  <c r="K201" i="1"/>
  <c r="I201" i="1"/>
  <c r="E201" i="1" s="1"/>
  <c r="K200" i="1"/>
  <c r="I200" i="1"/>
  <c r="K199" i="1"/>
  <c r="I199" i="1"/>
  <c r="E199" i="1" s="1"/>
  <c r="K198" i="1"/>
  <c r="I198" i="1"/>
  <c r="E198" i="1" s="1"/>
  <c r="K197" i="1"/>
  <c r="I197" i="1"/>
  <c r="E197" i="1" s="1"/>
  <c r="K196" i="1"/>
  <c r="I196" i="1"/>
  <c r="K195" i="1"/>
  <c r="I195" i="1"/>
  <c r="E195" i="1" s="1"/>
  <c r="K194" i="1"/>
  <c r="I194" i="1"/>
  <c r="E194" i="1" s="1"/>
  <c r="K193" i="1"/>
  <c r="I193" i="1"/>
  <c r="E193" i="1" s="1"/>
  <c r="K192" i="1"/>
  <c r="I192" i="1"/>
  <c r="K191" i="1"/>
  <c r="K190" i="1"/>
  <c r="I190" i="1"/>
  <c r="K189" i="1"/>
  <c r="I189" i="1"/>
  <c r="K188" i="1"/>
  <c r="I188" i="1"/>
  <c r="E188" i="1" s="1"/>
  <c r="K187" i="1"/>
  <c r="K186" i="1"/>
  <c r="I186" i="1"/>
  <c r="E186" i="1" s="1"/>
  <c r="K185" i="1"/>
  <c r="I185" i="1"/>
  <c r="E185" i="1" s="1"/>
  <c r="K184" i="1"/>
  <c r="K183" i="1"/>
  <c r="I183" i="1"/>
  <c r="E183" i="1" s="1"/>
  <c r="K182" i="1"/>
  <c r="I182" i="1"/>
  <c r="K181" i="1"/>
  <c r="I181" i="1"/>
  <c r="K180" i="1"/>
  <c r="I180" i="1"/>
  <c r="K179" i="1"/>
  <c r="I179" i="1"/>
  <c r="E179" i="1" s="1"/>
  <c r="K178" i="1"/>
  <c r="I178" i="1"/>
  <c r="K177" i="1"/>
  <c r="I177" i="1"/>
  <c r="K176" i="1"/>
  <c r="I176" i="1"/>
  <c r="K175" i="1"/>
  <c r="I175" i="1"/>
  <c r="E175" i="1" s="1"/>
  <c r="K174" i="1"/>
  <c r="I174" i="1"/>
  <c r="K173" i="1"/>
  <c r="I173" i="1"/>
  <c r="K172" i="1"/>
  <c r="I172" i="1"/>
  <c r="K171" i="1"/>
  <c r="I171" i="1"/>
  <c r="E171" i="1" s="1"/>
  <c r="K170" i="1"/>
  <c r="I170" i="1"/>
  <c r="K169" i="1"/>
  <c r="I169" i="1"/>
  <c r="K168" i="1"/>
  <c r="I168" i="1"/>
  <c r="K167" i="1"/>
  <c r="I167" i="1"/>
  <c r="E167" i="1" s="1"/>
  <c r="K166" i="1"/>
  <c r="I166" i="1"/>
  <c r="K165" i="1"/>
  <c r="I165" i="1"/>
  <c r="K164" i="1"/>
  <c r="I164" i="1"/>
  <c r="K163" i="1"/>
  <c r="I163" i="1"/>
  <c r="E163" i="1" s="1"/>
  <c r="K162" i="1"/>
  <c r="I162" i="1"/>
  <c r="K161" i="1"/>
  <c r="I161" i="1"/>
  <c r="K160" i="1"/>
  <c r="I160" i="1"/>
  <c r="K159" i="1"/>
  <c r="I159" i="1"/>
  <c r="E159" i="1" s="1"/>
  <c r="K158" i="1"/>
  <c r="I158" i="1"/>
  <c r="K157" i="1"/>
  <c r="I157" i="1"/>
  <c r="K156" i="1"/>
  <c r="I156" i="1"/>
  <c r="K155" i="1"/>
  <c r="I155" i="1"/>
  <c r="E155" i="1" s="1"/>
  <c r="K154" i="1"/>
  <c r="I154" i="1"/>
  <c r="K153" i="1"/>
  <c r="I153" i="1"/>
  <c r="K152" i="1"/>
  <c r="I152" i="1"/>
  <c r="K151" i="1"/>
  <c r="I151" i="1"/>
  <c r="E151" i="1" s="1"/>
  <c r="K150" i="1"/>
  <c r="I150" i="1"/>
  <c r="K149" i="1"/>
  <c r="I149" i="1"/>
  <c r="K148" i="1"/>
  <c r="I148" i="1"/>
  <c r="K147" i="1"/>
  <c r="I147" i="1"/>
  <c r="E147" i="1" s="1"/>
  <c r="K146" i="1"/>
  <c r="I146" i="1"/>
  <c r="K145" i="1"/>
  <c r="I145" i="1"/>
  <c r="K144" i="1"/>
  <c r="I144" i="1"/>
  <c r="K143" i="1"/>
  <c r="I143" i="1"/>
  <c r="E143" i="1" s="1"/>
  <c r="K142" i="1"/>
  <c r="I142" i="1"/>
  <c r="K141" i="1"/>
  <c r="I141" i="1"/>
  <c r="K140" i="1"/>
  <c r="I140" i="1"/>
  <c r="K139" i="1"/>
  <c r="I139" i="1"/>
  <c r="E139" i="1" s="1"/>
  <c r="K138" i="1"/>
  <c r="I138" i="1"/>
  <c r="K137" i="1"/>
  <c r="K136" i="1"/>
  <c r="I136" i="1"/>
  <c r="E136" i="1" s="1"/>
  <c r="K135" i="1"/>
  <c r="I135" i="1"/>
  <c r="E135" i="1" s="1"/>
  <c r="K134" i="1"/>
  <c r="I134" i="1"/>
  <c r="K133" i="1"/>
  <c r="I133" i="1"/>
  <c r="E133" i="1" s="1"/>
  <c r="K132" i="1"/>
  <c r="I132" i="1"/>
  <c r="E132" i="1" s="1"/>
  <c r="K131" i="1"/>
  <c r="I131" i="1"/>
  <c r="E131" i="1" s="1"/>
  <c r="K130" i="1"/>
  <c r="I130" i="1"/>
  <c r="K129" i="1"/>
  <c r="I129" i="1"/>
  <c r="E129" i="1" s="1"/>
  <c r="K128" i="1"/>
  <c r="I128" i="1"/>
  <c r="E128" i="1" s="1"/>
  <c r="K127" i="1"/>
  <c r="I127" i="1"/>
  <c r="E127" i="1" s="1"/>
  <c r="K126" i="1"/>
  <c r="I126" i="1"/>
  <c r="K125" i="1"/>
  <c r="I125" i="1"/>
  <c r="E125" i="1" s="1"/>
  <c r="K124" i="1"/>
  <c r="I124" i="1"/>
  <c r="E124" i="1" s="1"/>
  <c r="K123" i="1"/>
  <c r="I123" i="1"/>
  <c r="E123" i="1" s="1"/>
  <c r="K122" i="1"/>
  <c r="I122" i="1"/>
  <c r="K121" i="1"/>
  <c r="I121" i="1"/>
  <c r="E121" i="1" s="1"/>
  <c r="K120" i="1"/>
  <c r="I120" i="1"/>
  <c r="E120" i="1" s="1"/>
  <c r="K119" i="1"/>
  <c r="I119" i="1"/>
  <c r="E119" i="1" s="1"/>
  <c r="K118" i="1"/>
  <c r="I118" i="1"/>
  <c r="K117" i="1"/>
  <c r="I117" i="1"/>
  <c r="E117" i="1" s="1"/>
  <c r="K116" i="1"/>
  <c r="I116" i="1"/>
  <c r="E116" i="1" s="1"/>
  <c r="K115" i="1"/>
  <c r="I115" i="1"/>
  <c r="E115" i="1" s="1"/>
  <c r="K114" i="1"/>
  <c r="I114" i="1"/>
  <c r="K113" i="1"/>
  <c r="I113" i="1"/>
  <c r="E113" i="1" s="1"/>
  <c r="K112" i="1"/>
  <c r="I112" i="1"/>
  <c r="E112" i="1" s="1"/>
  <c r="K111" i="1"/>
  <c r="I111" i="1"/>
  <c r="E111" i="1" s="1"/>
  <c r="K110" i="1"/>
  <c r="I110" i="1"/>
  <c r="K109" i="1"/>
  <c r="I109" i="1"/>
  <c r="E109" i="1" s="1"/>
  <c r="K108" i="1"/>
  <c r="I108" i="1"/>
  <c r="E108" i="1" s="1"/>
  <c r="K107" i="1"/>
  <c r="I107" i="1"/>
  <c r="E107" i="1" s="1"/>
  <c r="K106" i="1"/>
  <c r="I106" i="1"/>
  <c r="K105" i="1"/>
  <c r="I105" i="1"/>
  <c r="E105" i="1" s="1"/>
  <c r="K104" i="1"/>
  <c r="I104" i="1"/>
  <c r="E104" i="1" s="1"/>
  <c r="K103" i="1"/>
  <c r="I103" i="1"/>
  <c r="E103" i="1" s="1"/>
  <c r="K102" i="1"/>
  <c r="I102" i="1"/>
  <c r="K101" i="1"/>
  <c r="I101" i="1"/>
  <c r="E101" i="1" s="1"/>
  <c r="K100" i="1"/>
  <c r="I100" i="1"/>
  <c r="E100" i="1" s="1"/>
  <c r="K99" i="1"/>
  <c r="I99" i="1"/>
  <c r="E99" i="1" s="1"/>
  <c r="K98" i="1"/>
  <c r="I98" i="1"/>
  <c r="K97" i="1"/>
  <c r="I97" i="1"/>
  <c r="E97" i="1" s="1"/>
  <c r="K96" i="1"/>
  <c r="I96" i="1"/>
  <c r="E96" i="1" s="1"/>
  <c r="K95" i="1"/>
  <c r="I95" i="1"/>
  <c r="E95" i="1" s="1"/>
  <c r="K94" i="1"/>
  <c r="I94" i="1"/>
  <c r="K93" i="1"/>
  <c r="I93" i="1"/>
  <c r="E93" i="1" s="1"/>
  <c r="K92" i="1"/>
  <c r="I92" i="1"/>
  <c r="E92" i="1" s="1"/>
  <c r="K91" i="1"/>
  <c r="I91" i="1"/>
  <c r="E91" i="1" s="1"/>
  <c r="K90" i="1"/>
  <c r="I90" i="1"/>
  <c r="K89" i="1"/>
  <c r="I89" i="1"/>
  <c r="E89" i="1" s="1"/>
  <c r="K88" i="1"/>
  <c r="I88" i="1"/>
  <c r="E88" i="1" s="1"/>
  <c r="K87" i="1"/>
  <c r="I87" i="1"/>
  <c r="E87" i="1" s="1"/>
  <c r="K86" i="1"/>
  <c r="I86" i="1"/>
  <c r="K85" i="1"/>
  <c r="I85" i="1"/>
  <c r="E85" i="1" s="1"/>
  <c r="K84" i="1"/>
  <c r="I84" i="1"/>
  <c r="E84" i="1" s="1"/>
  <c r="K83" i="1"/>
  <c r="I83" i="1"/>
  <c r="E83" i="1" s="1"/>
  <c r="K82" i="1"/>
  <c r="I82" i="1"/>
  <c r="K81" i="1"/>
  <c r="I81" i="1"/>
  <c r="E81" i="1" s="1"/>
  <c r="K80" i="1"/>
  <c r="I80" i="1"/>
  <c r="E80" i="1" s="1"/>
  <c r="K79" i="1"/>
  <c r="I79" i="1"/>
  <c r="E79" i="1" s="1"/>
  <c r="K78" i="1"/>
  <c r="I78" i="1"/>
  <c r="K77" i="1"/>
  <c r="I77" i="1"/>
  <c r="E77" i="1" s="1"/>
  <c r="K76" i="1"/>
  <c r="I76" i="1"/>
  <c r="E76" i="1" s="1"/>
  <c r="K75" i="1"/>
  <c r="I75" i="1"/>
  <c r="E75" i="1" s="1"/>
  <c r="K74" i="1"/>
  <c r="I74" i="1"/>
  <c r="K73" i="1"/>
  <c r="I73" i="1"/>
  <c r="E73" i="1" s="1"/>
  <c r="K72" i="1"/>
  <c r="I72" i="1"/>
  <c r="E72" i="1" s="1"/>
  <c r="K71" i="1"/>
  <c r="I71" i="1"/>
  <c r="E71" i="1" s="1"/>
  <c r="K70" i="1"/>
  <c r="I70" i="1"/>
  <c r="K69" i="1"/>
  <c r="I69" i="1"/>
  <c r="E69" i="1" s="1"/>
  <c r="K68" i="1"/>
  <c r="I68" i="1"/>
  <c r="E68" i="1" s="1"/>
  <c r="K67" i="1"/>
  <c r="I67" i="1"/>
  <c r="E67" i="1" s="1"/>
  <c r="K66" i="1"/>
  <c r="I66" i="1"/>
  <c r="K65" i="1"/>
  <c r="I65" i="1"/>
  <c r="E65" i="1" s="1"/>
  <c r="K64" i="1"/>
  <c r="I64" i="1"/>
  <c r="E64" i="1" s="1"/>
  <c r="K63" i="1"/>
  <c r="I63" i="1"/>
  <c r="E63" i="1" s="1"/>
  <c r="K62" i="1"/>
  <c r="I62" i="1"/>
  <c r="K61" i="1"/>
  <c r="I61" i="1"/>
  <c r="E61" i="1" s="1"/>
  <c r="K60" i="1"/>
  <c r="I60" i="1"/>
  <c r="E60" i="1" s="1"/>
  <c r="K59" i="1"/>
  <c r="I59" i="1"/>
  <c r="E59" i="1" s="1"/>
  <c r="K58" i="1"/>
  <c r="I58" i="1"/>
  <c r="K57" i="1"/>
  <c r="I57" i="1"/>
  <c r="E57" i="1" s="1"/>
  <c r="K56" i="1"/>
  <c r="I56" i="1"/>
  <c r="E56" i="1" s="1"/>
  <c r="K55" i="1"/>
  <c r="I55" i="1"/>
  <c r="E55" i="1" s="1"/>
  <c r="K54" i="1"/>
  <c r="I54" i="1"/>
  <c r="K53" i="1"/>
  <c r="I53" i="1"/>
  <c r="E53" i="1" s="1"/>
  <c r="K52" i="1"/>
  <c r="I52" i="1"/>
  <c r="E52" i="1" s="1"/>
  <c r="K51" i="1"/>
  <c r="I51" i="1"/>
  <c r="E51" i="1" s="1"/>
  <c r="K50" i="1"/>
  <c r="I50" i="1"/>
  <c r="K49" i="1"/>
  <c r="I49" i="1"/>
  <c r="E49" i="1" s="1"/>
  <c r="K48" i="1"/>
  <c r="I48" i="1"/>
  <c r="E48" i="1" s="1"/>
  <c r="K47" i="1"/>
  <c r="I47" i="1"/>
  <c r="E47" i="1" s="1"/>
  <c r="K46" i="1"/>
  <c r="I46" i="1"/>
  <c r="K45" i="1"/>
  <c r="I45" i="1"/>
  <c r="E45" i="1" s="1"/>
  <c r="K44" i="1"/>
  <c r="I44" i="1"/>
  <c r="E44" i="1" s="1"/>
  <c r="K43" i="1"/>
  <c r="I43" i="1"/>
  <c r="E43" i="1" s="1"/>
  <c r="K42" i="1"/>
  <c r="I42" i="1"/>
  <c r="K41" i="1"/>
  <c r="I41" i="1"/>
  <c r="E41" i="1" s="1"/>
  <c r="K40" i="1"/>
  <c r="I40" i="1"/>
  <c r="E40" i="1" s="1"/>
  <c r="K39" i="1"/>
  <c r="I39" i="1"/>
  <c r="E39" i="1" s="1"/>
  <c r="K38" i="1"/>
  <c r="K37" i="1"/>
  <c r="I37" i="1"/>
  <c r="K36" i="1"/>
  <c r="I36" i="1"/>
  <c r="K35" i="1"/>
  <c r="K34" i="1"/>
  <c r="I34" i="1"/>
  <c r="E34" i="1" s="1"/>
  <c r="K33" i="1"/>
  <c r="I33" i="1"/>
  <c r="K32" i="1"/>
  <c r="I32" i="1"/>
  <c r="E32" i="1" s="1"/>
  <c r="K31" i="1"/>
  <c r="I31" i="1"/>
  <c r="E31" i="1" s="1"/>
  <c r="K30" i="1"/>
  <c r="I30" i="1"/>
  <c r="E30" i="1" s="1"/>
  <c r="K29" i="1"/>
  <c r="L29" i="1" s="1"/>
  <c r="I29" i="1"/>
  <c r="K28" i="1"/>
  <c r="I28" i="1"/>
  <c r="E28" i="1" s="1"/>
  <c r="K27" i="1"/>
  <c r="I27" i="1"/>
  <c r="E27" i="1" s="1"/>
  <c r="K26" i="1"/>
  <c r="I26" i="1"/>
  <c r="E26" i="1" s="1"/>
  <c r="K25" i="1"/>
  <c r="L25" i="1" s="1"/>
  <c r="I25" i="1"/>
  <c r="K24" i="1"/>
  <c r="I24" i="1"/>
  <c r="E24" i="1" s="1"/>
  <c r="K23" i="1"/>
  <c r="I23" i="1"/>
  <c r="E23" i="1" s="1"/>
  <c r="K22" i="1"/>
  <c r="I22" i="1"/>
  <c r="E22" i="1" s="1"/>
  <c r="K21" i="1"/>
  <c r="L21" i="1" s="1"/>
  <c r="I21" i="1"/>
  <c r="K20" i="1"/>
  <c r="I20" i="1"/>
  <c r="E20" i="1" s="1"/>
  <c r="K19" i="1"/>
  <c r="I19" i="1"/>
  <c r="E19" i="1" s="1"/>
  <c r="K18" i="1"/>
  <c r="I18" i="1"/>
  <c r="E18" i="1" s="1"/>
  <c r="G18" i="1" s="1"/>
  <c r="E148" i="2" l="1"/>
  <c r="E156" i="2"/>
  <c r="E200" i="2"/>
  <c r="E215" i="2"/>
  <c r="E219" i="2"/>
  <c r="E235" i="2"/>
  <c r="H235" i="2" s="1"/>
  <c r="E251" i="2"/>
  <c r="H251" i="2" s="1"/>
  <c r="E255" i="2"/>
  <c r="G255" i="2" s="1"/>
  <c r="E263" i="2"/>
  <c r="G263" i="2" s="1"/>
  <c r="E267" i="2"/>
  <c r="G267" i="2" s="1"/>
  <c r="E310" i="2"/>
  <c r="E322" i="2"/>
  <c r="E181" i="2"/>
  <c r="H181" i="2" s="1"/>
  <c r="E212" i="2"/>
  <c r="H212" i="2" s="1"/>
  <c r="E220" i="2"/>
  <c r="E291" i="2"/>
  <c r="E331" i="2"/>
  <c r="E335" i="2"/>
  <c r="G335" i="2" s="1"/>
  <c r="E339" i="2"/>
  <c r="G339" i="2" s="1"/>
  <c r="E343" i="2"/>
  <c r="G343" i="2" s="1"/>
  <c r="E355" i="2"/>
  <c r="G355" i="2" s="1"/>
  <c r="E359" i="2"/>
  <c r="G359" i="2" s="1"/>
  <c r="E363" i="2"/>
  <c r="G363" i="2" s="1"/>
  <c r="E367" i="2"/>
  <c r="G367" i="2" s="1"/>
  <c r="E371" i="2"/>
  <c r="G371" i="2" s="1"/>
  <c r="E375" i="2"/>
  <c r="G375" i="2" s="1"/>
  <c r="E170" i="2"/>
  <c r="H170" i="2" s="1"/>
  <c r="E186" i="2"/>
  <c r="H186" i="2" s="1"/>
  <c r="E209" i="2"/>
  <c r="E221" i="2"/>
  <c r="H221" i="2" s="1"/>
  <c r="E190" i="2"/>
  <c r="E151" i="2"/>
  <c r="E206" i="2"/>
  <c r="E214" i="2"/>
  <c r="H214" i="2" s="1"/>
  <c r="E250" i="2"/>
  <c r="H250" i="2" s="1"/>
  <c r="E254" i="2"/>
  <c r="G254" i="2" s="1"/>
  <c r="E262" i="2"/>
  <c r="G262" i="2" s="1"/>
  <c r="E266" i="2"/>
  <c r="G266" i="2" s="1"/>
  <c r="E18" i="2"/>
  <c r="E70" i="2"/>
  <c r="G70" i="2" s="1"/>
  <c r="E74" i="2"/>
  <c r="G74" i="2" s="1"/>
  <c r="E78" i="2"/>
  <c r="G78" i="2" s="1"/>
  <c r="E82" i="2"/>
  <c r="G82" i="2" s="1"/>
  <c r="E86" i="2"/>
  <c r="G86" i="2" s="1"/>
  <c r="E90" i="2"/>
  <c r="G90" i="2" s="1"/>
  <c r="E94" i="2"/>
  <c r="G94" i="2" s="1"/>
  <c r="E162" i="2"/>
  <c r="H162" i="2" s="1"/>
  <c r="E169" i="2"/>
  <c r="E218" i="2"/>
  <c r="G218" i="2" s="1"/>
  <c r="E229" i="2"/>
  <c r="E240" i="2"/>
  <c r="E270" i="2"/>
  <c r="G270" i="2" s="1"/>
  <c r="E281" i="2"/>
  <c r="E285" i="2"/>
  <c r="H285" i="2" s="1"/>
  <c r="H289" i="2"/>
  <c r="E347" i="2"/>
  <c r="G347" i="2" s="1"/>
  <c r="E358" i="2"/>
  <c r="E362" i="2"/>
  <c r="E366" i="2"/>
  <c r="E155" i="2"/>
  <c r="E159" i="2"/>
  <c r="G159" i="2" s="1"/>
  <c r="E163" i="2"/>
  <c r="E166" i="2"/>
  <c r="E178" i="2"/>
  <c r="H178" i="2" s="1"/>
  <c r="E185" i="2"/>
  <c r="E197" i="2"/>
  <c r="E208" i="2"/>
  <c r="G208" i="2" s="1"/>
  <c r="E256" i="2"/>
  <c r="E260" i="2"/>
  <c r="E286" i="2"/>
  <c r="G286" i="2" s="1"/>
  <c r="E301" i="2"/>
  <c r="E379" i="2"/>
  <c r="G379" i="2" s="1"/>
  <c r="E20" i="2"/>
  <c r="E160" i="2"/>
  <c r="E175" i="2"/>
  <c r="G175" i="2" s="1"/>
  <c r="E182" i="2"/>
  <c r="E205" i="2"/>
  <c r="H205" i="2" s="1"/>
  <c r="E231" i="2"/>
  <c r="E238" i="2"/>
  <c r="E246" i="2"/>
  <c r="E268" i="2"/>
  <c r="E275" i="2"/>
  <c r="G275" i="2" s="1"/>
  <c r="E283" i="2"/>
  <c r="E287" i="2"/>
  <c r="E298" i="2"/>
  <c r="G298" i="2" s="1"/>
  <c r="E306" i="2"/>
  <c r="E314" i="2"/>
  <c r="E318" i="2"/>
  <c r="E326" i="2"/>
  <c r="E337" i="2"/>
  <c r="E341" i="2"/>
  <c r="E101" i="2"/>
  <c r="E105" i="2"/>
  <c r="E109" i="2"/>
  <c r="E113" i="2"/>
  <c r="E117" i="2"/>
  <c r="E121" i="2"/>
  <c r="E125" i="2"/>
  <c r="E129" i="2"/>
  <c r="E133" i="2"/>
  <c r="E137" i="2"/>
  <c r="E141" i="2"/>
  <c r="E145" i="2"/>
  <c r="G145" i="2" s="1"/>
  <c r="E153" i="2"/>
  <c r="E161" i="2"/>
  <c r="E180" i="2"/>
  <c r="E191" i="2"/>
  <c r="G191" i="2" s="1"/>
  <c r="E202" i="2"/>
  <c r="E228" i="2"/>
  <c r="E243" i="2"/>
  <c r="E258" i="2"/>
  <c r="G258" i="2" s="1"/>
  <c r="E311" i="2"/>
  <c r="G311" i="2" s="1"/>
  <c r="E319" i="2"/>
  <c r="G319" i="2" s="1"/>
  <c r="E334" i="2"/>
  <c r="E361" i="2"/>
  <c r="E365" i="2"/>
  <c r="E369" i="2"/>
  <c r="E373" i="2"/>
  <c r="E226" i="1"/>
  <c r="E230" i="1"/>
  <c r="E234" i="1"/>
  <c r="E238" i="1"/>
  <c r="E271" i="1"/>
  <c r="E275" i="1"/>
  <c r="E279" i="1"/>
  <c r="E260" i="1"/>
  <c r="E301" i="1"/>
  <c r="E305" i="1"/>
  <c r="E21" i="1"/>
  <c r="E25" i="1"/>
  <c r="E242" i="1"/>
  <c r="E246" i="1"/>
  <c r="E250" i="1"/>
  <c r="E254" i="1"/>
  <c r="E258" i="1"/>
  <c r="E295" i="1"/>
  <c r="E283" i="1"/>
  <c r="E287" i="1"/>
  <c r="E291" i="1"/>
  <c r="E255" i="1"/>
  <c r="E259" i="1"/>
  <c r="E190" i="1"/>
  <c r="E211" i="1"/>
  <c r="E264" i="1"/>
  <c r="E268" i="1"/>
  <c r="E272" i="1"/>
  <c r="E276" i="1"/>
  <c r="E280" i="1"/>
  <c r="E284" i="1"/>
  <c r="E288" i="1"/>
  <c r="E292" i="1"/>
  <c r="E269" i="1"/>
  <c r="E277" i="1"/>
  <c r="E281" i="1"/>
  <c r="E285" i="1"/>
  <c r="E289" i="1"/>
  <c r="E293" i="1"/>
  <c r="E29" i="1"/>
  <c r="E33" i="1"/>
  <c r="L37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92" i="1"/>
  <c r="E196" i="1"/>
  <c r="E200" i="1"/>
  <c r="E204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98" i="1"/>
  <c r="E302" i="1"/>
  <c r="E306" i="1"/>
  <c r="H210" i="2"/>
  <c r="G210" i="2"/>
  <c r="H159" i="2"/>
  <c r="H151" i="2"/>
  <c r="G151" i="2"/>
  <c r="H167" i="2"/>
  <c r="G167" i="2"/>
  <c r="H175" i="2"/>
  <c r="H183" i="2"/>
  <c r="G183" i="2"/>
  <c r="G250" i="2"/>
  <c r="H191" i="2"/>
  <c r="L102" i="2"/>
  <c r="E158" i="2"/>
  <c r="G173" i="2"/>
  <c r="G181" i="2"/>
  <c r="G189" i="2"/>
  <c r="H201" i="2"/>
  <c r="G214" i="2"/>
  <c r="E222" i="2"/>
  <c r="G242" i="2"/>
  <c r="E323" i="2"/>
  <c r="E345" i="2"/>
  <c r="E377" i="2"/>
  <c r="E23" i="2"/>
  <c r="G23" i="2" s="1"/>
  <c r="E55" i="2"/>
  <c r="E59" i="2"/>
  <c r="E63" i="2"/>
  <c r="E67" i="2"/>
  <c r="E75" i="2"/>
  <c r="E79" i="2"/>
  <c r="E83" i="2"/>
  <c r="E87" i="2"/>
  <c r="E91" i="2"/>
  <c r="E95" i="2"/>
  <c r="E103" i="2"/>
  <c r="E107" i="2"/>
  <c r="E111" i="2"/>
  <c r="E115" i="2"/>
  <c r="E119" i="2"/>
  <c r="E123" i="2"/>
  <c r="E127" i="2"/>
  <c r="E131" i="2"/>
  <c r="E135" i="2"/>
  <c r="E139" i="2"/>
  <c r="E143" i="2"/>
  <c r="H226" i="2"/>
  <c r="E327" i="2"/>
  <c r="G327" i="2" s="1"/>
  <c r="E357" i="2"/>
  <c r="J28" i="2"/>
  <c r="J36" i="2"/>
  <c r="J44" i="2"/>
  <c r="J52" i="2"/>
  <c r="J60" i="2"/>
  <c r="J68" i="2"/>
  <c r="L20" i="2"/>
  <c r="E24" i="2"/>
  <c r="E52" i="2"/>
  <c r="E56" i="2"/>
  <c r="E60" i="2"/>
  <c r="E64" i="2"/>
  <c r="E68" i="2"/>
  <c r="G68" i="2" s="1"/>
  <c r="E144" i="2"/>
  <c r="E147" i="2"/>
  <c r="E150" i="2"/>
  <c r="E171" i="2"/>
  <c r="E179" i="2"/>
  <c r="E187" i="2"/>
  <c r="G285" i="2"/>
  <c r="E293" i="2"/>
  <c r="E349" i="2"/>
  <c r="E381" i="2"/>
  <c r="E282" i="2"/>
  <c r="G282" i="2" s="1"/>
  <c r="E194" i="2"/>
  <c r="E213" i="2"/>
  <c r="E276" i="2"/>
  <c r="E280" i="2"/>
  <c r="E297" i="2"/>
  <c r="E315" i="2"/>
  <c r="E353" i="2"/>
  <c r="E385" i="2"/>
  <c r="H34" i="1"/>
  <c r="G34" i="1"/>
  <c r="G47" i="1"/>
  <c r="H47" i="1"/>
  <c r="H63" i="1"/>
  <c r="G63" i="1"/>
  <c r="H19" i="1"/>
  <c r="G19" i="1"/>
  <c r="H27" i="1"/>
  <c r="G27" i="1"/>
  <c r="H31" i="1"/>
  <c r="G31" i="1"/>
  <c r="L35" i="1"/>
  <c r="H40" i="1"/>
  <c r="G40" i="1"/>
  <c r="H44" i="1"/>
  <c r="G44" i="1"/>
  <c r="H48" i="1"/>
  <c r="G48" i="1"/>
  <c r="G52" i="1"/>
  <c r="H52" i="1"/>
  <c r="G56" i="1"/>
  <c r="H56" i="1"/>
  <c r="G60" i="1"/>
  <c r="H60" i="1"/>
  <c r="G64" i="1"/>
  <c r="H64" i="1"/>
  <c r="G68" i="1"/>
  <c r="H68" i="1"/>
  <c r="H72" i="1"/>
  <c r="G72" i="1"/>
  <c r="H76" i="1"/>
  <c r="G76" i="1"/>
  <c r="H80" i="1"/>
  <c r="G80" i="1"/>
  <c r="H84" i="1"/>
  <c r="G84" i="1"/>
  <c r="H88" i="1"/>
  <c r="G88" i="1"/>
  <c r="H92" i="1"/>
  <c r="G92" i="1"/>
  <c r="H96" i="1"/>
  <c r="G96" i="1"/>
  <c r="H100" i="1"/>
  <c r="G100" i="1"/>
  <c r="G104" i="1"/>
  <c r="H104" i="1"/>
  <c r="G108" i="1"/>
  <c r="H108" i="1"/>
  <c r="G112" i="1"/>
  <c r="H112" i="1"/>
  <c r="G116" i="1"/>
  <c r="H116" i="1"/>
  <c r="G120" i="1"/>
  <c r="H120" i="1"/>
  <c r="H124" i="1"/>
  <c r="G124" i="1"/>
  <c r="H128" i="1"/>
  <c r="G128" i="1"/>
  <c r="H132" i="1"/>
  <c r="G132" i="1"/>
  <c r="H136" i="1"/>
  <c r="G136" i="1"/>
  <c r="L140" i="1"/>
  <c r="L144" i="1"/>
  <c r="L148" i="1"/>
  <c r="L152" i="1"/>
  <c r="L156" i="1"/>
  <c r="L160" i="1"/>
  <c r="L164" i="1"/>
  <c r="L168" i="1"/>
  <c r="L172" i="1"/>
  <c r="L176" i="1"/>
  <c r="L180" i="1"/>
  <c r="G185" i="1"/>
  <c r="H185" i="1"/>
  <c r="L189" i="1"/>
  <c r="H194" i="1"/>
  <c r="G194" i="1"/>
  <c r="H198" i="1"/>
  <c r="G198" i="1"/>
  <c r="H202" i="1"/>
  <c r="G202" i="1"/>
  <c r="H206" i="1"/>
  <c r="G206" i="1"/>
  <c r="L210" i="1"/>
  <c r="H215" i="1"/>
  <c r="G215" i="1"/>
  <c r="H219" i="1"/>
  <c r="G219" i="1"/>
  <c r="H223" i="1"/>
  <c r="G223" i="1"/>
  <c r="H227" i="1"/>
  <c r="G227" i="1"/>
  <c r="H231" i="1"/>
  <c r="G231" i="1"/>
  <c r="H235" i="1"/>
  <c r="G235" i="1"/>
  <c r="H239" i="1"/>
  <c r="G239" i="1"/>
  <c r="H243" i="1"/>
  <c r="G243" i="1"/>
  <c r="H247" i="1"/>
  <c r="G247" i="1"/>
  <c r="H251" i="1"/>
  <c r="G251" i="1"/>
  <c r="H255" i="1"/>
  <c r="G255" i="1"/>
  <c r="G259" i="1"/>
  <c r="H259" i="1"/>
  <c r="L263" i="1"/>
  <c r="L267" i="1"/>
  <c r="H296" i="1"/>
  <c r="G296" i="1"/>
  <c r="H300" i="1"/>
  <c r="G300" i="1"/>
  <c r="H304" i="1"/>
  <c r="G304" i="1"/>
  <c r="H308" i="1"/>
  <c r="G308" i="1"/>
  <c r="H25" i="1"/>
  <c r="G25" i="1"/>
  <c r="H42" i="1"/>
  <c r="G42" i="1"/>
  <c r="H58" i="1"/>
  <c r="G58" i="1"/>
  <c r="H74" i="1"/>
  <c r="G74" i="1"/>
  <c r="H90" i="1"/>
  <c r="G90" i="1"/>
  <c r="H110" i="1"/>
  <c r="G110" i="1"/>
  <c r="L33" i="1"/>
  <c r="L54" i="1"/>
  <c r="L66" i="1"/>
  <c r="L78" i="1"/>
  <c r="H22" i="1"/>
  <c r="G22" i="1"/>
  <c r="H39" i="1"/>
  <c r="G39" i="1"/>
  <c r="H55" i="1"/>
  <c r="G55" i="1"/>
  <c r="H71" i="1"/>
  <c r="G71" i="1"/>
  <c r="H23" i="1"/>
  <c r="G23" i="1"/>
  <c r="L19" i="1"/>
  <c r="L23" i="1"/>
  <c r="L27" i="1"/>
  <c r="L31" i="1"/>
  <c r="E36" i="1"/>
  <c r="L40" i="1"/>
  <c r="L44" i="1"/>
  <c r="L48" i="1"/>
  <c r="L52" i="1"/>
  <c r="L56" i="1"/>
  <c r="L60" i="1"/>
  <c r="L64" i="1"/>
  <c r="L68" i="1"/>
  <c r="L72" i="1"/>
  <c r="L76" i="1"/>
  <c r="L80" i="1"/>
  <c r="L84" i="1"/>
  <c r="L88" i="1"/>
  <c r="L92" i="1"/>
  <c r="L96" i="1"/>
  <c r="L100" i="1"/>
  <c r="L104" i="1"/>
  <c r="L108" i="1"/>
  <c r="L112" i="1"/>
  <c r="L116" i="1"/>
  <c r="L120" i="1"/>
  <c r="L124" i="1"/>
  <c r="L128" i="1"/>
  <c r="L132" i="1"/>
  <c r="L136" i="1"/>
  <c r="E141" i="1"/>
  <c r="E145" i="1"/>
  <c r="E149" i="1"/>
  <c r="E153" i="1"/>
  <c r="E157" i="1"/>
  <c r="E161" i="1"/>
  <c r="E165" i="1"/>
  <c r="E169" i="1"/>
  <c r="E173" i="1"/>
  <c r="H173" i="1" s="1"/>
  <c r="E177" i="1"/>
  <c r="E181" i="1"/>
  <c r="L185" i="1"/>
  <c r="G190" i="1"/>
  <c r="H190" i="1"/>
  <c r="L194" i="1"/>
  <c r="L198" i="1"/>
  <c r="L202" i="1"/>
  <c r="L206" i="1"/>
  <c r="H211" i="1"/>
  <c r="G211" i="1"/>
  <c r="G264" i="1"/>
  <c r="H264" i="1"/>
  <c r="G268" i="1"/>
  <c r="H268" i="1"/>
  <c r="G272" i="1"/>
  <c r="H272" i="1"/>
  <c r="H276" i="1"/>
  <c r="G276" i="1"/>
  <c r="H280" i="1"/>
  <c r="G280" i="1"/>
  <c r="H284" i="1"/>
  <c r="G284" i="1"/>
  <c r="H288" i="1"/>
  <c r="G288" i="1"/>
  <c r="H292" i="1"/>
  <c r="G292" i="1"/>
  <c r="H21" i="1"/>
  <c r="G21" i="1"/>
  <c r="H33" i="1"/>
  <c r="G33" i="1"/>
  <c r="H50" i="1"/>
  <c r="G50" i="1"/>
  <c r="H82" i="1"/>
  <c r="G82" i="1"/>
  <c r="H98" i="1"/>
  <c r="G98" i="1"/>
  <c r="H114" i="1"/>
  <c r="G114" i="1"/>
  <c r="L38" i="1"/>
  <c r="G20" i="1"/>
  <c r="H20" i="1"/>
  <c r="G28" i="1"/>
  <c r="H28" i="1"/>
  <c r="L36" i="1"/>
  <c r="H45" i="1"/>
  <c r="G45" i="1"/>
  <c r="H53" i="1"/>
  <c r="G53" i="1"/>
  <c r="H61" i="1"/>
  <c r="G61" i="1"/>
  <c r="H69" i="1"/>
  <c r="G69" i="1"/>
  <c r="G77" i="1"/>
  <c r="H77" i="1"/>
  <c r="G85" i="1"/>
  <c r="H85" i="1"/>
  <c r="H109" i="1"/>
  <c r="G109" i="1"/>
  <c r="H117" i="1"/>
  <c r="G117" i="1"/>
  <c r="H121" i="1"/>
  <c r="G121" i="1"/>
  <c r="G129" i="1"/>
  <c r="H129" i="1"/>
  <c r="H133" i="1"/>
  <c r="G133" i="1"/>
  <c r="L137" i="1"/>
  <c r="L141" i="1"/>
  <c r="L145" i="1"/>
  <c r="L149" i="1"/>
  <c r="L153" i="1"/>
  <c r="L157" i="1"/>
  <c r="L161" i="1"/>
  <c r="L165" i="1"/>
  <c r="L169" i="1"/>
  <c r="L173" i="1"/>
  <c r="L177" i="1"/>
  <c r="L181" i="1"/>
  <c r="H186" i="1"/>
  <c r="G186" i="1"/>
  <c r="G195" i="1"/>
  <c r="H195" i="1"/>
  <c r="G199" i="1"/>
  <c r="H199" i="1"/>
  <c r="G203" i="1"/>
  <c r="H203" i="1"/>
  <c r="G207" i="1"/>
  <c r="H207" i="1"/>
  <c r="H216" i="1"/>
  <c r="G216" i="1"/>
  <c r="H220" i="1"/>
  <c r="G220" i="1"/>
  <c r="H224" i="1"/>
  <c r="G224" i="1"/>
  <c r="H228" i="1"/>
  <c r="G228" i="1"/>
  <c r="H232" i="1"/>
  <c r="G232" i="1"/>
  <c r="H236" i="1"/>
  <c r="G236" i="1"/>
  <c r="H240" i="1"/>
  <c r="G240" i="1"/>
  <c r="H244" i="1"/>
  <c r="G244" i="1"/>
  <c r="H252" i="1"/>
  <c r="G252" i="1"/>
  <c r="H260" i="1"/>
  <c r="G260" i="1"/>
  <c r="H301" i="1"/>
  <c r="G301" i="1"/>
  <c r="H305" i="1"/>
  <c r="G305" i="1"/>
  <c r="L46" i="1"/>
  <c r="G24" i="1"/>
  <c r="H24" i="1"/>
  <c r="G32" i="1"/>
  <c r="H32" i="1"/>
  <c r="H49" i="1"/>
  <c r="G49" i="1"/>
  <c r="H57" i="1"/>
  <c r="G57" i="1"/>
  <c r="H65" i="1"/>
  <c r="G65" i="1"/>
  <c r="G73" i="1"/>
  <c r="H73" i="1"/>
  <c r="G81" i="1"/>
  <c r="H81" i="1"/>
  <c r="G89" i="1"/>
  <c r="H89" i="1"/>
  <c r="H105" i="1"/>
  <c r="G105" i="1"/>
  <c r="H113" i="1"/>
  <c r="G113" i="1"/>
  <c r="G125" i="1"/>
  <c r="H125" i="1"/>
  <c r="L20" i="1"/>
  <c r="L24" i="1"/>
  <c r="L28" i="1"/>
  <c r="L32" i="1"/>
  <c r="E37" i="1"/>
  <c r="L41" i="1"/>
  <c r="L45" i="1"/>
  <c r="L49" i="1"/>
  <c r="L53" i="1"/>
  <c r="L57" i="1"/>
  <c r="L61" i="1"/>
  <c r="L65" i="1"/>
  <c r="L69" i="1"/>
  <c r="L73" i="1"/>
  <c r="L77" i="1"/>
  <c r="L81" i="1"/>
  <c r="L85" i="1"/>
  <c r="L89" i="1"/>
  <c r="L93" i="1"/>
  <c r="L97" i="1"/>
  <c r="L101" i="1"/>
  <c r="L105" i="1"/>
  <c r="L109" i="1"/>
  <c r="L113" i="1"/>
  <c r="L117" i="1"/>
  <c r="L121" i="1"/>
  <c r="L125" i="1"/>
  <c r="L129" i="1"/>
  <c r="L133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F53" i="1" s="1"/>
  <c r="L186" i="1"/>
  <c r="L191" i="1"/>
  <c r="L195" i="1"/>
  <c r="L199" i="1"/>
  <c r="L203" i="1"/>
  <c r="L207" i="1"/>
  <c r="L212" i="1"/>
  <c r="L216" i="1"/>
  <c r="E265" i="1"/>
  <c r="H269" i="1"/>
  <c r="G277" i="1"/>
  <c r="H277" i="1"/>
  <c r="G281" i="1"/>
  <c r="H281" i="1"/>
  <c r="G285" i="1"/>
  <c r="H285" i="1"/>
  <c r="G289" i="1"/>
  <c r="H289" i="1"/>
  <c r="G293" i="1"/>
  <c r="H293" i="1"/>
  <c r="L297" i="1"/>
  <c r="L305" i="1"/>
  <c r="H29" i="1"/>
  <c r="G29" i="1"/>
  <c r="H46" i="1"/>
  <c r="G46" i="1"/>
  <c r="H62" i="1"/>
  <c r="G62" i="1"/>
  <c r="H86" i="1"/>
  <c r="G86" i="1"/>
  <c r="H102" i="1"/>
  <c r="G102" i="1"/>
  <c r="H106" i="1"/>
  <c r="G106" i="1"/>
  <c r="H126" i="1"/>
  <c r="G126" i="1"/>
  <c r="H130" i="1"/>
  <c r="G130" i="1"/>
  <c r="G134" i="1"/>
  <c r="H134" i="1"/>
  <c r="L138" i="1"/>
  <c r="L142" i="1"/>
  <c r="L146" i="1"/>
  <c r="L150" i="1"/>
  <c r="L154" i="1"/>
  <c r="L158" i="1"/>
  <c r="L162" i="1"/>
  <c r="L166" i="1"/>
  <c r="L170" i="1"/>
  <c r="L174" i="1"/>
  <c r="L178" i="1"/>
  <c r="L182" i="1"/>
  <c r="L187" i="1"/>
  <c r="H192" i="1"/>
  <c r="G192" i="1"/>
  <c r="H196" i="1"/>
  <c r="G196" i="1"/>
  <c r="H200" i="1"/>
  <c r="G200" i="1"/>
  <c r="H204" i="1"/>
  <c r="G204" i="1"/>
  <c r="L208" i="1"/>
  <c r="G213" i="1"/>
  <c r="H213" i="1"/>
  <c r="G217" i="1"/>
  <c r="H217" i="1"/>
  <c r="G221" i="1"/>
  <c r="H221" i="1"/>
  <c r="G225" i="1"/>
  <c r="H225" i="1"/>
  <c r="G229" i="1"/>
  <c r="H229" i="1"/>
  <c r="G233" i="1"/>
  <c r="H233" i="1"/>
  <c r="G237" i="1"/>
  <c r="H237" i="1"/>
  <c r="G241" i="1"/>
  <c r="H241" i="1"/>
  <c r="G245" i="1"/>
  <c r="H245" i="1"/>
  <c r="H249" i="1"/>
  <c r="G249" i="1"/>
  <c r="H253" i="1"/>
  <c r="G253" i="1"/>
  <c r="H257" i="1"/>
  <c r="G257" i="1"/>
  <c r="H261" i="1"/>
  <c r="G261" i="1"/>
  <c r="L265" i="1"/>
  <c r="L273" i="1"/>
  <c r="L281" i="1"/>
  <c r="L289" i="1"/>
  <c r="H298" i="1"/>
  <c r="G298" i="1"/>
  <c r="H302" i="1"/>
  <c r="G302" i="1"/>
  <c r="H306" i="1"/>
  <c r="G306" i="1"/>
  <c r="L58" i="1"/>
  <c r="L74" i="1"/>
  <c r="L86" i="1"/>
  <c r="L94" i="1"/>
  <c r="L98" i="1"/>
  <c r="L102" i="1"/>
  <c r="L106" i="1"/>
  <c r="L110" i="1"/>
  <c r="L114" i="1"/>
  <c r="L118" i="1"/>
  <c r="L122" i="1"/>
  <c r="L126" i="1"/>
  <c r="L130" i="1"/>
  <c r="L134" i="1"/>
  <c r="G139" i="1"/>
  <c r="H139" i="1"/>
  <c r="G143" i="1"/>
  <c r="H143" i="1"/>
  <c r="G147" i="1"/>
  <c r="H147" i="1"/>
  <c r="H151" i="1"/>
  <c r="G151" i="1"/>
  <c r="H155" i="1"/>
  <c r="G155" i="1"/>
  <c r="H159" i="1"/>
  <c r="G159" i="1"/>
  <c r="H163" i="1"/>
  <c r="G163" i="1"/>
  <c r="H167" i="1"/>
  <c r="G167" i="1"/>
  <c r="H171" i="1"/>
  <c r="G171" i="1"/>
  <c r="G175" i="1"/>
  <c r="H175" i="1"/>
  <c r="G179" i="1"/>
  <c r="H179" i="1"/>
  <c r="H183" i="1"/>
  <c r="G183" i="1"/>
  <c r="H188" i="1"/>
  <c r="G188" i="1"/>
  <c r="L192" i="1"/>
  <c r="L196" i="1"/>
  <c r="H209" i="1"/>
  <c r="G209" i="1"/>
  <c r="L217" i="1"/>
  <c r="L225" i="1"/>
  <c r="L233" i="1"/>
  <c r="L241" i="1"/>
  <c r="L249" i="1"/>
  <c r="L257" i="1"/>
  <c r="H266" i="1"/>
  <c r="G266" i="1"/>
  <c r="H270" i="1"/>
  <c r="G270" i="1"/>
  <c r="H274" i="1"/>
  <c r="G274" i="1"/>
  <c r="H278" i="1"/>
  <c r="G278" i="1"/>
  <c r="H282" i="1"/>
  <c r="G282" i="1"/>
  <c r="H286" i="1"/>
  <c r="G286" i="1"/>
  <c r="H290" i="1"/>
  <c r="G290" i="1"/>
  <c r="L298" i="1"/>
  <c r="L306" i="1"/>
  <c r="H54" i="1"/>
  <c r="G54" i="1"/>
  <c r="H66" i="1"/>
  <c r="G66" i="1"/>
  <c r="H78" i="1"/>
  <c r="G78" i="1"/>
  <c r="G94" i="1"/>
  <c r="H94" i="1"/>
  <c r="H118" i="1"/>
  <c r="G118" i="1"/>
  <c r="L42" i="1"/>
  <c r="L62" i="1"/>
  <c r="L90" i="1"/>
  <c r="H30" i="1"/>
  <c r="G30" i="1"/>
  <c r="H67" i="1"/>
  <c r="G67" i="1"/>
  <c r="H79" i="1"/>
  <c r="G79" i="1"/>
  <c r="H87" i="1"/>
  <c r="G87" i="1"/>
  <c r="H95" i="1"/>
  <c r="G95" i="1"/>
  <c r="H103" i="1"/>
  <c r="G103" i="1"/>
  <c r="H111" i="1"/>
  <c r="G111" i="1"/>
  <c r="H115" i="1"/>
  <c r="G115" i="1"/>
  <c r="H123" i="1"/>
  <c r="G123" i="1"/>
  <c r="H127" i="1"/>
  <c r="G127" i="1"/>
  <c r="H135" i="1"/>
  <c r="G135" i="1"/>
  <c r="L139" i="1"/>
  <c r="L143" i="1"/>
  <c r="L147" i="1"/>
  <c r="L151" i="1"/>
  <c r="L155" i="1"/>
  <c r="L159" i="1"/>
  <c r="L163" i="1"/>
  <c r="L167" i="1"/>
  <c r="L171" i="1"/>
  <c r="L175" i="1"/>
  <c r="H193" i="1"/>
  <c r="G193" i="1"/>
  <c r="H197" i="1"/>
  <c r="G197" i="1"/>
  <c r="H201" i="1"/>
  <c r="G201" i="1"/>
  <c r="H205" i="1"/>
  <c r="G205" i="1"/>
  <c r="L209" i="1"/>
  <c r="H214" i="1"/>
  <c r="G214" i="1"/>
  <c r="H218" i="1"/>
  <c r="G218" i="1"/>
  <c r="H222" i="1"/>
  <c r="G222" i="1"/>
  <c r="H226" i="1"/>
  <c r="G226" i="1"/>
  <c r="H230" i="1"/>
  <c r="G230" i="1"/>
  <c r="H234" i="1"/>
  <c r="G234" i="1"/>
  <c r="H238" i="1"/>
  <c r="G238" i="1"/>
  <c r="H242" i="1"/>
  <c r="G242" i="1"/>
  <c r="H246" i="1"/>
  <c r="G246" i="1"/>
  <c r="G250" i="1"/>
  <c r="H250" i="1"/>
  <c r="G254" i="1"/>
  <c r="H254" i="1"/>
  <c r="H258" i="1"/>
  <c r="G258" i="1"/>
  <c r="L266" i="1"/>
  <c r="L274" i="1"/>
  <c r="L282" i="1"/>
  <c r="L290" i="1"/>
  <c r="H295" i="1"/>
  <c r="G295" i="1"/>
  <c r="L50" i="1"/>
  <c r="L70" i="1"/>
  <c r="L82" i="1"/>
  <c r="H26" i="1"/>
  <c r="G26" i="1"/>
  <c r="G43" i="1"/>
  <c r="H43" i="1"/>
  <c r="H59" i="1"/>
  <c r="G59" i="1"/>
  <c r="H75" i="1"/>
  <c r="G75" i="1"/>
  <c r="H83" i="1"/>
  <c r="G83" i="1"/>
  <c r="H91" i="1"/>
  <c r="G91" i="1"/>
  <c r="G99" i="1"/>
  <c r="H99" i="1"/>
  <c r="H107" i="1"/>
  <c r="G107" i="1"/>
  <c r="H119" i="1"/>
  <c r="G119" i="1"/>
  <c r="L18" i="1"/>
  <c r="L22" i="1"/>
  <c r="L26" i="1"/>
  <c r="L30" i="1"/>
  <c r="L34" i="1"/>
  <c r="L39" i="1"/>
  <c r="L43" i="1"/>
  <c r="L47" i="1"/>
  <c r="L51" i="1"/>
  <c r="L55" i="1"/>
  <c r="L59" i="1"/>
  <c r="L63" i="1"/>
  <c r="L67" i="1"/>
  <c r="L71" i="1"/>
  <c r="L75" i="1"/>
  <c r="L79" i="1"/>
  <c r="L83" i="1"/>
  <c r="L87" i="1"/>
  <c r="L91" i="1"/>
  <c r="L95" i="1"/>
  <c r="L99" i="1"/>
  <c r="L103" i="1"/>
  <c r="L107" i="1"/>
  <c r="L111" i="1"/>
  <c r="L115" i="1"/>
  <c r="L119" i="1"/>
  <c r="L123" i="1"/>
  <c r="L127" i="1"/>
  <c r="L131" i="1"/>
  <c r="L135" i="1"/>
  <c r="E140" i="1"/>
  <c r="E144" i="1"/>
  <c r="E148" i="1"/>
  <c r="E152" i="1"/>
  <c r="E156" i="1"/>
  <c r="E160" i="1"/>
  <c r="E164" i="1"/>
  <c r="E168" i="1"/>
  <c r="E172" i="1"/>
  <c r="E176" i="1"/>
  <c r="E180" i="1"/>
  <c r="L184" i="1"/>
  <c r="E189" i="1"/>
  <c r="L193" i="1"/>
  <c r="L197" i="1"/>
  <c r="L201" i="1"/>
  <c r="E210" i="1"/>
  <c r="L218" i="1"/>
  <c r="L226" i="1"/>
  <c r="L234" i="1"/>
  <c r="L242" i="1"/>
  <c r="L250" i="1"/>
  <c r="L258" i="1"/>
  <c r="E263" i="1"/>
  <c r="E267" i="1"/>
  <c r="H271" i="1"/>
  <c r="G271" i="1"/>
  <c r="H275" i="1"/>
  <c r="G275" i="1"/>
  <c r="H279" i="1"/>
  <c r="G279" i="1"/>
  <c r="H283" i="1"/>
  <c r="G283" i="1"/>
  <c r="H287" i="1"/>
  <c r="G287" i="1"/>
  <c r="H291" i="1"/>
  <c r="G291" i="1"/>
  <c r="G303" i="1"/>
  <c r="H303" i="1"/>
  <c r="L220" i="1"/>
  <c r="L224" i="1"/>
  <c r="L228" i="1"/>
  <c r="L232" i="1"/>
  <c r="L236" i="1"/>
  <c r="L240" i="1"/>
  <c r="L244" i="1"/>
  <c r="L248" i="1"/>
  <c r="L252" i="1"/>
  <c r="L256" i="1"/>
  <c r="L260" i="1"/>
  <c r="E273" i="1"/>
  <c r="L301" i="1"/>
  <c r="L269" i="1"/>
  <c r="L277" i="1"/>
  <c r="L285" i="1"/>
  <c r="L293" i="1"/>
  <c r="L200" i="1"/>
  <c r="L204" i="1"/>
  <c r="L213" i="1"/>
  <c r="L221" i="1"/>
  <c r="L229" i="1"/>
  <c r="L237" i="1"/>
  <c r="L245" i="1"/>
  <c r="L253" i="1"/>
  <c r="L261" i="1"/>
  <c r="L294" i="1"/>
  <c r="L302" i="1"/>
  <c r="L179" i="1"/>
  <c r="L183" i="1"/>
  <c r="L188" i="1"/>
  <c r="L262" i="1"/>
  <c r="L270" i="1"/>
  <c r="L278" i="1"/>
  <c r="L286" i="1"/>
  <c r="L205" i="1"/>
  <c r="L214" i="1"/>
  <c r="L222" i="1"/>
  <c r="L230" i="1"/>
  <c r="L238" i="1"/>
  <c r="L246" i="1"/>
  <c r="L254" i="1"/>
  <c r="L295" i="1"/>
  <c r="L299" i="1"/>
  <c r="L303" i="1"/>
  <c r="L307" i="1"/>
  <c r="L271" i="1"/>
  <c r="L275" i="1"/>
  <c r="L279" i="1"/>
  <c r="L283" i="1"/>
  <c r="L287" i="1"/>
  <c r="L291" i="1"/>
  <c r="E299" i="1"/>
  <c r="G307" i="1"/>
  <c r="H307" i="1"/>
  <c r="L215" i="1"/>
  <c r="L219" i="1"/>
  <c r="L223" i="1"/>
  <c r="L227" i="1"/>
  <c r="L231" i="1"/>
  <c r="L235" i="1"/>
  <c r="L239" i="1"/>
  <c r="L243" i="1"/>
  <c r="L247" i="1"/>
  <c r="L251" i="1"/>
  <c r="L255" i="1"/>
  <c r="L259" i="1"/>
  <c r="L296" i="1"/>
  <c r="L300" i="1"/>
  <c r="L304" i="1"/>
  <c r="L308" i="1"/>
  <c r="L190" i="1"/>
  <c r="L211" i="1"/>
  <c r="L264" i="1"/>
  <c r="L268" i="1"/>
  <c r="L272" i="1"/>
  <c r="L276" i="1"/>
  <c r="L280" i="1"/>
  <c r="L284" i="1"/>
  <c r="L288" i="1"/>
  <c r="L292" i="1"/>
  <c r="E297" i="1"/>
  <c r="E212" i="1"/>
  <c r="G212" i="1" s="1"/>
  <c r="E187" i="1"/>
  <c r="E262" i="1"/>
  <c r="H262" i="1" s="1"/>
  <c r="E294" i="1"/>
  <c r="H294" i="1" s="1"/>
  <c r="E137" i="1"/>
  <c r="H137" i="1" s="1"/>
  <c r="E191" i="1"/>
  <c r="G191" i="1" s="1"/>
  <c r="E184" i="1"/>
  <c r="H184" i="1" s="1"/>
  <c r="E208" i="1"/>
  <c r="H208" i="1" s="1"/>
  <c r="H23" i="2"/>
  <c r="E25" i="2"/>
  <c r="L25" i="2"/>
  <c r="E33" i="2"/>
  <c r="L33" i="2"/>
  <c r="L23" i="2"/>
  <c r="L99" i="2"/>
  <c r="L21" i="2"/>
  <c r="J31" i="2"/>
  <c r="E36" i="2"/>
  <c r="L36" i="2"/>
  <c r="E44" i="2"/>
  <c r="L44" i="2"/>
  <c r="J55" i="2"/>
  <c r="J63" i="2"/>
  <c r="H68" i="2"/>
  <c r="L71" i="2"/>
  <c r="G75" i="2"/>
  <c r="H75" i="2"/>
  <c r="L89" i="2"/>
  <c r="L96" i="2"/>
  <c r="L385" i="2"/>
  <c r="L381" i="2"/>
  <c r="L382" i="2"/>
  <c r="L378" i="2"/>
  <c r="L374" i="2"/>
  <c r="L370" i="2"/>
  <c r="L366" i="2"/>
  <c r="L362" i="2"/>
  <c r="L358" i="2"/>
  <c r="L354" i="2"/>
  <c r="L350" i="2"/>
  <c r="L346" i="2"/>
  <c r="L342" i="2"/>
  <c r="L338" i="2"/>
  <c r="L334" i="2"/>
  <c r="L330" i="2"/>
  <c r="L326" i="2"/>
  <c r="L322" i="2"/>
  <c r="L318" i="2"/>
  <c r="L314" i="2"/>
  <c r="L310" i="2"/>
  <c r="L306" i="2"/>
  <c r="L301" i="2"/>
  <c r="L145" i="2"/>
  <c r="L146" i="2"/>
  <c r="L100" i="2"/>
  <c r="L69" i="2"/>
  <c r="L68" i="2"/>
  <c r="L67" i="2"/>
  <c r="L66" i="2"/>
  <c r="L65" i="2"/>
  <c r="L64" i="2"/>
  <c r="L63" i="2"/>
  <c r="L62" i="2"/>
  <c r="L61" i="2"/>
  <c r="L143" i="2"/>
  <c r="L141" i="2"/>
  <c r="L139" i="2"/>
  <c r="L137" i="2"/>
  <c r="L135" i="2"/>
  <c r="L133" i="2"/>
  <c r="L131" i="2"/>
  <c r="L129" i="2"/>
  <c r="L127" i="2"/>
  <c r="L125" i="2"/>
  <c r="L123" i="2"/>
  <c r="L121" i="2"/>
  <c r="L119" i="2"/>
  <c r="L117" i="2"/>
  <c r="L115" i="2"/>
  <c r="L113" i="2"/>
  <c r="L111" i="2"/>
  <c r="L109" i="2"/>
  <c r="L107" i="2"/>
  <c r="L105" i="2"/>
  <c r="L103" i="2"/>
  <c r="L94" i="2"/>
  <c r="L90" i="2"/>
  <c r="L86" i="2"/>
  <c r="L82" i="2"/>
  <c r="L78" i="2"/>
  <c r="L74" i="2"/>
  <c r="L70" i="2"/>
  <c r="J26" i="2"/>
  <c r="E31" i="2"/>
  <c r="L31" i="2"/>
  <c r="J34" i="2"/>
  <c r="E39" i="2"/>
  <c r="L39" i="2"/>
  <c r="J42" i="2"/>
  <c r="E47" i="2"/>
  <c r="L47" i="2"/>
  <c r="J50" i="2"/>
  <c r="H55" i="2"/>
  <c r="G55" i="2"/>
  <c r="J58" i="2"/>
  <c r="H63" i="2"/>
  <c r="G63" i="2"/>
  <c r="J66" i="2"/>
  <c r="L75" i="2"/>
  <c r="G79" i="2"/>
  <c r="H79" i="2"/>
  <c r="L93" i="2"/>
  <c r="H57" i="2"/>
  <c r="G57" i="2"/>
  <c r="E71" i="2"/>
  <c r="J73" i="2"/>
  <c r="J71" i="2"/>
  <c r="L85" i="2"/>
  <c r="G238" i="2"/>
  <c r="H238" i="2"/>
  <c r="H20" i="2"/>
  <c r="G20" i="2"/>
  <c r="E28" i="2"/>
  <c r="L28" i="2"/>
  <c r="J39" i="2"/>
  <c r="J47" i="2"/>
  <c r="H52" i="2"/>
  <c r="G52" i="2"/>
  <c r="L18" i="2"/>
  <c r="J20" i="2"/>
  <c r="J22" i="2"/>
  <c r="J24" i="2"/>
  <c r="E26" i="2"/>
  <c r="L26" i="2"/>
  <c r="J29" i="2"/>
  <c r="E34" i="2"/>
  <c r="L34" i="2"/>
  <c r="J37" i="2"/>
  <c r="E42" i="2"/>
  <c r="L42" i="2"/>
  <c r="J45" i="2"/>
  <c r="E50" i="2"/>
  <c r="L50" i="2"/>
  <c r="J53" i="2"/>
  <c r="H58" i="2"/>
  <c r="G58" i="2"/>
  <c r="J61" i="2"/>
  <c r="H66" i="2"/>
  <c r="G66" i="2"/>
  <c r="J69" i="2"/>
  <c r="L72" i="2"/>
  <c r="L79" i="2"/>
  <c r="G83" i="2"/>
  <c r="H83" i="2"/>
  <c r="L97" i="2"/>
  <c r="H101" i="2"/>
  <c r="G101" i="2"/>
  <c r="L104" i="2"/>
  <c r="L108" i="2"/>
  <c r="L112" i="2"/>
  <c r="L116" i="2"/>
  <c r="L120" i="2"/>
  <c r="L124" i="2"/>
  <c r="L128" i="2"/>
  <c r="L132" i="2"/>
  <c r="L136" i="2"/>
  <c r="L140" i="2"/>
  <c r="H147" i="2"/>
  <c r="G147" i="2"/>
  <c r="H150" i="2"/>
  <c r="G150" i="2"/>
  <c r="L168" i="2"/>
  <c r="E168" i="2"/>
  <c r="H171" i="2"/>
  <c r="G171" i="2"/>
  <c r="L176" i="2"/>
  <c r="E176" i="2"/>
  <c r="H179" i="2"/>
  <c r="G179" i="2"/>
  <c r="L184" i="2"/>
  <c r="E184" i="2"/>
  <c r="H187" i="2"/>
  <c r="G187" i="2"/>
  <c r="L192" i="2"/>
  <c r="E192" i="2"/>
  <c r="H21" i="2"/>
  <c r="G21" i="2"/>
  <c r="L92" i="2"/>
  <c r="J98" i="2"/>
  <c r="E19" i="2"/>
  <c r="H22" i="2"/>
  <c r="G22" i="2"/>
  <c r="H24" i="2"/>
  <c r="G24" i="2"/>
  <c r="E29" i="2"/>
  <c r="L29" i="2"/>
  <c r="J32" i="2"/>
  <c r="E37" i="2"/>
  <c r="L37" i="2"/>
  <c r="J40" i="2"/>
  <c r="E45" i="2"/>
  <c r="L45" i="2"/>
  <c r="J48" i="2"/>
  <c r="H53" i="2"/>
  <c r="G53" i="2"/>
  <c r="J56" i="2"/>
  <c r="H61" i="2"/>
  <c r="G61" i="2"/>
  <c r="J64" i="2"/>
  <c r="H69" i="2"/>
  <c r="G69" i="2"/>
  <c r="L76" i="2"/>
  <c r="L83" i="2"/>
  <c r="G87" i="2"/>
  <c r="H87" i="2"/>
  <c r="L101" i="2"/>
  <c r="L144" i="2"/>
  <c r="E41" i="2"/>
  <c r="L41" i="2"/>
  <c r="L22" i="2"/>
  <c r="L24" i="2"/>
  <c r="J27" i="2"/>
  <c r="E32" i="2"/>
  <c r="L32" i="2"/>
  <c r="J35" i="2"/>
  <c r="E40" i="2"/>
  <c r="L40" i="2"/>
  <c r="J43" i="2"/>
  <c r="E48" i="2"/>
  <c r="L48" i="2"/>
  <c r="J51" i="2"/>
  <c r="H56" i="2"/>
  <c r="G56" i="2"/>
  <c r="J59" i="2"/>
  <c r="H64" i="2"/>
  <c r="G64" i="2"/>
  <c r="J67" i="2"/>
  <c r="L73" i="2"/>
  <c r="L80" i="2"/>
  <c r="L87" i="2"/>
  <c r="G91" i="2"/>
  <c r="H91" i="2"/>
  <c r="E49" i="2"/>
  <c r="L49" i="2"/>
  <c r="H60" i="2"/>
  <c r="G60" i="2"/>
  <c r="J19" i="2"/>
  <c r="E27" i="2"/>
  <c r="L27" i="2"/>
  <c r="J30" i="2"/>
  <c r="E35" i="2"/>
  <c r="L35" i="2"/>
  <c r="J38" i="2"/>
  <c r="E43" i="2"/>
  <c r="L43" i="2"/>
  <c r="J46" i="2"/>
  <c r="E51" i="2"/>
  <c r="L51" i="2"/>
  <c r="J54" i="2"/>
  <c r="H59" i="2"/>
  <c r="G59" i="2"/>
  <c r="J62" i="2"/>
  <c r="H67" i="2"/>
  <c r="G67" i="2"/>
  <c r="L77" i="2"/>
  <c r="L84" i="2"/>
  <c r="L91" i="2"/>
  <c r="G95" i="2"/>
  <c r="H95" i="2"/>
  <c r="L98" i="2"/>
  <c r="L19" i="2"/>
  <c r="H65" i="2"/>
  <c r="G65" i="2"/>
  <c r="L225" i="2"/>
  <c r="E225" i="2"/>
  <c r="H18" i="2"/>
  <c r="G18" i="2"/>
  <c r="J21" i="2"/>
  <c r="J23" i="2"/>
  <c r="J25" i="2"/>
  <c r="E30" i="2"/>
  <c r="L30" i="2"/>
  <c r="J33" i="2"/>
  <c r="E38" i="2"/>
  <c r="L38" i="2"/>
  <c r="J41" i="2"/>
  <c r="E46" i="2"/>
  <c r="L46" i="2"/>
  <c r="J49" i="2"/>
  <c r="H54" i="2"/>
  <c r="G54" i="2"/>
  <c r="J57" i="2"/>
  <c r="H62" i="2"/>
  <c r="G62" i="2"/>
  <c r="J65" i="2"/>
  <c r="L81" i="2"/>
  <c r="L88" i="2"/>
  <c r="L95" i="2"/>
  <c r="L106" i="2"/>
  <c r="L110" i="2"/>
  <c r="L114" i="2"/>
  <c r="L118" i="2"/>
  <c r="L122" i="2"/>
  <c r="L126" i="2"/>
  <c r="L130" i="2"/>
  <c r="L134" i="2"/>
  <c r="L138" i="2"/>
  <c r="L142" i="2"/>
  <c r="H70" i="2"/>
  <c r="H74" i="2"/>
  <c r="J75" i="2"/>
  <c r="H78" i="2"/>
  <c r="J79" i="2"/>
  <c r="H82" i="2"/>
  <c r="J83" i="2"/>
  <c r="H86" i="2"/>
  <c r="J87" i="2"/>
  <c r="H90" i="2"/>
  <c r="J91" i="2"/>
  <c r="H94" i="2"/>
  <c r="J95" i="2"/>
  <c r="E98" i="2"/>
  <c r="J101" i="2"/>
  <c r="H172" i="2"/>
  <c r="G172" i="2"/>
  <c r="H180" i="2"/>
  <c r="G180" i="2"/>
  <c r="H188" i="2"/>
  <c r="G188" i="2"/>
  <c r="H103" i="2"/>
  <c r="G103" i="2"/>
  <c r="H105" i="2"/>
  <c r="G105" i="2"/>
  <c r="H107" i="2"/>
  <c r="G107" i="2"/>
  <c r="H109" i="2"/>
  <c r="G109" i="2"/>
  <c r="H111" i="2"/>
  <c r="G111" i="2"/>
  <c r="H113" i="2"/>
  <c r="G113" i="2"/>
  <c r="H115" i="2"/>
  <c r="G115" i="2"/>
  <c r="H117" i="2"/>
  <c r="G117" i="2"/>
  <c r="H119" i="2"/>
  <c r="G119" i="2"/>
  <c r="H121" i="2"/>
  <c r="G121" i="2"/>
  <c r="H123" i="2"/>
  <c r="G123" i="2"/>
  <c r="H125" i="2"/>
  <c r="G125" i="2"/>
  <c r="H127" i="2"/>
  <c r="G127" i="2"/>
  <c r="H129" i="2"/>
  <c r="G129" i="2"/>
  <c r="H131" i="2"/>
  <c r="G131" i="2"/>
  <c r="H133" i="2"/>
  <c r="G133" i="2"/>
  <c r="H135" i="2"/>
  <c r="G135" i="2"/>
  <c r="H137" i="2"/>
  <c r="G137" i="2"/>
  <c r="H139" i="2"/>
  <c r="G139" i="2"/>
  <c r="H141" i="2"/>
  <c r="G141" i="2"/>
  <c r="H143" i="2"/>
  <c r="G143" i="2"/>
  <c r="H148" i="2"/>
  <c r="G148" i="2"/>
  <c r="J157" i="2"/>
  <c r="E157" i="2"/>
  <c r="H160" i="2"/>
  <c r="G160" i="2"/>
  <c r="H163" i="2"/>
  <c r="G163" i="2"/>
  <c r="H166" i="2"/>
  <c r="G166" i="2"/>
  <c r="H169" i="2"/>
  <c r="G169" i="2"/>
  <c r="H174" i="2"/>
  <c r="G174" i="2"/>
  <c r="H177" i="2"/>
  <c r="G177" i="2"/>
  <c r="H182" i="2"/>
  <c r="G182" i="2"/>
  <c r="H185" i="2"/>
  <c r="G185" i="2"/>
  <c r="H190" i="2"/>
  <c r="G190" i="2"/>
  <c r="G223" i="2"/>
  <c r="H223" i="2"/>
  <c r="J382" i="2"/>
  <c r="J378" i="2"/>
  <c r="J374" i="2"/>
  <c r="J370" i="2"/>
  <c r="J366" i="2"/>
  <c r="J362" i="2"/>
  <c r="J358" i="2"/>
  <c r="J354" i="2"/>
  <c r="J350" i="2"/>
  <c r="J346" i="2"/>
  <c r="J342" i="2"/>
  <c r="J338" i="2"/>
  <c r="J334" i="2"/>
  <c r="J383" i="2"/>
  <c r="J379" i="2"/>
  <c r="J375" i="2"/>
  <c r="J371" i="2"/>
  <c r="J367" i="2"/>
  <c r="J363" i="2"/>
  <c r="J359" i="2"/>
  <c r="J355" i="2"/>
  <c r="J351" i="2"/>
  <c r="J347" i="2"/>
  <c r="J343" i="2"/>
  <c r="J339" i="2"/>
  <c r="J335" i="2"/>
  <c r="J385" i="2"/>
  <c r="J381" i="2"/>
  <c r="J377" i="2"/>
  <c r="J373" i="2"/>
  <c r="J369" i="2"/>
  <c r="J365" i="2"/>
  <c r="J361" i="2"/>
  <c r="J357" i="2"/>
  <c r="J353" i="2"/>
  <c r="J384" i="2"/>
  <c r="J380" i="2"/>
  <c r="J376" i="2"/>
  <c r="J372" i="2"/>
  <c r="J368" i="2"/>
  <c r="J364" i="2"/>
  <c r="J360" i="2"/>
  <c r="J356" i="2"/>
  <c r="J352" i="2"/>
  <c r="J348" i="2"/>
  <c r="J344" i="2"/>
  <c r="J340" i="2"/>
  <c r="J336" i="2"/>
  <c r="J332" i="2"/>
  <c r="J328" i="2"/>
  <c r="J324" i="2"/>
  <c r="J320" i="2"/>
  <c r="J316" i="2"/>
  <c r="J312" i="2"/>
  <c r="J308" i="2"/>
  <c r="J345" i="2"/>
  <c r="J278" i="2"/>
  <c r="J249" i="2"/>
  <c r="J241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337" i="2"/>
  <c r="J275" i="2"/>
  <c r="J271" i="2"/>
  <c r="J267" i="2"/>
  <c r="J263" i="2"/>
  <c r="J259" i="2"/>
  <c r="J255" i="2"/>
  <c r="J250" i="2"/>
  <c r="J242" i="2"/>
  <c r="J329" i="2"/>
  <c r="J321" i="2"/>
  <c r="J313" i="2"/>
  <c r="J297" i="2"/>
  <c r="J293" i="2"/>
  <c r="J289" i="2"/>
  <c r="J285" i="2"/>
  <c r="J281" i="2"/>
  <c r="J349" i="2"/>
  <c r="J276" i="2"/>
  <c r="J272" i="2"/>
  <c r="J268" i="2"/>
  <c r="J264" i="2"/>
  <c r="J260" i="2"/>
  <c r="J256" i="2"/>
  <c r="J252" i="2"/>
  <c r="J244" i="2"/>
  <c r="J236" i="2"/>
  <c r="J277" i="2"/>
  <c r="J273" i="2"/>
  <c r="J269" i="2"/>
  <c r="J265" i="2"/>
  <c r="J261" i="2"/>
  <c r="J257" i="2"/>
  <c r="J253" i="2"/>
  <c r="J246" i="2"/>
  <c r="J238" i="2"/>
  <c r="J333" i="2"/>
  <c r="J325" i="2"/>
  <c r="J317" i="2"/>
  <c r="J309" i="2"/>
  <c r="J247" i="2"/>
  <c r="J239" i="2"/>
  <c r="J301" i="2"/>
  <c r="J254" i="2"/>
  <c r="J258" i="2"/>
  <c r="J248" i="2"/>
  <c r="J341" i="2"/>
  <c r="J262" i="2"/>
  <c r="J240" i="2"/>
  <c r="J204" i="2"/>
  <c r="J196" i="2"/>
  <c r="J266" i="2"/>
  <c r="J251" i="2"/>
  <c r="J270" i="2"/>
  <c r="J243" i="2"/>
  <c r="J206" i="2"/>
  <c r="J198" i="2"/>
  <c r="J274" i="2"/>
  <c r="J245" i="2"/>
  <c r="J235" i="2"/>
  <c r="J237" i="2"/>
  <c r="J200" i="2"/>
  <c r="J201" i="2"/>
  <c r="J199" i="2"/>
  <c r="J202" i="2"/>
  <c r="J197" i="2"/>
  <c r="J195" i="2"/>
  <c r="J207" i="2"/>
  <c r="J205" i="2"/>
  <c r="J203" i="2"/>
  <c r="J70" i="2"/>
  <c r="J74" i="2"/>
  <c r="J78" i="2"/>
  <c r="J82" i="2"/>
  <c r="J86" i="2"/>
  <c r="J90" i="2"/>
  <c r="J94" i="2"/>
  <c r="E100" i="2"/>
  <c r="J103" i="2"/>
  <c r="J105" i="2"/>
  <c r="J107" i="2"/>
  <c r="J109" i="2"/>
  <c r="J111" i="2"/>
  <c r="J113" i="2"/>
  <c r="J115" i="2"/>
  <c r="J117" i="2"/>
  <c r="J119" i="2"/>
  <c r="J121" i="2"/>
  <c r="J123" i="2"/>
  <c r="J125" i="2"/>
  <c r="J127" i="2"/>
  <c r="J129" i="2"/>
  <c r="J131" i="2"/>
  <c r="J133" i="2"/>
  <c r="J135" i="2"/>
  <c r="J137" i="2"/>
  <c r="J139" i="2"/>
  <c r="J141" i="2"/>
  <c r="J143" i="2"/>
  <c r="L160" i="2"/>
  <c r="H194" i="2"/>
  <c r="G194" i="2"/>
  <c r="H200" i="2"/>
  <c r="G200" i="2"/>
  <c r="L232" i="2"/>
  <c r="J18" i="2"/>
  <c r="E73" i="2"/>
  <c r="E77" i="2"/>
  <c r="E81" i="2"/>
  <c r="E85" i="2"/>
  <c r="E89" i="2"/>
  <c r="E93" i="2"/>
  <c r="E97" i="2"/>
  <c r="J100" i="2"/>
  <c r="H161" i="2"/>
  <c r="G161" i="2"/>
  <c r="H164" i="2"/>
  <c r="G164" i="2"/>
  <c r="J194" i="2"/>
  <c r="J77" i="2"/>
  <c r="J81" i="2"/>
  <c r="J85" i="2"/>
  <c r="J89" i="2"/>
  <c r="J93" i="2"/>
  <c r="J97" i="2"/>
  <c r="E102" i="2"/>
  <c r="J149" i="2"/>
  <c r="E149" i="2"/>
  <c r="E152" i="2"/>
  <c r="H155" i="2"/>
  <c r="G155" i="2"/>
  <c r="H158" i="2"/>
  <c r="G158" i="2"/>
  <c r="G215" i="2"/>
  <c r="H215" i="2"/>
  <c r="L52" i="2"/>
  <c r="L53" i="2"/>
  <c r="L54" i="2"/>
  <c r="L55" i="2"/>
  <c r="L56" i="2"/>
  <c r="L57" i="2"/>
  <c r="L58" i="2"/>
  <c r="L59" i="2"/>
  <c r="L60" i="2"/>
  <c r="E72" i="2"/>
  <c r="E76" i="2"/>
  <c r="E80" i="2"/>
  <c r="E84" i="2"/>
  <c r="E88" i="2"/>
  <c r="E92" i="2"/>
  <c r="E96" i="2"/>
  <c r="E99" i="2"/>
  <c r="J102" i="2"/>
  <c r="E104" i="2"/>
  <c r="E106" i="2"/>
  <c r="E108" i="2"/>
  <c r="E110" i="2"/>
  <c r="E112" i="2"/>
  <c r="E114" i="2"/>
  <c r="E116" i="2"/>
  <c r="E118" i="2"/>
  <c r="E120" i="2"/>
  <c r="E122" i="2"/>
  <c r="E124" i="2"/>
  <c r="E126" i="2"/>
  <c r="E128" i="2"/>
  <c r="E130" i="2"/>
  <c r="E132" i="2"/>
  <c r="E134" i="2"/>
  <c r="E136" i="2"/>
  <c r="E138" i="2"/>
  <c r="E140" i="2"/>
  <c r="E142" i="2"/>
  <c r="H144" i="2"/>
  <c r="G144" i="2"/>
  <c r="J146" i="2"/>
  <c r="E146" i="2"/>
  <c r="L152" i="2"/>
  <c r="L227" i="2"/>
  <c r="E227" i="2"/>
  <c r="J72" i="2"/>
  <c r="J76" i="2"/>
  <c r="J80" i="2"/>
  <c r="J84" i="2"/>
  <c r="J88" i="2"/>
  <c r="J92" i="2"/>
  <c r="J96" i="2"/>
  <c r="J99" i="2"/>
  <c r="J104" i="2"/>
  <c r="J106" i="2"/>
  <c r="J108" i="2"/>
  <c r="J110" i="2"/>
  <c r="J112" i="2"/>
  <c r="J114" i="2"/>
  <c r="J116" i="2"/>
  <c r="J118" i="2"/>
  <c r="J120" i="2"/>
  <c r="J122" i="2"/>
  <c r="J124" i="2"/>
  <c r="J126" i="2"/>
  <c r="J128" i="2"/>
  <c r="J130" i="2"/>
  <c r="J132" i="2"/>
  <c r="J134" i="2"/>
  <c r="J136" i="2"/>
  <c r="J138" i="2"/>
  <c r="J140" i="2"/>
  <c r="J142" i="2"/>
  <c r="H153" i="2"/>
  <c r="G153" i="2"/>
  <c r="H156" i="2"/>
  <c r="G156" i="2"/>
  <c r="J165" i="2"/>
  <c r="E165" i="2"/>
  <c r="J173" i="2"/>
  <c r="J181" i="2"/>
  <c r="J189" i="2"/>
  <c r="H206" i="2"/>
  <c r="G206" i="2"/>
  <c r="H213" i="2"/>
  <c r="G213" i="2"/>
  <c r="L149" i="2"/>
  <c r="J154" i="2"/>
  <c r="L157" i="2"/>
  <c r="J162" i="2"/>
  <c r="L165" i="2"/>
  <c r="J170" i="2"/>
  <c r="L173" i="2"/>
  <c r="J178" i="2"/>
  <c r="L181" i="2"/>
  <c r="J186" i="2"/>
  <c r="L189" i="2"/>
  <c r="L196" i="2"/>
  <c r="E196" i="2"/>
  <c r="L216" i="2"/>
  <c r="E216" i="2"/>
  <c r="G221" i="2"/>
  <c r="G228" i="2"/>
  <c r="H228" i="2"/>
  <c r="G230" i="2"/>
  <c r="H230" i="2"/>
  <c r="J145" i="2"/>
  <c r="J151" i="2"/>
  <c r="L154" i="2"/>
  <c r="J159" i="2"/>
  <c r="L162" i="2"/>
  <c r="J167" i="2"/>
  <c r="L170" i="2"/>
  <c r="J175" i="2"/>
  <c r="L178" i="2"/>
  <c r="J183" i="2"/>
  <c r="L186" i="2"/>
  <c r="J191" i="2"/>
  <c r="G197" i="2"/>
  <c r="L198" i="2"/>
  <c r="H202" i="2"/>
  <c r="H209" i="2"/>
  <c r="H211" i="2"/>
  <c r="G211" i="2"/>
  <c r="G231" i="2"/>
  <c r="H231" i="2"/>
  <c r="J148" i="2"/>
  <c r="L151" i="2"/>
  <c r="J156" i="2"/>
  <c r="L159" i="2"/>
  <c r="J164" i="2"/>
  <c r="L167" i="2"/>
  <c r="J172" i="2"/>
  <c r="L175" i="2"/>
  <c r="J180" i="2"/>
  <c r="L183" i="2"/>
  <c r="J188" i="2"/>
  <c r="L191" i="2"/>
  <c r="E193" i="2"/>
  <c r="J193" i="2"/>
  <c r="H197" i="2"/>
  <c r="G202" i="2"/>
  <c r="L203" i="2"/>
  <c r="E203" i="2"/>
  <c r="G209" i="2"/>
  <c r="H219" i="2"/>
  <c r="L223" i="2"/>
  <c r="G256" i="2"/>
  <c r="H256" i="2"/>
  <c r="G268" i="2"/>
  <c r="H268" i="2"/>
  <c r="J144" i="2"/>
  <c r="L148" i="2"/>
  <c r="J153" i="2"/>
  <c r="L156" i="2"/>
  <c r="J161" i="2"/>
  <c r="L164" i="2"/>
  <c r="J169" i="2"/>
  <c r="L172" i="2"/>
  <c r="J177" i="2"/>
  <c r="L180" i="2"/>
  <c r="J185" i="2"/>
  <c r="L188" i="2"/>
  <c r="L200" i="2"/>
  <c r="L217" i="2"/>
  <c r="E217" i="2"/>
  <c r="G229" i="2"/>
  <c r="J150" i="2"/>
  <c r="L153" i="2"/>
  <c r="J158" i="2"/>
  <c r="L161" i="2"/>
  <c r="J166" i="2"/>
  <c r="L169" i="2"/>
  <c r="J174" i="2"/>
  <c r="L177" i="2"/>
  <c r="J182" i="2"/>
  <c r="L185" i="2"/>
  <c r="J190" i="2"/>
  <c r="L209" i="2"/>
  <c r="L219" i="2"/>
  <c r="H229" i="2"/>
  <c r="G272" i="2"/>
  <c r="H272" i="2"/>
  <c r="J147" i="2"/>
  <c r="L150" i="2"/>
  <c r="J155" i="2"/>
  <c r="L158" i="2"/>
  <c r="J163" i="2"/>
  <c r="L166" i="2"/>
  <c r="J171" i="2"/>
  <c r="L174" i="2"/>
  <c r="J179" i="2"/>
  <c r="L182" i="2"/>
  <c r="J187" i="2"/>
  <c r="L190" i="2"/>
  <c r="L195" i="2"/>
  <c r="E195" i="2"/>
  <c r="L204" i="2"/>
  <c r="E204" i="2"/>
  <c r="L213" i="2"/>
  <c r="L215" i="2"/>
  <c r="G220" i="2"/>
  <c r="H220" i="2"/>
  <c r="L224" i="2"/>
  <c r="E224" i="2"/>
  <c r="L147" i="2"/>
  <c r="J152" i="2"/>
  <c r="G154" i="2"/>
  <c r="L155" i="2"/>
  <c r="J160" i="2"/>
  <c r="G162" i="2"/>
  <c r="L163" i="2"/>
  <c r="J168" i="2"/>
  <c r="G170" i="2"/>
  <c r="L171" i="2"/>
  <c r="J176" i="2"/>
  <c r="G178" i="2"/>
  <c r="L179" i="2"/>
  <c r="J184" i="2"/>
  <c r="G186" i="2"/>
  <c r="L187" i="2"/>
  <c r="J192" i="2"/>
  <c r="H198" i="2"/>
  <c r="G198" i="2"/>
  <c r="G205" i="2"/>
  <c r="L206" i="2"/>
  <c r="G212" i="2"/>
  <c r="G222" i="2"/>
  <c r="H222" i="2"/>
  <c r="G276" i="2"/>
  <c r="H276" i="2"/>
  <c r="L194" i="2"/>
  <c r="L202" i="2"/>
  <c r="L221" i="2"/>
  <c r="L229" i="2"/>
  <c r="G243" i="2"/>
  <c r="L252" i="2"/>
  <c r="E252" i="2"/>
  <c r="L265" i="2"/>
  <c r="E265" i="2"/>
  <c r="H287" i="2"/>
  <c r="G287" i="2"/>
  <c r="H323" i="2"/>
  <c r="G323" i="2"/>
  <c r="H334" i="2"/>
  <c r="G334" i="2"/>
  <c r="L193" i="2"/>
  <c r="L201" i="2"/>
  <c r="L208" i="2"/>
  <c r="L212" i="2"/>
  <c r="L218" i="2"/>
  <c r="L226" i="2"/>
  <c r="H243" i="2"/>
  <c r="G251" i="2"/>
  <c r="L261" i="2"/>
  <c r="E261" i="2"/>
  <c r="H299" i="2"/>
  <c r="G299" i="2"/>
  <c r="L231" i="2"/>
  <c r="H240" i="2"/>
  <c r="L241" i="2"/>
  <c r="E241" i="2"/>
  <c r="L257" i="2"/>
  <c r="E257" i="2"/>
  <c r="L276" i="2"/>
  <c r="H310" i="2"/>
  <c r="G310" i="2"/>
  <c r="H331" i="2"/>
  <c r="G331" i="2"/>
  <c r="L199" i="2"/>
  <c r="L207" i="2"/>
  <c r="L211" i="2"/>
  <c r="L220" i="2"/>
  <c r="L228" i="2"/>
  <c r="E232" i="2"/>
  <c r="L233" i="2"/>
  <c r="E233" i="2"/>
  <c r="G240" i="2"/>
  <c r="H248" i="2"/>
  <c r="L249" i="2"/>
  <c r="E249" i="2"/>
  <c r="L253" i="2"/>
  <c r="E253" i="2"/>
  <c r="G264" i="2"/>
  <c r="H264" i="2"/>
  <c r="L272" i="2"/>
  <c r="H291" i="2"/>
  <c r="G291" i="2"/>
  <c r="G246" i="2"/>
  <c r="G260" i="2"/>
  <c r="H260" i="2"/>
  <c r="L268" i="2"/>
  <c r="L279" i="2"/>
  <c r="J307" i="2"/>
  <c r="E307" i="2"/>
  <c r="H318" i="2"/>
  <c r="G318" i="2"/>
  <c r="L197" i="2"/>
  <c r="E199" i="2"/>
  <c r="L205" i="2"/>
  <c r="E207" i="2"/>
  <c r="L210" i="2"/>
  <c r="L214" i="2"/>
  <c r="L222" i="2"/>
  <c r="L230" i="2"/>
  <c r="J234" i="2"/>
  <c r="E234" i="2"/>
  <c r="H246" i="2"/>
  <c r="L264" i="2"/>
  <c r="L277" i="2"/>
  <c r="E277" i="2"/>
  <c r="G280" i="2"/>
  <c r="H280" i="2"/>
  <c r="H283" i="2"/>
  <c r="G283" i="2"/>
  <c r="E304" i="2"/>
  <c r="J304" i="2"/>
  <c r="L236" i="2"/>
  <c r="E236" i="2"/>
  <c r="L238" i="2"/>
  <c r="L260" i="2"/>
  <c r="L273" i="2"/>
  <c r="E273" i="2"/>
  <c r="H295" i="2"/>
  <c r="G295" i="2"/>
  <c r="H315" i="2"/>
  <c r="G315" i="2"/>
  <c r="H326" i="2"/>
  <c r="G326" i="2"/>
  <c r="G235" i="2"/>
  <c r="L244" i="2"/>
  <c r="E244" i="2"/>
  <c r="L246" i="2"/>
  <c r="L256" i="2"/>
  <c r="L269" i="2"/>
  <c r="E269" i="2"/>
  <c r="L240" i="2"/>
  <c r="L248" i="2"/>
  <c r="L254" i="2"/>
  <c r="L258" i="2"/>
  <c r="L262" i="2"/>
  <c r="L266" i="2"/>
  <c r="L270" i="2"/>
  <c r="L274" i="2"/>
  <c r="L278" i="2"/>
  <c r="L280" i="2"/>
  <c r="J282" i="2"/>
  <c r="L284" i="2"/>
  <c r="J286" i="2"/>
  <c r="L288" i="2"/>
  <c r="J290" i="2"/>
  <c r="L292" i="2"/>
  <c r="J294" i="2"/>
  <c r="L296" i="2"/>
  <c r="J298" i="2"/>
  <c r="L300" i="2"/>
  <c r="L239" i="2"/>
  <c r="L247" i="2"/>
  <c r="E279" i="2"/>
  <c r="H301" i="2"/>
  <c r="G301" i="2"/>
  <c r="L303" i="2"/>
  <c r="E303" i="2"/>
  <c r="L309" i="2"/>
  <c r="L317" i="2"/>
  <c r="L325" i="2"/>
  <c r="L333" i="2"/>
  <c r="L237" i="2"/>
  <c r="E239" i="2"/>
  <c r="L245" i="2"/>
  <c r="E247" i="2"/>
  <c r="H255" i="2"/>
  <c r="H259" i="2"/>
  <c r="H263" i="2"/>
  <c r="H267" i="2"/>
  <c r="H271" i="2"/>
  <c r="H275" i="2"/>
  <c r="J279" i="2"/>
  <c r="J283" i="2"/>
  <c r="J287" i="2"/>
  <c r="J291" i="2"/>
  <c r="J295" i="2"/>
  <c r="J299" i="2"/>
  <c r="L283" i="2"/>
  <c r="L287" i="2"/>
  <c r="L291" i="2"/>
  <c r="L295" i="2"/>
  <c r="L299" i="2"/>
  <c r="E305" i="2"/>
  <c r="J305" i="2"/>
  <c r="H342" i="2"/>
  <c r="G342" i="2"/>
  <c r="L235" i="2"/>
  <c r="E237" i="2"/>
  <c r="L243" i="2"/>
  <c r="E245" i="2"/>
  <c r="L251" i="2"/>
  <c r="H254" i="2"/>
  <c r="H258" i="2"/>
  <c r="H262" i="2"/>
  <c r="H266" i="2"/>
  <c r="H270" i="2"/>
  <c r="H274" i="2"/>
  <c r="H278" i="2"/>
  <c r="L281" i="2"/>
  <c r="E284" i="2"/>
  <c r="E288" i="2"/>
  <c r="E292" i="2"/>
  <c r="E296" i="2"/>
  <c r="E300" i="2"/>
  <c r="L305" i="2"/>
  <c r="L313" i="2"/>
  <c r="L321" i="2"/>
  <c r="L329" i="2"/>
  <c r="L234" i="2"/>
  <c r="L242" i="2"/>
  <c r="L250" i="2"/>
  <c r="L255" i="2"/>
  <c r="L259" i="2"/>
  <c r="L263" i="2"/>
  <c r="L267" i="2"/>
  <c r="L271" i="2"/>
  <c r="L275" i="2"/>
  <c r="E302" i="2"/>
  <c r="L302" i="2"/>
  <c r="L308" i="2"/>
  <c r="E308" i="2"/>
  <c r="H311" i="2"/>
  <c r="H314" i="2"/>
  <c r="G314" i="2"/>
  <c r="H319" i="2"/>
  <c r="H322" i="2"/>
  <c r="G322" i="2"/>
  <c r="H327" i="2"/>
  <c r="H330" i="2"/>
  <c r="G330" i="2"/>
  <c r="J280" i="2"/>
  <c r="H282" i="2"/>
  <c r="J284" i="2"/>
  <c r="H286" i="2"/>
  <c r="J288" i="2"/>
  <c r="H290" i="2"/>
  <c r="J292" i="2"/>
  <c r="H294" i="2"/>
  <c r="J296" i="2"/>
  <c r="H298" i="2"/>
  <c r="J300" i="2"/>
  <c r="J306" i="2"/>
  <c r="H338" i="2"/>
  <c r="G338" i="2"/>
  <c r="H346" i="2"/>
  <c r="G346" i="2"/>
  <c r="H350" i="2"/>
  <c r="G350" i="2"/>
  <c r="H354" i="2"/>
  <c r="G354" i="2"/>
  <c r="H358" i="2"/>
  <c r="G358" i="2"/>
  <c r="H362" i="2"/>
  <c r="G362" i="2"/>
  <c r="H366" i="2"/>
  <c r="G366" i="2"/>
  <c r="H370" i="2"/>
  <c r="G370" i="2"/>
  <c r="H374" i="2"/>
  <c r="G374" i="2"/>
  <c r="H378" i="2"/>
  <c r="G378" i="2"/>
  <c r="H382" i="2"/>
  <c r="G382" i="2"/>
  <c r="J310" i="2"/>
  <c r="E312" i="2"/>
  <c r="J314" i="2"/>
  <c r="E316" i="2"/>
  <c r="J318" i="2"/>
  <c r="E320" i="2"/>
  <c r="J322" i="2"/>
  <c r="E324" i="2"/>
  <c r="J326" i="2"/>
  <c r="E328" i="2"/>
  <c r="J330" i="2"/>
  <c r="E332" i="2"/>
  <c r="L304" i="2"/>
  <c r="L312" i="2"/>
  <c r="L316" i="2"/>
  <c r="L320" i="2"/>
  <c r="L324" i="2"/>
  <c r="L328" i="2"/>
  <c r="L332" i="2"/>
  <c r="E336" i="2"/>
  <c r="L336" i="2"/>
  <c r="E340" i="2"/>
  <c r="L340" i="2"/>
  <c r="E344" i="2"/>
  <c r="L344" i="2"/>
  <c r="E348" i="2"/>
  <c r="L348" i="2"/>
  <c r="E352" i="2"/>
  <c r="L352" i="2"/>
  <c r="E356" i="2"/>
  <c r="L356" i="2"/>
  <c r="E360" i="2"/>
  <c r="L360" i="2"/>
  <c r="E364" i="2"/>
  <c r="L364" i="2"/>
  <c r="E368" i="2"/>
  <c r="L368" i="2"/>
  <c r="E372" i="2"/>
  <c r="L372" i="2"/>
  <c r="E376" i="2"/>
  <c r="L376" i="2"/>
  <c r="E380" i="2"/>
  <c r="L380" i="2"/>
  <c r="E384" i="2"/>
  <c r="L384" i="2"/>
  <c r="L282" i="2"/>
  <c r="L286" i="2"/>
  <c r="L290" i="2"/>
  <c r="L294" i="2"/>
  <c r="L298" i="2"/>
  <c r="J303" i="2"/>
  <c r="E309" i="2"/>
  <c r="E313" i="2"/>
  <c r="E317" i="2"/>
  <c r="E321" i="2"/>
  <c r="E325" i="2"/>
  <c r="E329" i="2"/>
  <c r="F335" i="2" s="1"/>
  <c r="E333" i="2"/>
  <c r="H335" i="2"/>
  <c r="H339" i="2"/>
  <c r="H343" i="2"/>
  <c r="H347" i="2"/>
  <c r="H351" i="2"/>
  <c r="H355" i="2"/>
  <c r="H359" i="2"/>
  <c r="H363" i="2"/>
  <c r="H367" i="2"/>
  <c r="H371" i="2"/>
  <c r="H375" i="2"/>
  <c r="H379" i="2"/>
  <c r="L285" i="2"/>
  <c r="L289" i="2"/>
  <c r="L293" i="2"/>
  <c r="L297" i="2"/>
  <c r="L307" i="2"/>
  <c r="J311" i="2"/>
  <c r="J315" i="2"/>
  <c r="J319" i="2"/>
  <c r="J323" i="2"/>
  <c r="J327" i="2"/>
  <c r="J331" i="2"/>
  <c r="H337" i="2"/>
  <c r="G337" i="2"/>
  <c r="H341" i="2"/>
  <c r="G341" i="2"/>
  <c r="H345" i="2"/>
  <c r="G345" i="2"/>
  <c r="H349" i="2"/>
  <c r="G349" i="2"/>
  <c r="H353" i="2"/>
  <c r="G353" i="2"/>
  <c r="H357" i="2"/>
  <c r="G357" i="2"/>
  <c r="H361" i="2"/>
  <c r="G361" i="2"/>
  <c r="H365" i="2"/>
  <c r="G365" i="2"/>
  <c r="H369" i="2"/>
  <c r="G369" i="2"/>
  <c r="H373" i="2"/>
  <c r="G373" i="2"/>
  <c r="H377" i="2"/>
  <c r="G377" i="2"/>
  <c r="H381" i="2"/>
  <c r="G381" i="2"/>
  <c r="H385" i="2"/>
  <c r="G385" i="2"/>
  <c r="J302" i="2"/>
  <c r="H306" i="2"/>
  <c r="G306" i="2"/>
  <c r="L311" i="2"/>
  <c r="L315" i="2"/>
  <c r="L319" i="2"/>
  <c r="L323" i="2"/>
  <c r="L327" i="2"/>
  <c r="L331" i="2"/>
  <c r="L335" i="2"/>
  <c r="L337" i="2"/>
  <c r="L339" i="2"/>
  <c r="L341" i="2"/>
  <c r="L343" i="2"/>
  <c r="L345" i="2"/>
  <c r="L347" i="2"/>
  <c r="L349" i="2"/>
  <c r="L351" i="2"/>
  <c r="L353" i="2"/>
  <c r="L355" i="2"/>
  <c r="L357" i="2"/>
  <c r="L359" i="2"/>
  <c r="L361" i="2"/>
  <c r="L363" i="2"/>
  <c r="L365" i="2"/>
  <c r="L367" i="2"/>
  <c r="L369" i="2"/>
  <c r="L371" i="2"/>
  <c r="L373" i="2"/>
  <c r="L375" i="2"/>
  <c r="L377" i="2"/>
  <c r="L379" i="2"/>
  <c r="L383" i="2"/>
  <c r="H383" i="2"/>
  <c r="G294" i="1"/>
  <c r="H273" i="1"/>
  <c r="G273" i="1"/>
  <c r="G262" i="1"/>
  <c r="H187" i="1"/>
  <c r="G187" i="1"/>
  <c r="G137" i="1"/>
  <c r="G97" i="1"/>
  <c r="H97" i="1"/>
  <c r="G297" i="1"/>
  <c r="H297" i="1"/>
  <c r="G248" i="1"/>
  <c r="H248" i="1"/>
  <c r="G208" i="1"/>
  <c r="H168" i="1"/>
  <c r="G168" i="1"/>
  <c r="H148" i="1"/>
  <c r="G148" i="1"/>
  <c r="H131" i="1"/>
  <c r="G131" i="1"/>
  <c r="H93" i="1"/>
  <c r="G93" i="1"/>
  <c r="H70" i="1"/>
  <c r="G70" i="1"/>
  <c r="H41" i="1"/>
  <c r="G41" i="1"/>
  <c r="G256" i="1"/>
  <c r="H256" i="1"/>
  <c r="H180" i="1"/>
  <c r="G180" i="1"/>
  <c r="G173" i="1"/>
  <c r="H160" i="1"/>
  <c r="G160" i="1"/>
  <c r="G122" i="1"/>
  <c r="H122" i="1"/>
  <c r="G101" i="1"/>
  <c r="H101" i="1"/>
  <c r="H51" i="1"/>
  <c r="G51" i="1"/>
  <c r="E38" i="1"/>
  <c r="J26" i="1"/>
  <c r="J303" i="1"/>
  <c r="J45" i="1"/>
  <c r="J65" i="1"/>
  <c r="J86" i="1"/>
  <c r="J109" i="1"/>
  <c r="J197" i="1"/>
  <c r="J29" i="1"/>
  <c r="J46" i="1"/>
  <c r="J69" i="1"/>
  <c r="J89" i="1"/>
  <c r="J110" i="1"/>
  <c r="J137" i="1"/>
  <c r="J169" i="1"/>
  <c r="J201" i="1"/>
  <c r="J133" i="1"/>
  <c r="E35" i="1"/>
  <c r="H35" i="1" s="1"/>
  <c r="J30" i="1"/>
  <c r="J49" i="1"/>
  <c r="J70" i="1"/>
  <c r="J93" i="1"/>
  <c r="J113" i="1"/>
  <c r="J141" i="1"/>
  <c r="J173" i="1"/>
  <c r="J205" i="1"/>
  <c r="J165" i="1"/>
  <c r="J33" i="1"/>
  <c r="J53" i="1"/>
  <c r="J73" i="1"/>
  <c r="J94" i="1"/>
  <c r="J117" i="1"/>
  <c r="J145" i="1"/>
  <c r="J177" i="1"/>
  <c r="J209" i="1"/>
  <c r="J245" i="1"/>
  <c r="J18" i="1"/>
  <c r="J34" i="1"/>
  <c r="J54" i="1"/>
  <c r="J77" i="1"/>
  <c r="J97" i="1"/>
  <c r="J118" i="1"/>
  <c r="J149" i="1"/>
  <c r="J181" i="1"/>
  <c r="J213" i="1"/>
  <c r="J21" i="1"/>
  <c r="J37" i="1"/>
  <c r="J57" i="1"/>
  <c r="J78" i="1"/>
  <c r="J101" i="1"/>
  <c r="J121" i="1"/>
  <c r="J153" i="1"/>
  <c r="J185" i="1"/>
  <c r="J221" i="1"/>
  <c r="J22" i="1"/>
  <c r="J38" i="1"/>
  <c r="J81" i="1"/>
  <c r="J102" i="1"/>
  <c r="J125" i="1"/>
  <c r="J157" i="1"/>
  <c r="J189" i="1"/>
  <c r="J229" i="1"/>
  <c r="J61" i="1"/>
  <c r="J25" i="1"/>
  <c r="J41" i="1"/>
  <c r="J62" i="1"/>
  <c r="J85" i="1"/>
  <c r="J105" i="1"/>
  <c r="J129" i="1"/>
  <c r="J161" i="1"/>
  <c r="J193" i="1"/>
  <c r="J237" i="1"/>
  <c r="J24" i="1"/>
  <c r="J32" i="1"/>
  <c r="J40" i="1"/>
  <c r="J48" i="1"/>
  <c r="J56" i="1"/>
  <c r="J64" i="1"/>
  <c r="J72" i="1"/>
  <c r="J80" i="1"/>
  <c r="J88" i="1"/>
  <c r="J96" i="1"/>
  <c r="J104" i="1"/>
  <c r="J112" i="1"/>
  <c r="J120" i="1"/>
  <c r="J128" i="1"/>
  <c r="J136" i="1"/>
  <c r="J144" i="1"/>
  <c r="J152" i="1"/>
  <c r="J160" i="1"/>
  <c r="J168" i="1"/>
  <c r="J176" i="1"/>
  <c r="J184" i="1"/>
  <c r="J192" i="1"/>
  <c r="J200" i="1"/>
  <c r="J208" i="1"/>
  <c r="J216" i="1"/>
  <c r="J224" i="1"/>
  <c r="J232" i="1"/>
  <c r="J240" i="1"/>
  <c r="J248" i="1"/>
  <c r="J256" i="1"/>
  <c r="J264" i="1"/>
  <c r="J272" i="1"/>
  <c r="J280" i="1"/>
  <c r="J288" i="1"/>
  <c r="J296" i="1"/>
  <c r="J304" i="1"/>
  <c r="J217" i="1"/>
  <c r="J225" i="1"/>
  <c r="J233" i="1"/>
  <c r="J241" i="1"/>
  <c r="J249" i="1"/>
  <c r="J257" i="1"/>
  <c r="J265" i="1"/>
  <c r="J273" i="1"/>
  <c r="J281" i="1"/>
  <c r="J289" i="1"/>
  <c r="J297" i="1"/>
  <c r="J305" i="1"/>
  <c r="G35" i="1"/>
  <c r="J42" i="1"/>
  <c r="J50" i="1"/>
  <c r="J66" i="1"/>
  <c r="J82" i="1"/>
  <c r="J90" i="1"/>
  <c r="J106" i="1"/>
  <c r="J114" i="1"/>
  <c r="J122" i="1"/>
  <c r="J130" i="1"/>
  <c r="J138" i="1"/>
  <c r="J146" i="1"/>
  <c r="J154" i="1"/>
  <c r="J162" i="1"/>
  <c r="J170" i="1"/>
  <c r="J178" i="1"/>
  <c r="J186" i="1"/>
  <c r="J194" i="1"/>
  <c r="J202" i="1"/>
  <c r="J210" i="1"/>
  <c r="J218" i="1"/>
  <c r="J226" i="1"/>
  <c r="J234" i="1"/>
  <c r="J242" i="1"/>
  <c r="J250" i="1"/>
  <c r="J258" i="1"/>
  <c r="J266" i="1"/>
  <c r="J274" i="1"/>
  <c r="J282" i="1"/>
  <c r="J290" i="1"/>
  <c r="J298" i="1"/>
  <c r="J306" i="1"/>
  <c r="J19" i="1"/>
  <c r="J27" i="1"/>
  <c r="J35" i="1"/>
  <c r="J43" i="1"/>
  <c r="J51" i="1"/>
  <c r="J59" i="1"/>
  <c r="J67" i="1"/>
  <c r="J75" i="1"/>
  <c r="J83" i="1"/>
  <c r="J91" i="1"/>
  <c r="J99" i="1"/>
  <c r="J107" i="1"/>
  <c r="J115" i="1"/>
  <c r="J123" i="1"/>
  <c r="J131" i="1"/>
  <c r="J139" i="1"/>
  <c r="J147" i="1"/>
  <c r="J155" i="1"/>
  <c r="J163" i="1"/>
  <c r="J171" i="1"/>
  <c r="J179" i="1"/>
  <c r="J187" i="1"/>
  <c r="J195" i="1"/>
  <c r="J203" i="1"/>
  <c r="J211" i="1"/>
  <c r="J219" i="1"/>
  <c r="J227" i="1"/>
  <c r="J235" i="1"/>
  <c r="J243" i="1"/>
  <c r="J251" i="1"/>
  <c r="J259" i="1"/>
  <c r="J267" i="1"/>
  <c r="J275" i="1"/>
  <c r="J283" i="1"/>
  <c r="J291" i="1"/>
  <c r="J299" i="1"/>
  <c r="J307" i="1"/>
  <c r="J58" i="1"/>
  <c r="J74" i="1"/>
  <c r="J98" i="1"/>
  <c r="J20" i="1"/>
  <c r="J28" i="1"/>
  <c r="J36" i="1"/>
  <c r="J44" i="1"/>
  <c r="J52" i="1"/>
  <c r="J60" i="1"/>
  <c r="J68" i="1"/>
  <c r="J76" i="1"/>
  <c r="J84" i="1"/>
  <c r="J92" i="1"/>
  <c r="J100" i="1"/>
  <c r="J108" i="1"/>
  <c r="J116" i="1"/>
  <c r="J124" i="1"/>
  <c r="J132" i="1"/>
  <c r="J140" i="1"/>
  <c r="J148" i="1"/>
  <c r="J156" i="1"/>
  <c r="J164" i="1"/>
  <c r="J172" i="1"/>
  <c r="J180" i="1"/>
  <c r="J188" i="1"/>
  <c r="J196" i="1"/>
  <c r="J204" i="1"/>
  <c r="J212" i="1"/>
  <c r="J220" i="1"/>
  <c r="J228" i="1"/>
  <c r="J236" i="1"/>
  <c r="J244" i="1"/>
  <c r="J252" i="1"/>
  <c r="J260" i="1"/>
  <c r="J268" i="1"/>
  <c r="J276" i="1"/>
  <c r="J284" i="1"/>
  <c r="J292" i="1"/>
  <c r="J300" i="1"/>
  <c r="J308" i="1"/>
  <c r="J253" i="1"/>
  <c r="J261" i="1"/>
  <c r="J269" i="1"/>
  <c r="J277" i="1"/>
  <c r="J285" i="1"/>
  <c r="J293" i="1"/>
  <c r="J301" i="1"/>
  <c r="J126" i="1"/>
  <c r="J134" i="1"/>
  <c r="J142" i="1"/>
  <c r="J150" i="1"/>
  <c r="J158" i="1"/>
  <c r="J166" i="1"/>
  <c r="J174" i="1"/>
  <c r="J182" i="1"/>
  <c r="J190" i="1"/>
  <c r="J198" i="1"/>
  <c r="J206" i="1"/>
  <c r="J214" i="1"/>
  <c r="J222" i="1"/>
  <c r="J230" i="1"/>
  <c r="J238" i="1"/>
  <c r="J246" i="1"/>
  <c r="J254" i="1"/>
  <c r="J262" i="1"/>
  <c r="J270" i="1"/>
  <c r="J278" i="1"/>
  <c r="J286" i="1"/>
  <c r="J294" i="1"/>
  <c r="J302" i="1"/>
  <c r="J23" i="1"/>
  <c r="J31" i="1"/>
  <c r="J39" i="1"/>
  <c r="J47" i="1"/>
  <c r="J55" i="1"/>
  <c r="J63" i="1"/>
  <c r="J71" i="1"/>
  <c r="J79" i="1"/>
  <c r="J87" i="1"/>
  <c r="J95" i="1"/>
  <c r="J103" i="1"/>
  <c r="J111" i="1"/>
  <c r="J119" i="1"/>
  <c r="J127" i="1"/>
  <c r="J135" i="1"/>
  <c r="J143" i="1"/>
  <c r="J151" i="1"/>
  <c r="J159" i="1"/>
  <c r="J167" i="1"/>
  <c r="J175" i="1"/>
  <c r="J183" i="1"/>
  <c r="J191" i="1"/>
  <c r="J199" i="1"/>
  <c r="J207" i="1"/>
  <c r="J215" i="1"/>
  <c r="J223" i="1"/>
  <c r="J231" i="1"/>
  <c r="J239" i="1"/>
  <c r="J247" i="1"/>
  <c r="J255" i="1"/>
  <c r="J263" i="1"/>
  <c r="J271" i="1"/>
  <c r="J279" i="1"/>
  <c r="J287" i="1"/>
  <c r="J295" i="1"/>
  <c r="F29" i="1"/>
  <c r="F37" i="1"/>
  <c r="F141" i="1"/>
  <c r="F181" i="1"/>
  <c r="F293" i="1"/>
  <c r="F173" i="1"/>
  <c r="F253" i="1"/>
  <c r="F21" i="1"/>
  <c r="F152" i="1"/>
  <c r="F216" i="1"/>
  <c r="F88" i="1"/>
  <c r="F144" i="1"/>
  <c r="F208" i="1"/>
  <c r="F205" i="1"/>
  <c r="F301" i="1"/>
  <c r="F69" i="1"/>
  <c r="F197" i="1"/>
  <c r="F226" i="1"/>
  <c r="F118" i="1"/>
  <c r="F126" i="1"/>
  <c r="F142" i="1"/>
  <c r="F174" i="1"/>
  <c r="F214" i="1"/>
  <c r="F222" i="1"/>
  <c r="F238" i="1"/>
  <c r="F254" i="1"/>
  <c r="F270" i="1"/>
  <c r="F51" i="1"/>
  <c r="F133" i="1"/>
  <c r="F252" i="1"/>
  <c r="F116" i="1"/>
  <c r="F78" i="1"/>
  <c r="F291" i="1"/>
  <c r="F36" i="1"/>
  <c r="F91" i="1"/>
  <c r="F146" i="1"/>
  <c r="F164" i="1"/>
  <c r="F283" i="1"/>
  <c r="F292" i="1"/>
  <c r="F104" i="1"/>
  <c r="F232" i="1"/>
  <c r="F42" i="1"/>
  <c r="F86" i="1"/>
  <c r="F35" i="1"/>
  <c r="F99" i="1"/>
  <c r="F154" i="1"/>
  <c r="F27" i="1"/>
  <c r="F83" i="1"/>
  <c r="F92" i="1"/>
  <c r="F147" i="1"/>
  <c r="F202" i="1"/>
  <c r="F211" i="1"/>
  <c r="F220" i="1"/>
  <c r="F266" i="1"/>
  <c r="F284" i="1"/>
  <c r="F48" i="1"/>
  <c r="F112" i="1"/>
  <c r="F176" i="1"/>
  <c r="F240" i="1"/>
  <c r="F43" i="1"/>
  <c r="F171" i="1"/>
  <c r="F299" i="1"/>
  <c r="F110" i="1"/>
  <c r="F218" i="1"/>
  <c r="F130" i="1"/>
  <c r="F148" i="1"/>
  <c r="F212" i="1"/>
  <c r="F258" i="1"/>
  <c r="F267" i="1"/>
  <c r="F276" i="1"/>
  <c r="F120" i="1"/>
  <c r="F184" i="1"/>
  <c r="F303" i="1"/>
  <c r="F295" i="1"/>
  <c r="F279" i="1"/>
  <c r="F271" i="1"/>
  <c r="F263" i="1"/>
  <c r="F255" i="1"/>
  <c r="F247" i="1"/>
  <c r="F239" i="1"/>
  <c r="F231" i="1"/>
  <c r="F223" i="1"/>
  <c r="F215" i="1"/>
  <c r="F207" i="1"/>
  <c r="F199" i="1"/>
  <c r="F183" i="1"/>
  <c r="F175" i="1"/>
  <c r="F167" i="1"/>
  <c r="F159" i="1"/>
  <c r="F151" i="1"/>
  <c r="F143" i="1"/>
  <c r="F135" i="1"/>
  <c r="F127" i="1"/>
  <c r="F119" i="1"/>
  <c r="F111" i="1"/>
  <c r="F103" i="1"/>
  <c r="F87" i="1"/>
  <c r="F79" i="1"/>
  <c r="F71" i="1"/>
  <c r="F63" i="1"/>
  <c r="F55" i="1"/>
  <c r="F47" i="1"/>
  <c r="F39" i="1"/>
  <c r="F31" i="1"/>
  <c r="F23" i="1"/>
  <c r="F241" i="1"/>
  <c r="F201" i="1"/>
  <c r="F161" i="1"/>
  <c r="F137" i="1"/>
  <c r="F113" i="1"/>
  <c r="F81" i="1"/>
  <c r="F49" i="1"/>
  <c r="H18" i="1"/>
  <c r="F297" i="1"/>
  <c r="F281" i="1"/>
  <c r="F265" i="1"/>
  <c r="F249" i="1"/>
  <c r="F233" i="1"/>
  <c r="F217" i="1"/>
  <c r="F193" i="1"/>
  <c r="F177" i="1"/>
  <c r="F145" i="1"/>
  <c r="F121" i="1"/>
  <c r="F97" i="1"/>
  <c r="F65" i="1"/>
  <c r="F33" i="1"/>
  <c r="F169" i="1"/>
  <c r="F89" i="1"/>
  <c r="F57" i="1"/>
  <c r="F25" i="1"/>
  <c r="F18" i="1"/>
  <c r="F305" i="1"/>
  <c r="F289" i="1"/>
  <c r="F273" i="1"/>
  <c r="F257" i="1"/>
  <c r="F225" i="1"/>
  <c r="F209" i="1"/>
  <c r="F185" i="1"/>
  <c r="F153" i="1"/>
  <c r="F129" i="1"/>
  <c r="F105" i="1"/>
  <c r="F73" i="1"/>
  <c r="F41" i="1"/>
  <c r="F26" i="1"/>
  <c r="F34" i="1"/>
  <c r="F235" i="1"/>
  <c r="F94" i="1"/>
  <c r="F108" i="1"/>
  <c r="F66" i="1"/>
  <c r="F194" i="1"/>
  <c r="F19" i="1"/>
  <c r="F58" i="1"/>
  <c r="F76" i="1"/>
  <c r="F122" i="1"/>
  <c r="F131" i="1"/>
  <c r="F140" i="1"/>
  <c r="F186" i="1"/>
  <c r="F195" i="1"/>
  <c r="F204" i="1"/>
  <c r="F250" i="1"/>
  <c r="F259" i="1"/>
  <c r="F268" i="1"/>
  <c r="F306" i="1"/>
  <c r="F64" i="1"/>
  <c r="F128" i="1"/>
  <c r="F192" i="1"/>
  <c r="F256" i="1"/>
  <c r="F60" i="1"/>
  <c r="F124" i="1"/>
  <c r="F179" i="1"/>
  <c r="F234" i="1"/>
  <c r="F261" i="1"/>
  <c r="F98" i="1"/>
  <c r="F162" i="1"/>
  <c r="F244" i="1"/>
  <c r="F46" i="1"/>
  <c r="F70" i="1"/>
  <c r="F90" i="1"/>
  <c r="F172" i="1"/>
  <c r="F227" i="1"/>
  <c r="F28" i="1"/>
  <c r="F84" i="1"/>
  <c r="F139" i="1"/>
  <c r="F203" i="1"/>
  <c r="F67" i="1"/>
  <c r="F20" i="1"/>
  <c r="F50" i="1"/>
  <c r="F59" i="1"/>
  <c r="F68" i="1"/>
  <c r="F114" i="1"/>
  <c r="F123" i="1"/>
  <c r="F132" i="1"/>
  <c r="F178" i="1"/>
  <c r="F187" i="1"/>
  <c r="F196" i="1"/>
  <c r="F242" i="1"/>
  <c r="F251" i="1"/>
  <c r="F260" i="1"/>
  <c r="F307" i="1"/>
  <c r="F72" i="1"/>
  <c r="F136" i="1"/>
  <c r="F200" i="1"/>
  <c r="F264" i="1"/>
  <c r="F56" i="1" l="1"/>
  <c r="F107" i="1"/>
  <c r="F156" i="1"/>
  <c r="F22" i="1"/>
  <c r="F274" i="1"/>
  <c r="F282" i="1"/>
  <c r="F302" i="1"/>
  <c r="F206" i="1"/>
  <c r="F102" i="1"/>
  <c r="F170" i="1"/>
  <c r="F224" i="1"/>
  <c r="F157" i="1"/>
  <c r="F93" i="1"/>
  <c r="F290" i="1"/>
  <c r="F228" i="1"/>
  <c r="F236" i="1"/>
  <c r="F294" i="1"/>
  <c r="F198" i="1"/>
  <c r="F62" i="1"/>
  <c r="F304" i="1"/>
  <c r="F288" i="1"/>
  <c r="F101" i="1"/>
  <c r="F248" i="1"/>
  <c r="F138" i="1"/>
  <c r="F180" i="1"/>
  <c r="F219" i="1"/>
  <c r="F163" i="1"/>
  <c r="F286" i="1"/>
  <c r="F190" i="1"/>
  <c r="F54" i="1"/>
  <c r="F269" i="1"/>
  <c r="F280" i="1"/>
  <c r="F285" i="1"/>
  <c r="F277" i="1"/>
  <c r="F115" i="1"/>
  <c r="F210" i="1"/>
  <c r="F44" i="1"/>
  <c r="F278" i="1"/>
  <c r="F182" i="1"/>
  <c r="F30" i="1"/>
  <c r="F245" i="1"/>
  <c r="F160" i="1"/>
  <c r="F213" i="1"/>
  <c r="F237" i="1"/>
  <c r="F189" i="1"/>
  <c r="F74" i="1"/>
  <c r="F296" i="1"/>
  <c r="F155" i="1"/>
  <c r="F38" i="1"/>
  <c r="F262" i="1"/>
  <c r="F166" i="1"/>
  <c r="F52" i="1"/>
  <c r="F165" i="1"/>
  <c r="F32" i="1"/>
  <c r="F125" i="1"/>
  <c r="F149" i="1"/>
  <c r="F158" i="1"/>
  <c r="F308" i="1"/>
  <c r="F117" i="1"/>
  <c r="F80" i="1"/>
  <c r="F85" i="1"/>
  <c r="F109" i="1"/>
  <c r="F95" i="1"/>
  <c r="F191" i="1"/>
  <c r="F287" i="1"/>
  <c r="F75" i="1"/>
  <c r="F275" i="1"/>
  <c r="F300" i="1"/>
  <c r="F168" i="1"/>
  <c r="F100" i="1"/>
  <c r="F298" i="1"/>
  <c r="F246" i="1"/>
  <c r="F150" i="1"/>
  <c r="F243" i="1"/>
  <c r="F77" i="1"/>
  <c r="F272" i="1"/>
  <c r="F45" i="1"/>
  <c r="F61" i="1"/>
  <c r="F221" i="1"/>
  <c r="F40" i="1"/>
  <c r="F82" i="1"/>
  <c r="F188" i="1"/>
  <c r="F230" i="1"/>
  <c r="F134" i="1"/>
  <c r="F106" i="1"/>
  <c r="F24" i="1"/>
  <c r="F96" i="1"/>
  <c r="F229" i="1"/>
  <c r="H208" i="2"/>
  <c r="H145" i="2"/>
  <c r="H281" i="2"/>
  <c r="G281" i="2"/>
  <c r="F351" i="2"/>
  <c r="F385" i="2"/>
  <c r="H218" i="2"/>
  <c r="H191" i="1"/>
  <c r="G184" i="1"/>
  <c r="H212" i="1"/>
  <c r="F367" i="2"/>
  <c r="H297" i="2"/>
  <c r="G297" i="2"/>
  <c r="H293" i="2"/>
  <c r="G293" i="2"/>
  <c r="F107" i="2"/>
  <c r="F365" i="2"/>
  <c r="F366" i="2"/>
  <c r="F162" i="2"/>
  <c r="F243" i="2"/>
  <c r="F74" i="2"/>
  <c r="H176" i="1"/>
  <c r="G176" i="1"/>
  <c r="H144" i="1"/>
  <c r="G144" i="1"/>
  <c r="H174" i="1"/>
  <c r="G174" i="1"/>
  <c r="H142" i="1"/>
  <c r="G142" i="1"/>
  <c r="H169" i="1"/>
  <c r="G169" i="1"/>
  <c r="H267" i="1"/>
  <c r="G267" i="1"/>
  <c r="H210" i="1"/>
  <c r="G210" i="1"/>
  <c r="H172" i="1"/>
  <c r="G172" i="1"/>
  <c r="H140" i="1"/>
  <c r="G140" i="1"/>
  <c r="G170" i="1"/>
  <c r="H170" i="1"/>
  <c r="H138" i="1"/>
  <c r="G138" i="1"/>
  <c r="G165" i="1"/>
  <c r="H165" i="1"/>
  <c r="H36" i="1"/>
  <c r="G36" i="1"/>
  <c r="H263" i="1"/>
  <c r="G263" i="1"/>
  <c r="H166" i="1"/>
  <c r="G166" i="1"/>
  <c r="G37" i="1"/>
  <c r="H37" i="1"/>
  <c r="G161" i="1"/>
  <c r="H161" i="1"/>
  <c r="H164" i="1"/>
  <c r="G164" i="1"/>
  <c r="H162" i="1"/>
  <c r="G162" i="1"/>
  <c r="H157" i="1"/>
  <c r="G157" i="1"/>
  <c r="H158" i="1"/>
  <c r="G158" i="1"/>
  <c r="H153" i="1"/>
  <c r="G153" i="1"/>
  <c r="H189" i="1"/>
  <c r="G189" i="1"/>
  <c r="G156" i="1"/>
  <c r="H156" i="1"/>
  <c r="H265" i="1"/>
  <c r="G265" i="1"/>
  <c r="H154" i="1"/>
  <c r="G154" i="1"/>
  <c r="H181" i="1"/>
  <c r="G181" i="1"/>
  <c r="H149" i="1"/>
  <c r="G149" i="1"/>
  <c r="G299" i="1"/>
  <c r="H299" i="1"/>
  <c r="G152" i="1"/>
  <c r="H152" i="1"/>
  <c r="H182" i="1"/>
  <c r="G182" i="1"/>
  <c r="H150" i="1"/>
  <c r="G150" i="1"/>
  <c r="H177" i="1"/>
  <c r="G177" i="1"/>
  <c r="H145" i="1"/>
  <c r="G145" i="1"/>
  <c r="H178" i="1"/>
  <c r="G178" i="1"/>
  <c r="H146" i="1"/>
  <c r="G146" i="1"/>
  <c r="H141" i="1"/>
  <c r="G141" i="1"/>
  <c r="F286" i="2"/>
  <c r="F342" i="2"/>
  <c r="F240" i="2"/>
  <c r="F212" i="2"/>
  <c r="F139" i="2"/>
  <c r="H30" i="2"/>
  <c r="G30" i="2"/>
  <c r="F30" i="2"/>
  <c r="F262" i="2"/>
  <c r="H40" i="2"/>
  <c r="G40" i="2"/>
  <c r="F40" i="2"/>
  <c r="H34" i="2"/>
  <c r="G34" i="2"/>
  <c r="F34" i="2"/>
  <c r="F75" i="2"/>
  <c r="F61" i="2"/>
  <c r="F373" i="2"/>
  <c r="F341" i="2"/>
  <c r="F379" i="2"/>
  <c r="F363" i="2"/>
  <c r="F347" i="2"/>
  <c r="H333" i="2"/>
  <c r="F333" i="2"/>
  <c r="G333" i="2"/>
  <c r="H380" i="2"/>
  <c r="F380" i="2"/>
  <c r="G380" i="2"/>
  <c r="H364" i="2"/>
  <c r="F364" i="2"/>
  <c r="G364" i="2"/>
  <c r="H348" i="2"/>
  <c r="F348" i="2"/>
  <c r="G348" i="2"/>
  <c r="H328" i="2"/>
  <c r="F328" i="2"/>
  <c r="G328" i="2"/>
  <c r="H312" i="2"/>
  <c r="F312" i="2"/>
  <c r="G312" i="2"/>
  <c r="F354" i="2"/>
  <c r="F284" i="2"/>
  <c r="G284" i="2"/>
  <c r="H284" i="2"/>
  <c r="F283" i="2"/>
  <c r="H234" i="2"/>
  <c r="F234" i="2"/>
  <c r="G234" i="2"/>
  <c r="H199" i="2"/>
  <c r="G199" i="2"/>
  <c r="F199" i="2"/>
  <c r="F291" i="2"/>
  <c r="F310" i="2"/>
  <c r="G224" i="2"/>
  <c r="H224" i="2"/>
  <c r="F224" i="2"/>
  <c r="H204" i="2"/>
  <c r="F204" i="2"/>
  <c r="G204" i="2"/>
  <c r="F181" i="2"/>
  <c r="F202" i="2"/>
  <c r="F153" i="2"/>
  <c r="F146" i="2"/>
  <c r="H146" i="2"/>
  <c r="G146" i="2"/>
  <c r="H136" i="2"/>
  <c r="G136" i="2"/>
  <c r="F136" i="2"/>
  <c r="H120" i="2"/>
  <c r="G120" i="2"/>
  <c r="F120" i="2"/>
  <c r="H104" i="2"/>
  <c r="G104" i="2"/>
  <c r="F104" i="2"/>
  <c r="G76" i="2"/>
  <c r="H76" i="2"/>
  <c r="F76" i="2"/>
  <c r="F158" i="2"/>
  <c r="G89" i="2"/>
  <c r="H89" i="2"/>
  <c r="F89" i="2"/>
  <c r="F163" i="2"/>
  <c r="F148" i="2"/>
  <c r="F133" i="2"/>
  <c r="F117" i="2"/>
  <c r="F172" i="2"/>
  <c r="F218" i="2"/>
  <c r="F258" i="2"/>
  <c r="G225" i="2"/>
  <c r="H225" i="2"/>
  <c r="F225" i="2"/>
  <c r="H43" i="2"/>
  <c r="G43" i="2"/>
  <c r="F43" i="2"/>
  <c r="F21" i="2"/>
  <c r="H41" i="2"/>
  <c r="G41" i="2"/>
  <c r="F41" i="2"/>
  <c r="F187" i="2"/>
  <c r="F238" i="2"/>
  <c r="H44" i="2"/>
  <c r="G44" i="2"/>
  <c r="F44" i="2"/>
  <c r="H33" i="2"/>
  <c r="G33" i="2"/>
  <c r="F33" i="2"/>
  <c r="F53" i="2"/>
  <c r="F251" i="2"/>
  <c r="G80" i="2"/>
  <c r="H80" i="2"/>
  <c r="F80" i="2"/>
  <c r="F174" i="2"/>
  <c r="F123" i="2"/>
  <c r="F222" i="2"/>
  <c r="F201" i="2"/>
  <c r="F250" i="2"/>
  <c r="F361" i="2"/>
  <c r="H329" i="2"/>
  <c r="F329" i="2"/>
  <c r="G329" i="2"/>
  <c r="F374" i="2"/>
  <c r="F338" i="2"/>
  <c r="F294" i="2"/>
  <c r="F311" i="2"/>
  <c r="F297" i="2"/>
  <c r="F281" i="2"/>
  <c r="H247" i="2"/>
  <c r="G247" i="2"/>
  <c r="F247" i="2"/>
  <c r="H303" i="2"/>
  <c r="F303" i="2"/>
  <c r="G303" i="2"/>
  <c r="H244" i="2"/>
  <c r="G244" i="2"/>
  <c r="F244" i="2"/>
  <c r="F315" i="2"/>
  <c r="F260" i="2"/>
  <c r="F248" i="2"/>
  <c r="F191" i="2"/>
  <c r="F175" i="2"/>
  <c r="F159" i="2"/>
  <c r="F178" i="2"/>
  <c r="F231" i="2"/>
  <c r="F230" i="2"/>
  <c r="G216" i="2"/>
  <c r="H216" i="2"/>
  <c r="F216" i="2"/>
  <c r="F213" i="2"/>
  <c r="F165" i="2"/>
  <c r="H165" i="2"/>
  <c r="G165" i="2"/>
  <c r="H134" i="2"/>
  <c r="G134" i="2"/>
  <c r="F134" i="2"/>
  <c r="H118" i="2"/>
  <c r="G118" i="2"/>
  <c r="F118" i="2"/>
  <c r="G72" i="2"/>
  <c r="H72" i="2"/>
  <c r="F72" i="2"/>
  <c r="F164" i="2"/>
  <c r="G85" i="2"/>
  <c r="H85" i="2"/>
  <c r="F85" i="2"/>
  <c r="F200" i="2"/>
  <c r="F182" i="2"/>
  <c r="F143" i="2"/>
  <c r="F127" i="2"/>
  <c r="F111" i="2"/>
  <c r="H46" i="2"/>
  <c r="G46" i="2"/>
  <c r="F46" i="2"/>
  <c r="F263" i="2"/>
  <c r="F254" i="2"/>
  <c r="F184" i="2"/>
  <c r="H184" i="2"/>
  <c r="G184" i="2"/>
  <c r="F94" i="2"/>
  <c r="H50" i="2"/>
  <c r="G50" i="2"/>
  <c r="F50" i="2"/>
  <c r="F90" i="2"/>
  <c r="H39" i="2"/>
  <c r="G39" i="2"/>
  <c r="F39" i="2"/>
  <c r="F314" i="2"/>
  <c r="H138" i="2"/>
  <c r="G138" i="2"/>
  <c r="F138" i="2"/>
  <c r="H122" i="2"/>
  <c r="G122" i="2"/>
  <c r="F122" i="2"/>
  <c r="H106" i="2"/>
  <c r="G106" i="2"/>
  <c r="F106" i="2"/>
  <c r="F23" i="2"/>
  <c r="H37" i="2"/>
  <c r="G37" i="2"/>
  <c r="F37" i="2"/>
  <c r="H19" i="2"/>
  <c r="G19" i="2"/>
  <c r="F82" i="2"/>
  <c r="F19" i="2"/>
  <c r="F58" i="2"/>
  <c r="F86" i="2"/>
  <c r="F66" i="2"/>
  <c r="F63" i="2"/>
  <c r="F55" i="2"/>
  <c r="F18" i="2"/>
  <c r="F150" i="2"/>
  <c r="F383" i="2"/>
  <c r="F381" i="2"/>
  <c r="F349" i="2"/>
  <c r="F375" i="2"/>
  <c r="F359" i="2"/>
  <c r="F343" i="2"/>
  <c r="H325" i="2"/>
  <c r="F325" i="2"/>
  <c r="G325" i="2"/>
  <c r="H376" i="2"/>
  <c r="F376" i="2"/>
  <c r="G376" i="2"/>
  <c r="H360" i="2"/>
  <c r="F360" i="2"/>
  <c r="G360" i="2"/>
  <c r="H344" i="2"/>
  <c r="F344" i="2"/>
  <c r="G344" i="2"/>
  <c r="H324" i="2"/>
  <c r="F324" i="2"/>
  <c r="G324" i="2"/>
  <c r="F362" i="2"/>
  <c r="F282" i="2"/>
  <c r="F322" i="2"/>
  <c r="F245" i="2"/>
  <c r="H245" i="2"/>
  <c r="G245" i="2"/>
  <c r="H305" i="2"/>
  <c r="F305" i="2"/>
  <c r="G305" i="2"/>
  <c r="H236" i="2"/>
  <c r="G236" i="2"/>
  <c r="F236" i="2"/>
  <c r="F264" i="2"/>
  <c r="F287" i="2"/>
  <c r="F220" i="2"/>
  <c r="G195" i="2"/>
  <c r="H195" i="2"/>
  <c r="F195" i="2"/>
  <c r="F154" i="2"/>
  <c r="F229" i="2"/>
  <c r="F219" i="2"/>
  <c r="H132" i="2"/>
  <c r="G132" i="2"/>
  <c r="F132" i="2"/>
  <c r="H116" i="2"/>
  <c r="G116" i="2"/>
  <c r="F116" i="2"/>
  <c r="H99" i="2"/>
  <c r="G99" i="2"/>
  <c r="F99" i="2"/>
  <c r="G81" i="2"/>
  <c r="H81" i="2"/>
  <c r="F81" i="2"/>
  <c r="F169" i="2"/>
  <c r="F137" i="2"/>
  <c r="F121" i="2"/>
  <c r="F105" i="2"/>
  <c r="F188" i="2"/>
  <c r="H98" i="2"/>
  <c r="G98" i="2"/>
  <c r="F98" i="2"/>
  <c r="F60" i="2"/>
  <c r="F274" i="2"/>
  <c r="F275" i="2"/>
  <c r="F57" i="2"/>
  <c r="H32" i="2"/>
  <c r="G32" i="2"/>
  <c r="F32" i="2"/>
  <c r="F67" i="2"/>
  <c r="H29" i="2"/>
  <c r="G29" i="2"/>
  <c r="F29" i="2"/>
  <c r="F171" i="2"/>
  <c r="F147" i="2"/>
  <c r="F83" i="2"/>
  <c r="F64" i="2"/>
  <c r="H26" i="2"/>
  <c r="G26" i="2"/>
  <c r="F26" i="2"/>
  <c r="F79" i="2"/>
  <c r="H36" i="2"/>
  <c r="G36" i="2"/>
  <c r="F36" i="2"/>
  <c r="H25" i="2"/>
  <c r="G25" i="2"/>
  <c r="F25" i="2"/>
  <c r="F24" i="2"/>
  <c r="F327" i="2"/>
  <c r="F285" i="2"/>
  <c r="H102" i="2"/>
  <c r="G102" i="2"/>
  <c r="F102" i="2"/>
  <c r="G93" i="2"/>
  <c r="H93" i="2"/>
  <c r="F93" i="2"/>
  <c r="F306" i="2"/>
  <c r="F369" i="2"/>
  <c r="F337" i="2"/>
  <c r="H321" i="2"/>
  <c r="F321" i="2"/>
  <c r="G321" i="2"/>
  <c r="F382" i="2"/>
  <c r="F350" i="2"/>
  <c r="H308" i="2"/>
  <c r="F308" i="2"/>
  <c r="G308" i="2"/>
  <c r="F293" i="2"/>
  <c r="H239" i="2"/>
  <c r="G239" i="2"/>
  <c r="F239" i="2"/>
  <c r="F235" i="2"/>
  <c r="F280" i="2"/>
  <c r="F318" i="2"/>
  <c r="G257" i="2"/>
  <c r="F257" i="2"/>
  <c r="H257" i="2"/>
  <c r="F334" i="2"/>
  <c r="G265" i="2"/>
  <c r="F265" i="2"/>
  <c r="H265" i="2"/>
  <c r="F208" i="2"/>
  <c r="F173" i="2"/>
  <c r="F268" i="2"/>
  <c r="G193" i="2"/>
  <c r="H193" i="2"/>
  <c r="F193" i="2"/>
  <c r="F197" i="2"/>
  <c r="H196" i="2"/>
  <c r="F196" i="2"/>
  <c r="G196" i="2"/>
  <c r="F206" i="2"/>
  <c r="H130" i="2"/>
  <c r="G130" i="2"/>
  <c r="F130" i="2"/>
  <c r="H114" i="2"/>
  <c r="G114" i="2"/>
  <c r="F114" i="2"/>
  <c r="G96" i="2"/>
  <c r="H96" i="2"/>
  <c r="F96" i="2"/>
  <c r="F215" i="2"/>
  <c r="F155" i="2"/>
  <c r="G77" i="2"/>
  <c r="H77" i="2"/>
  <c r="F77" i="2"/>
  <c r="F194" i="2"/>
  <c r="H100" i="2"/>
  <c r="G100" i="2"/>
  <c r="F100" i="2"/>
  <c r="F190" i="2"/>
  <c r="F160" i="2"/>
  <c r="F131" i="2"/>
  <c r="F115" i="2"/>
  <c r="F259" i="2"/>
  <c r="F271" i="2"/>
  <c r="H35" i="2"/>
  <c r="G35" i="2"/>
  <c r="F35" i="2"/>
  <c r="F87" i="2"/>
  <c r="F168" i="2"/>
  <c r="H168" i="2"/>
  <c r="G168" i="2"/>
  <c r="F22" i="2"/>
  <c r="F353" i="2"/>
  <c r="G249" i="2"/>
  <c r="H249" i="2"/>
  <c r="F249" i="2"/>
  <c r="F221" i="2"/>
  <c r="F357" i="2"/>
  <c r="F371" i="2"/>
  <c r="F339" i="2"/>
  <c r="H317" i="2"/>
  <c r="F317" i="2"/>
  <c r="G317" i="2"/>
  <c r="H320" i="2"/>
  <c r="F320" i="2"/>
  <c r="G320" i="2"/>
  <c r="F370" i="2"/>
  <c r="F290" i="2"/>
  <c r="F319" i="2"/>
  <c r="F237" i="2"/>
  <c r="H237" i="2"/>
  <c r="G237" i="2"/>
  <c r="F301" i="2"/>
  <c r="G277" i="2"/>
  <c r="F277" i="2"/>
  <c r="H277" i="2"/>
  <c r="F246" i="2"/>
  <c r="G233" i="2"/>
  <c r="H233" i="2"/>
  <c r="F233" i="2"/>
  <c r="F299" i="2"/>
  <c r="F214" i="2"/>
  <c r="F205" i="2"/>
  <c r="F170" i="2"/>
  <c r="G217" i="2"/>
  <c r="F217" i="2"/>
  <c r="H217" i="2"/>
  <c r="F211" i="2"/>
  <c r="F228" i="2"/>
  <c r="F144" i="2"/>
  <c r="H128" i="2"/>
  <c r="G128" i="2"/>
  <c r="F128" i="2"/>
  <c r="H112" i="2"/>
  <c r="G112" i="2"/>
  <c r="F112" i="2"/>
  <c r="G92" i="2"/>
  <c r="H92" i="2"/>
  <c r="F92" i="2"/>
  <c r="F152" i="2"/>
  <c r="H152" i="2"/>
  <c r="G152" i="2"/>
  <c r="F161" i="2"/>
  <c r="G73" i="2"/>
  <c r="H73" i="2"/>
  <c r="F73" i="2"/>
  <c r="F177" i="2"/>
  <c r="F157" i="2"/>
  <c r="H157" i="2"/>
  <c r="G157" i="2"/>
  <c r="F141" i="2"/>
  <c r="F125" i="2"/>
  <c r="F109" i="2"/>
  <c r="H38" i="2"/>
  <c r="G38" i="2"/>
  <c r="F38" i="2"/>
  <c r="F270" i="2"/>
  <c r="F267" i="2"/>
  <c r="F70" i="2"/>
  <c r="H48" i="2"/>
  <c r="G48" i="2"/>
  <c r="F48" i="2"/>
  <c r="H45" i="2"/>
  <c r="G45" i="2"/>
  <c r="F45" i="2"/>
  <c r="F192" i="2"/>
  <c r="H192" i="2"/>
  <c r="G192" i="2"/>
  <c r="H42" i="2"/>
  <c r="G42" i="2"/>
  <c r="F42" i="2"/>
  <c r="H28" i="2"/>
  <c r="G28" i="2"/>
  <c r="F28" i="2"/>
  <c r="H31" i="2"/>
  <c r="G31" i="2"/>
  <c r="F31" i="2"/>
  <c r="F54" i="2"/>
  <c r="F288" i="2"/>
  <c r="G288" i="2"/>
  <c r="H288" i="2"/>
  <c r="F145" i="2"/>
  <c r="F355" i="2"/>
  <c r="H372" i="2"/>
  <c r="F372" i="2"/>
  <c r="G372" i="2"/>
  <c r="H356" i="2"/>
  <c r="F356" i="2"/>
  <c r="G356" i="2"/>
  <c r="H340" i="2"/>
  <c r="F340" i="2"/>
  <c r="G340" i="2"/>
  <c r="F300" i="2"/>
  <c r="G300" i="2"/>
  <c r="H300" i="2"/>
  <c r="F377" i="2"/>
  <c r="F345" i="2"/>
  <c r="H313" i="2"/>
  <c r="F313" i="2"/>
  <c r="G313" i="2"/>
  <c r="F358" i="2"/>
  <c r="F330" i="2"/>
  <c r="F296" i="2"/>
  <c r="G296" i="2"/>
  <c r="H296" i="2"/>
  <c r="F289" i="2"/>
  <c r="G269" i="2"/>
  <c r="F269" i="2"/>
  <c r="H269" i="2"/>
  <c r="F295" i="2"/>
  <c r="H304" i="2"/>
  <c r="F304" i="2"/>
  <c r="G304" i="2"/>
  <c r="H307" i="2"/>
  <c r="F307" i="2"/>
  <c r="G307" i="2"/>
  <c r="G253" i="2"/>
  <c r="F253" i="2"/>
  <c r="H253" i="2"/>
  <c r="F331" i="2"/>
  <c r="G241" i="2"/>
  <c r="F241" i="2"/>
  <c r="H241" i="2"/>
  <c r="G261" i="2"/>
  <c r="F261" i="2"/>
  <c r="H261" i="2"/>
  <c r="H252" i="2"/>
  <c r="G252" i="2"/>
  <c r="F252" i="2"/>
  <c r="F276" i="2"/>
  <c r="F183" i="2"/>
  <c r="F167" i="2"/>
  <c r="F151" i="2"/>
  <c r="F272" i="2"/>
  <c r="F189" i="2"/>
  <c r="F156" i="2"/>
  <c r="G227" i="2"/>
  <c r="F227" i="2"/>
  <c r="H227" i="2"/>
  <c r="H142" i="2"/>
  <c r="G142" i="2"/>
  <c r="F142" i="2"/>
  <c r="H126" i="2"/>
  <c r="G126" i="2"/>
  <c r="F126" i="2"/>
  <c r="H110" i="2"/>
  <c r="G110" i="2"/>
  <c r="F110" i="2"/>
  <c r="G88" i="2"/>
  <c r="H88" i="2"/>
  <c r="F88" i="2"/>
  <c r="F149" i="2"/>
  <c r="H149" i="2"/>
  <c r="G149" i="2"/>
  <c r="F166" i="2"/>
  <c r="F135" i="2"/>
  <c r="F119" i="2"/>
  <c r="F180" i="2"/>
  <c r="F78" i="2"/>
  <c r="F198" i="2"/>
  <c r="F255" i="2"/>
  <c r="F278" i="2"/>
  <c r="H51" i="2"/>
  <c r="G51" i="2"/>
  <c r="F51" i="2"/>
  <c r="H49" i="2"/>
  <c r="G49" i="2"/>
  <c r="F49" i="2"/>
  <c r="F179" i="2"/>
  <c r="F101" i="2"/>
  <c r="G71" i="2"/>
  <c r="H71" i="2"/>
  <c r="F71" i="2"/>
  <c r="F69" i="2"/>
  <c r="F20" i="2"/>
  <c r="H309" i="2"/>
  <c r="F309" i="2"/>
  <c r="G309" i="2"/>
  <c r="H384" i="2"/>
  <c r="F384" i="2"/>
  <c r="G384" i="2"/>
  <c r="H368" i="2"/>
  <c r="F368" i="2"/>
  <c r="G368" i="2"/>
  <c r="H352" i="2"/>
  <c r="F352" i="2"/>
  <c r="G352" i="2"/>
  <c r="H336" i="2"/>
  <c r="F336" i="2"/>
  <c r="G336" i="2"/>
  <c r="H332" i="2"/>
  <c r="F332" i="2"/>
  <c r="G332" i="2"/>
  <c r="H316" i="2"/>
  <c r="F316" i="2"/>
  <c r="G316" i="2"/>
  <c r="F378" i="2"/>
  <c r="F346" i="2"/>
  <c r="F298" i="2"/>
  <c r="H302" i="2"/>
  <c r="F302" i="2"/>
  <c r="G302" i="2"/>
  <c r="F292" i="2"/>
  <c r="G292" i="2"/>
  <c r="H292" i="2"/>
  <c r="F279" i="2"/>
  <c r="H279" i="2"/>
  <c r="G279" i="2"/>
  <c r="F326" i="2"/>
  <c r="G273" i="2"/>
  <c r="F273" i="2"/>
  <c r="H273" i="2"/>
  <c r="H207" i="2"/>
  <c r="G207" i="2"/>
  <c r="F207" i="2"/>
  <c r="G232" i="2"/>
  <c r="H232" i="2"/>
  <c r="F232" i="2"/>
  <c r="F210" i="2"/>
  <c r="F323" i="2"/>
  <c r="F186" i="2"/>
  <c r="F256" i="2"/>
  <c r="G203" i="2"/>
  <c r="F203" i="2"/>
  <c r="H203" i="2"/>
  <c r="F209" i="2"/>
  <c r="H140" i="2"/>
  <c r="G140" i="2"/>
  <c r="F140" i="2"/>
  <c r="H124" i="2"/>
  <c r="G124" i="2"/>
  <c r="F124" i="2"/>
  <c r="H108" i="2"/>
  <c r="G108" i="2"/>
  <c r="F108" i="2"/>
  <c r="G84" i="2"/>
  <c r="H84" i="2"/>
  <c r="F84" i="2"/>
  <c r="G97" i="2"/>
  <c r="H97" i="2"/>
  <c r="F97" i="2"/>
  <c r="F223" i="2"/>
  <c r="F185" i="2"/>
  <c r="F129" i="2"/>
  <c r="F113" i="2"/>
  <c r="F68" i="2"/>
  <c r="F52" i="2"/>
  <c r="F226" i="2"/>
  <c r="F266" i="2"/>
  <c r="F242" i="2"/>
  <c r="F95" i="2"/>
  <c r="H27" i="2"/>
  <c r="G27" i="2"/>
  <c r="F27" i="2"/>
  <c r="F91" i="2"/>
  <c r="F103" i="2"/>
  <c r="F59" i="2"/>
  <c r="F176" i="2"/>
  <c r="H176" i="2"/>
  <c r="G176" i="2"/>
  <c r="F56" i="2"/>
  <c r="H47" i="2"/>
  <c r="G47" i="2"/>
  <c r="F47" i="2"/>
  <c r="F65" i="2"/>
  <c r="F62" i="2"/>
  <c r="H38" i="1"/>
  <c r="G38" i="1"/>
  <c r="D4" i="2" l="1"/>
  <c r="D12" i="2"/>
  <c r="D7" i="2"/>
  <c r="D11" i="2"/>
  <c r="D10" i="2"/>
  <c r="D9" i="2"/>
  <c r="D5" i="2"/>
  <c r="D6" i="2"/>
  <c r="D8" i="2"/>
  <c r="D3" i="2"/>
  <c r="D6" i="1"/>
  <c r="D7" i="1"/>
  <c r="D8" i="1"/>
  <c r="D9" i="1"/>
  <c r="D5" i="1"/>
  <c r="D11" i="1"/>
  <c r="D10" i="1"/>
  <c r="D3" i="1"/>
  <c r="D4" i="1"/>
  <c r="D12" i="1"/>
  <c r="D13" i="2" l="1"/>
  <c r="E4" i="2" s="1"/>
  <c r="F4" i="2" s="1"/>
  <c r="D13" i="1"/>
  <c r="E9" i="1" s="1"/>
  <c r="F9" i="1" s="1"/>
  <c r="E6" i="2" l="1"/>
  <c r="F6" i="2" s="1"/>
  <c r="E8" i="2"/>
  <c r="F8" i="2" s="1"/>
  <c r="E5" i="2"/>
  <c r="F5" i="2" s="1"/>
  <c r="E7" i="2"/>
  <c r="F7" i="2" s="1"/>
  <c r="E11" i="2"/>
  <c r="F11" i="2" s="1"/>
  <c r="E12" i="2"/>
  <c r="F12" i="2" s="1"/>
  <c r="E10" i="2"/>
  <c r="F10" i="2" s="1"/>
  <c r="E9" i="2"/>
  <c r="F9" i="2" s="1"/>
  <c r="E3" i="2"/>
  <c r="E8" i="1"/>
  <c r="F8" i="1" s="1"/>
  <c r="E3" i="1"/>
  <c r="F3" i="1" s="1"/>
  <c r="E7" i="1"/>
  <c r="F7" i="1" s="1"/>
  <c r="E5" i="1"/>
  <c r="F5" i="1" s="1"/>
  <c r="E4" i="1"/>
  <c r="F4" i="1" s="1"/>
  <c r="E6" i="1"/>
  <c r="F6" i="1" s="1"/>
  <c r="E12" i="1"/>
  <c r="F12" i="1" s="1"/>
  <c r="E11" i="1"/>
  <c r="F11" i="1" s="1"/>
  <c r="E10" i="1"/>
  <c r="F10" i="1" s="1"/>
  <c r="E13" i="2" l="1"/>
  <c r="F3" i="2"/>
  <c r="F13" i="2" s="1"/>
  <c r="F13" i="1"/>
  <c r="E13" i="1"/>
</calcChain>
</file>

<file path=xl/sharedStrings.xml><?xml version="1.0" encoding="utf-8"?>
<sst xmlns="http://schemas.openxmlformats.org/spreadsheetml/2006/main" count="6035" uniqueCount="1620">
  <si>
    <t>Last Name</t>
  </si>
  <si>
    <t>First Name</t>
  </si>
  <si>
    <t>Net ID</t>
  </si>
  <si>
    <t>BYU ID</t>
  </si>
  <si>
    <t>FIN 201 Test 1</t>
  </si>
  <si>
    <t>FIN 201 Test 2</t>
  </si>
  <si>
    <t>FIN 201 - Test 3</t>
  </si>
  <si>
    <t>FIN 201 - FINAL EXAM</t>
  </si>
  <si>
    <t>Ch 5</t>
  </si>
  <si>
    <t>Ch 6</t>
  </si>
  <si>
    <t>Ch 7</t>
  </si>
  <si>
    <t>Ch 8</t>
  </si>
  <si>
    <t>Ch 9</t>
  </si>
  <si>
    <t>Ch 13</t>
  </si>
  <si>
    <t>Ch 2</t>
  </si>
  <si>
    <t>Ch 3</t>
  </si>
  <si>
    <t>Ch 4</t>
  </si>
  <si>
    <t>Ch 11</t>
  </si>
  <si>
    <t>Ch 12</t>
  </si>
  <si>
    <t>Bungeelink</t>
  </si>
  <si>
    <t>Acheson</t>
  </si>
  <si>
    <t>Grace</t>
  </si>
  <si>
    <t>gacheson</t>
  </si>
  <si>
    <t>14:dropped</t>
  </si>
  <si>
    <t>18:dropped</t>
  </si>
  <si>
    <t>Adams</t>
  </si>
  <si>
    <t>Jake</t>
  </si>
  <si>
    <t>jta311</t>
  </si>
  <si>
    <t>20:dropped</t>
  </si>
  <si>
    <t>Ahlstrom</t>
  </si>
  <si>
    <t>Elisabeth</t>
  </si>
  <si>
    <t>eda10953</t>
  </si>
  <si>
    <t>0:dropped</t>
  </si>
  <si>
    <t>Allen</t>
  </si>
  <si>
    <t>Justin</t>
  </si>
  <si>
    <t>allenjpa</t>
  </si>
  <si>
    <t>Allphin</t>
  </si>
  <si>
    <t>Josh</t>
  </si>
  <si>
    <t>allphin3</t>
  </si>
  <si>
    <t>Allred</t>
  </si>
  <si>
    <t>Melody</t>
  </si>
  <si>
    <t>bmelody</t>
  </si>
  <si>
    <t>12:dropped</t>
  </si>
  <si>
    <t>Almond</t>
  </si>
  <si>
    <t>Jen</t>
  </si>
  <si>
    <t>jbanner</t>
  </si>
  <si>
    <t>An</t>
  </si>
  <si>
    <t>Felice</t>
  </si>
  <si>
    <t>teweia</t>
  </si>
  <si>
    <t>Arnegard</t>
  </si>
  <si>
    <t>Johanna</t>
  </si>
  <si>
    <t>jarnegar</t>
  </si>
  <si>
    <t>Arnold</t>
  </si>
  <si>
    <t>Ashton</t>
  </si>
  <si>
    <t>ashton03</t>
  </si>
  <si>
    <t>Katie</t>
  </si>
  <si>
    <t>karnold8</t>
  </si>
  <si>
    <t>Madeleine</t>
  </si>
  <si>
    <t>arnolmad</t>
  </si>
  <si>
    <t>Asay</t>
  </si>
  <si>
    <t>Heather</t>
  </si>
  <si>
    <t>asayh</t>
  </si>
  <si>
    <t>Atkinson</t>
  </si>
  <si>
    <t>Connor</t>
  </si>
  <si>
    <t>connorat</t>
  </si>
  <si>
    <t>Atmojo</t>
  </si>
  <si>
    <t>Nicole</t>
  </si>
  <si>
    <t>nikkimoj</t>
  </si>
  <si>
    <t>16:dropped</t>
  </si>
  <si>
    <t>Baldwin</t>
  </si>
  <si>
    <t>Kolton</t>
  </si>
  <si>
    <t>koltonrb</t>
  </si>
  <si>
    <t>Samuel</t>
  </si>
  <si>
    <t>baldw9</t>
  </si>
  <si>
    <t>Barber</t>
  </si>
  <si>
    <t>Nixon</t>
  </si>
  <si>
    <t>nlb96</t>
  </si>
  <si>
    <t>Barlow</t>
  </si>
  <si>
    <t>Ianthus</t>
  </si>
  <si>
    <t>ib233</t>
  </si>
  <si>
    <t>Barrington</t>
  </si>
  <si>
    <t>Clark</t>
  </si>
  <si>
    <t>clarktb</t>
  </si>
  <si>
    <t>Barrus</t>
  </si>
  <si>
    <t>Alex</t>
  </si>
  <si>
    <t>barrus87</t>
  </si>
  <si>
    <t>Bateman</t>
  </si>
  <si>
    <t>Brigham</t>
  </si>
  <si>
    <t>batembri</t>
  </si>
  <si>
    <t>Batten</t>
  </si>
  <si>
    <t>Luke Alexander</t>
  </si>
  <si>
    <t>luke95</t>
  </si>
  <si>
    <t>Baxter</t>
  </si>
  <si>
    <t>Gideon</t>
  </si>
  <si>
    <t>gbaxter3</t>
  </si>
  <si>
    <t>Bean</t>
  </si>
  <si>
    <t>Lofton</t>
  </si>
  <si>
    <t>loftonb</t>
  </si>
  <si>
    <t>Beardall</t>
  </si>
  <si>
    <t>Thomas</t>
  </si>
  <si>
    <t>thomasbe</t>
  </si>
  <si>
    <t>Beifuss</t>
  </si>
  <si>
    <t>Annabelle</t>
  </si>
  <si>
    <t>beifussa</t>
  </si>
  <si>
    <t>Bennett</t>
  </si>
  <si>
    <t>alexbenn</t>
  </si>
  <si>
    <t>Tyler</t>
  </si>
  <si>
    <t>tyb1169</t>
  </si>
  <si>
    <t>Bennion</t>
  </si>
  <si>
    <t>Charles</t>
  </si>
  <si>
    <t>charle67</t>
  </si>
  <si>
    <t>Bentley</t>
  </si>
  <si>
    <t>Berrett</t>
  </si>
  <si>
    <t>berret21</t>
  </si>
  <si>
    <t>Biesinger</t>
  </si>
  <si>
    <t>Hannah</t>
  </si>
  <si>
    <t>hannahhb</t>
  </si>
  <si>
    <t>Birth</t>
  </si>
  <si>
    <t>Brenner</t>
  </si>
  <si>
    <t>brennerb</t>
  </si>
  <si>
    <t>Bishop</t>
  </si>
  <si>
    <t>Mady</t>
  </si>
  <si>
    <t>madyanne</t>
  </si>
  <si>
    <t>Bleak</t>
  </si>
  <si>
    <t>Dallin</t>
  </si>
  <si>
    <t>dbleak</t>
  </si>
  <si>
    <t>Bleazard</t>
  </si>
  <si>
    <t>Lydia</t>
  </si>
  <si>
    <t>lydiab2</t>
  </si>
  <si>
    <t>Borden</t>
  </si>
  <si>
    <t>Robert</t>
  </si>
  <si>
    <t>rborden</t>
  </si>
  <si>
    <t>Bosco</t>
  </si>
  <si>
    <t>Collin</t>
  </si>
  <si>
    <t>cbosco</t>
  </si>
  <si>
    <t>Boyle</t>
  </si>
  <si>
    <t>Jacob</t>
  </si>
  <si>
    <t>jboyle2</t>
  </si>
  <si>
    <t>Brown</t>
  </si>
  <si>
    <t>Raquel</t>
  </si>
  <si>
    <t>raquellb</t>
  </si>
  <si>
    <t>Trinceton</t>
  </si>
  <si>
    <t>tbrown76</t>
  </si>
  <si>
    <t>Buhler</t>
  </si>
  <si>
    <t>Brayden</t>
  </si>
  <si>
    <t>jbuhler4</t>
  </si>
  <si>
    <t>Brynlee</t>
  </si>
  <si>
    <t>bwelch28</t>
  </si>
  <si>
    <t>Burbank</t>
  </si>
  <si>
    <t>Jaret</t>
  </si>
  <si>
    <t>jburb98</t>
  </si>
  <si>
    <t>Burns</t>
  </si>
  <si>
    <t>Nick</t>
  </si>
  <si>
    <t>burnsn</t>
  </si>
  <si>
    <t>Butters</t>
  </si>
  <si>
    <t>butters7</t>
  </si>
  <si>
    <t>Bytheway</t>
  </si>
  <si>
    <t>jdb429</t>
  </si>
  <si>
    <t>Cabrera</t>
  </si>
  <si>
    <t>Carlos</t>
  </si>
  <si>
    <t>bubba5</t>
  </si>
  <si>
    <t>Cain</t>
  </si>
  <si>
    <t>Marcus</t>
  </si>
  <si>
    <t>marcustc</t>
  </si>
  <si>
    <t>Caloca</t>
  </si>
  <si>
    <t>Courtney</t>
  </si>
  <si>
    <t>cc853</t>
  </si>
  <si>
    <t>Cass</t>
  </si>
  <si>
    <t>RJ</t>
  </si>
  <si>
    <t>rjcass13</t>
  </si>
  <si>
    <t>Cherrington</t>
  </si>
  <si>
    <t>John</t>
  </si>
  <si>
    <t>joroch</t>
  </si>
  <si>
    <t>8:dropped</t>
  </si>
  <si>
    <t>Cluff</t>
  </si>
  <si>
    <t>jcluff15</t>
  </si>
  <si>
    <t>Coca</t>
  </si>
  <si>
    <t>Helaman</t>
  </si>
  <si>
    <t>hcocatqm</t>
  </si>
  <si>
    <t>Colgrove</t>
  </si>
  <si>
    <t>Jason</t>
  </si>
  <si>
    <t>jcolgrov</t>
  </si>
  <si>
    <t>Collins</t>
  </si>
  <si>
    <t>dcollin9</t>
  </si>
  <si>
    <t>Cook</t>
  </si>
  <si>
    <t>Katherine</t>
  </si>
  <si>
    <t>kncook</t>
  </si>
  <si>
    <t>jtcook14</t>
  </si>
  <si>
    <t>Cooper</t>
  </si>
  <si>
    <t>Camille</t>
  </si>
  <si>
    <t>camicoop</t>
  </si>
  <si>
    <t>Cotcher</t>
  </si>
  <si>
    <t>Royce</t>
  </si>
  <si>
    <t>rcotcher</t>
  </si>
  <si>
    <t>Crapo</t>
  </si>
  <si>
    <t>Jared</t>
  </si>
  <si>
    <t>jarbar12</t>
  </si>
  <si>
    <t>Cutler</t>
  </si>
  <si>
    <t>Megan</t>
  </si>
  <si>
    <t>meganc78</t>
  </si>
  <si>
    <t>Dahl</t>
  </si>
  <si>
    <t>cami930</t>
  </si>
  <si>
    <t>Damato</t>
  </si>
  <si>
    <t>Amanda</t>
  </si>
  <si>
    <t>adamato2</t>
  </si>
  <si>
    <t>Davies</t>
  </si>
  <si>
    <t>Molly</t>
  </si>
  <si>
    <t>mollyrd</t>
  </si>
  <si>
    <t>DeMond</t>
  </si>
  <si>
    <t>Jace</t>
  </si>
  <si>
    <t>babyjace</t>
  </si>
  <si>
    <t>Denton</t>
  </si>
  <si>
    <t>Nathan</t>
  </si>
  <si>
    <t>ndenton4</t>
  </si>
  <si>
    <t>Despain</t>
  </si>
  <si>
    <t>ddespai3</t>
  </si>
  <si>
    <t>Dickinson</t>
  </si>
  <si>
    <t>Lucy</t>
  </si>
  <si>
    <t>yayefy</t>
  </si>
  <si>
    <t>Dillon</t>
  </si>
  <si>
    <t>Brock Jensen</t>
  </si>
  <si>
    <t>bjd58</t>
  </si>
  <si>
    <t>Dixon</t>
  </si>
  <si>
    <t>Trevor Eric</t>
  </si>
  <si>
    <t>tdixon1</t>
  </si>
  <si>
    <t>Dye</t>
  </si>
  <si>
    <t>Scott</t>
  </si>
  <si>
    <t>scottyd1</t>
  </si>
  <si>
    <t>10:dropped</t>
  </si>
  <si>
    <t>Eastman</t>
  </si>
  <si>
    <t>Sarah</t>
  </si>
  <si>
    <t>seastma2</t>
  </si>
  <si>
    <t>Edlefsen</t>
  </si>
  <si>
    <t>Nathaniel</t>
  </si>
  <si>
    <t>edlef89</t>
  </si>
  <si>
    <t>Edwards</t>
  </si>
  <si>
    <t>Austin</t>
  </si>
  <si>
    <t>austin97</t>
  </si>
  <si>
    <t>Erdman</t>
  </si>
  <si>
    <t>Isaac</t>
  </si>
  <si>
    <t>ierdman</t>
  </si>
  <si>
    <t>Erikson</t>
  </si>
  <si>
    <t>Caleb</t>
  </si>
  <si>
    <t>ce255798</t>
  </si>
  <si>
    <t>Evans</t>
  </si>
  <si>
    <t>Ashley</t>
  </si>
  <si>
    <t>astokes8</t>
  </si>
  <si>
    <t>Farnworth</t>
  </si>
  <si>
    <t>Joseph</t>
  </si>
  <si>
    <t>jsf98</t>
  </si>
  <si>
    <t>Feijao Nogueira</t>
  </si>
  <si>
    <t>Vinicus</t>
  </si>
  <si>
    <t>vfeijao</t>
  </si>
  <si>
    <t>Feil</t>
  </si>
  <si>
    <t>Daniel</t>
  </si>
  <si>
    <t>daf36</t>
  </si>
  <si>
    <t>Fielding</t>
  </si>
  <si>
    <t>Joey</t>
  </si>
  <si>
    <t>dbfield</t>
  </si>
  <si>
    <t>Fitzgerald</t>
  </si>
  <si>
    <t>Paul</t>
  </si>
  <si>
    <t>paulfitz</t>
  </si>
  <si>
    <t>Free</t>
  </si>
  <si>
    <t>Elena</t>
  </si>
  <si>
    <t>elenafre</t>
  </si>
  <si>
    <t>Friedman</t>
  </si>
  <si>
    <t>Michael</t>
  </si>
  <si>
    <t>mfried95</t>
  </si>
  <si>
    <t>Frisch</t>
  </si>
  <si>
    <t>Ryon</t>
  </si>
  <si>
    <t>nate6214</t>
  </si>
  <si>
    <t>Galicia Rodriguez</t>
  </si>
  <si>
    <t>Alicia</t>
  </si>
  <si>
    <t>galiciaa</t>
  </si>
  <si>
    <t>Garner</t>
  </si>
  <si>
    <t>McKenna</t>
  </si>
  <si>
    <t>mkh95</t>
  </si>
  <si>
    <t>Garr</t>
  </si>
  <si>
    <t>Ethan</t>
  </si>
  <si>
    <t>garretha</t>
  </si>
  <si>
    <t>Gentry</t>
  </si>
  <si>
    <t>Brody</t>
  </si>
  <si>
    <t>brodyg47</t>
  </si>
  <si>
    <t>German</t>
  </si>
  <si>
    <t>Tahnee</t>
  </si>
  <si>
    <t>nawnee</t>
  </si>
  <si>
    <t>Gerrard</t>
  </si>
  <si>
    <t>n062098</t>
  </si>
  <si>
    <t>Giles</t>
  </si>
  <si>
    <t>Bret</t>
  </si>
  <si>
    <t>bgiles97</t>
  </si>
  <si>
    <t>Elizabeth</t>
  </si>
  <si>
    <t>egiles3</t>
  </si>
  <si>
    <t>Glissmeyer</t>
  </si>
  <si>
    <t>Luke</t>
  </si>
  <si>
    <t>lukezg</t>
  </si>
  <si>
    <t>Glover</t>
  </si>
  <si>
    <t>Anna</t>
  </si>
  <si>
    <t>annajg2</t>
  </si>
  <si>
    <t>Griffin</t>
  </si>
  <si>
    <t>thomaslg</t>
  </si>
  <si>
    <t>Guido</t>
  </si>
  <si>
    <t>Maddy</t>
  </si>
  <si>
    <t>mgui9222</t>
  </si>
  <si>
    <t>Hacking</t>
  </si>
  <si>
    <t>Asher</t>
  </si>
  <si>
    <t>ahackin3</t>
  </si>
  <si>
    <t>Hales</t>
  </si>
  <si>
    <t>Matthew</t>
  </si>
  <si>
    <t>mhales7</t>
  </si>
  <si>
    <t>Hall</t>
  </si>
  <si>
    <t>Todd</t>
  </si>
  <si>
    <t>dhall39</t>
  </si>
  <si>
    <t>Hannig</t>
  </si>
  <si>
    <t>Marissah</t>
  </si>
  <si>
    <t>hannigm</t>
  </si>
  <si>
    <t>Hansen</t>
  </si>
  <si>
    <t>Colton</t>
  </si>
  <si>
    <t>cbhansen</t>
  </si>
  <si>
    <t>Jack</t>
  </si>
  <si>
    <t>jacobh6</t>
  </si>
  <si>
    <t>Harding</t>
  </si>
  <si>
    <t>hardi11</t>
  </si>
  <si>
    <t>Harker</t>
  </si>
  <si>
    <t>Allison</t>
  </si>
  <si>
    <t>alundin7</t>
  </si>
  <si>
    <t>harkern</t>
  </si>
  <si>
    <t>Harris</t>
  </si>
  <si>
    <t>connorh5</t>
  </si>
  <si>
    <t>Hassell</t>
  </si>
  <si>
    <t>Pierce</t>
  </si>
  <si>
    <t>hassellc</t>
  </si>
  <si>
    <t>Hatchett</t>
  </si>
  <si>
    <t>Julie</t>
  </si>
  <si>
    <t>jh657</t>
  </si>
  <si>
    <t>Hawkins</t>
  </si>
  <si>
    <t>Claire</t>
  </si>
  <si>
    <t>cmh277</t>
  </si>
  <si>
    <t>meeklo96</t>
  </si>
  <si>
    <t>Haycock</t>
  </si>
  <si>
    <t>Shae</t>
  </si>
  <si>
    <t>shaesh</t>
  </si>
  <si>
    <t>He</t>
  </si>
  <si>
    <t>Helena</t>
  </si>
  <si>
    <t>kunlinhe</t>
  </si>
  <si>
    <t>Heaton</t>
  </si>
  <si>
    <t>geemeg</t>
  </si>
  <si>
    <t>Heaton Fonbuena</t>
  </si>
  <si>
    <t>Spencer</t>
  </si>
  <si>
    <t>schf2</t>
  </si>
  <si>
    <t>Heiner</t>
  </si>
  <si>
    <t>mgheiner</t>
  </si>
  <si>
    <t>4:dropped</t>
  </si>
  <si>
    <t>Hilton</t>
  </si>
  <si>
    <t>chil8209</t>
  </si>
  <si>
    <t>Kevin</t>
  </si>
  <si>
    <t>hilton98</t>
  </si>
  <si>
    <t>Hiltscher</t>
  </si>
  <si>
    <t>jbhiltsc</t>
  </si>
  <si>
    <t>Hogan</t>
  </si>
  <si>
    <t>Savannah</t>
  </si>
  <si>
    <t>sav1121</t>
  </si>
  <si>
    <t>Holland</t>
  </si>
  <si>
    <t>hollajac</t>
  </si>
  <si>
    <t>Holt</t>
  </si>
  <si>
    <t>Travis</t>
  </si>
  <si>
    <t>tholt11</t>
  </si>
  <si>
    <t>Howard</t>
  </si>
  <si>
    <t>Derek</t>
  </si>
  <si>
    <t>hderek</t>
  </si>
  <si>
    <t>Howell</t>
  </si>
  <si>
    <t>Calvin</t>
  </si>
  <si>
    <t>calvin00</t>
  </si>
  <si>
    <t>Tate</t>
  </si>
  <si>
    <t>tah78</t>
  </si>
  <si>
    <t>Huang</t>
  </si>
  <si>
    <t>Samantha</t>
  </si>
  <si>
    <t>hws1115</t>
  </si>
  <si>
    <t>Hughes</t>
  </si>
  <si>
    <t>Adam</t>
  </si>
  <si>
    <t>hughesa3</t>
  </si>
  <si>
    <t>Humphrey</t>
  </si>
  <si>
    <t>Jackson Lloyd</t>
  </si>
  <si>
    <t>jaxhump</t>
  </si>
  <si>
    <t>Hunter</t>
  </si>
  <si>
    <t>Preston</t>
  </si>
  <si>
    <t>phunter3</t>
  </si>
  <si>
    <t>Ryan</t>
  </si>
  <si>
    <t>ry11an</t>
  </si>
  <si>
    <t>Huntsman</t>
  </si>
  <si>
    <t>paulmh1</t>
  </si>
  <si>
    <t>Hyde</t>
  </si>
  <si>
    <t>Cade</t>
  </si>
  <si>
    <t>hydec</t>
  </si>
  <si>
    <t>Jarom</t>
  </si>
  <si>
    <t>jaromhyd</t>
  </si>
  <si>
    <t>Israelsen</t>
  </si>
  <si>
    <t>Braden</t>
  </si>
  <si>
    <t>bisraels</t>
  </si>
  <si>
    <t>Jacobsen</t>
  </si>
  <si>
    <t>Aubrie</t>
  </si>
  <si>
    <t>jaubrie2</t>
  </si>
  <si>
    <t>Jamile</t>
  </si>
  <si>
    <t>jjamile</t>
  </si>
  <si>
    <t>Jamison</t>
  </si>
  <si>
    <t>Eric</t>
  </si>
  <si>
    <t>ejam14</t>
  </si>
  <si>
    <t>Jensen</t>
  </si>
  <si>
    <t>Christian</t>
  </si>
  <si>
    <t>chrisj3</t>
  </si>
  <si>
    <t>Johnson</t>
  </si>
  <si>
    <t>Ethan David</t>
  </si>
  <si>
    <t>edj27</t>
  </si>
  <si>
    <t>Kaia</t>
  </si>
  <si>
    <t>kaiam</t>
  </si>
  <si>
    <t>Kennidy</t>
  </si>
  <si>
    <t>a7363959</t>
  </si>
  <si>
    <t>lfjdimmy</t>
  </si>
  <si>
    <t>Noah</t>
  </si>
  <si>
    <t>jnoahj</t>
  </si>
  <si>
    <t>Zach</t>
  </si>
  <si>
    <t>zbj27</t>
  </si>
  <si>
    <t>Josephson</t>
  </si>
  <si>
    <t>Kade</t>
  </si>
  <si>
    <t>jkadek</t>
  </si>
  <si>
    <t>Keim</t>
  </si>
  <si>
    <t>bkeim2</t>
  </si>
  <si>
    <t>Kelley</t>
  </si>
  <si>
    <t>Lexi</t>
  </si>
  <si>
    <t>lexkells</t>
  </si>
  <si>
    <t>Kenedy</t>
  </si>
  <si>
    <t>Erin</t>
  </si>
  <si>
    <t>ekenedy</t>
  </si>
  <si>
    <t>Kimzey</t>
  </si>
  <si>
    <t>hkimzey</t>
  </si>
  <si>
    <t>Klecker</t>
  </si>
  <si>
    <t>Emily</t>
  </si>
  <si>
    <t>emkleck</t>
  </si>
  <si>
    <t>Koo</t>
  </si>
  <si>
    <t>Sangyoon</t>
  </si>
  <si>
    <t>sangyoon</t>
  </si>
  <si>
    <t>Kramer</t>
  </si>
  <si>
    <t>ezkramer</t>
  </si>
  <si>
    <t>nathank6</t>
  </si>
  <si>
    <t>Kurihara</t>
  </si>
  <si>
    <t>Jonas</t>
  </si>
  <si>
    <t>jkurihar</t>
  </si>
  <si>
    <t>LaFroth</t>
  </si>
  <si>
    <t>Kayla</t>
  </si>
  <si>
    <t>klafroth</t>
  </si>
  <si>
    <t>Larsen</t>
  </si>
  <si>
    <t>Dallas</t>
  </si>
  <si>
    <t>dallasjl</t>
  </si>
  <si>
    <t>Lewis</t>
  </si>
  <si>
    <t>llarse24</t>
  </si>
  <si>
    <t>Larson</t>
  </si>
  <si>
    <t>dlarz332</t>
  </si>
  <si>
    <t>noahsl</t>
  </si>
  <si>
    <t>larson1</t>
  </si>
  <si>
    <t>Lawson</t>
  </si>
  <si>
    <t>Andrew</t>
  </si>
  <si>
    <t>alawson6</t>
  </si>
  <si>
    <t>Leiva</t>
  </si>
  <si>
    <t>Jessica</t>
  </si>
  <si>
    <t>jal257</t>
  </si>
  <si>
    <t>Lemon</t>
  </si>
  <si>
    <t>Travus</t>
  </si>
  <si>
    <t>travuswl</t>
  </si>
  <si>
    <t>Lew</t>
  </si>
  <si>
    <t>Jessie</t>
  </si>
  <si>
    <t>jylew</t>
  </si>
  <si>
    <t>Lilien</t>
  </si>
  <si>
    <t>mlilien</t>
  </si>
  <si>
    <t>Lincoln</t>
  </si>
  <si>
    <t>alincoln</t>
  </si>
  <si>
    <t>Lindsey</t>
  </si>
  <si>
    <t>Jenna</t>
  </si>
  <si>
    <t>jlindse3</t>
  </si>
  <si>
    <t>Loder</t>
  </si>
  <si>
    <t>Shane</t>
  </si>
  <si>
    <t>surfsup9</t>
  </si>
  <si>
    <t>Lyman</t>
  </si>
  <si>
    <t>lyman14</t>
  </si>
  <si>
    <t>Zachary</t>
  </si>
  <si>
    <t>lymanzt</t>
  </si>
  <si>
    <t>Lyon</t>
  </si>
  <si>
    <t>mlyon9</t>
  </si>
  <si>
    <t>Lyons</t>
  </si>
  <si>
    <t>Veronica</t>
  </si>
  <si>
    <t>verito88</t>
  </si>
  <si>
    <t>Mack</t>
  </si>
  <si>
    <t>Jordan</t>
  </si>
  <si>
    <t>jpm96744</t>
  </si>
  <si>
    <t>Marsh</t>
  </si>
  <si>
    <t>marshs</t>
  </si>
  <si>
    <t>Matheson</t>
  </si>
  <si>
    <t>Conner</t>
  </si>
  <si>
    <t>cmathes3</t>
  </si>
  <si>
    <t>McArthur</t>
  </si>
  <si>
    <t>tylerdm2</t>
  </si>
  <si>
    <t>McCracken</t>
  </si>
  <si>
    <t>Carson</t>
  </si>
  <si>
    <t>cmccrack</t>
  </si>
  <si>
    <t>McDonald</t>
  </si>
  <si>
    <t>jmcd1219</t>
  </si>
  <si>
    <t>McFadyen</t>
  </si>
  <si>
    <t>mcfad5</t>
  </si>
  <si>
    <t>McLean</t>
  </si>
  <si>
    <t>Matt</t>
  </si>
  <si>
    <t>mcleanm2</t>
  </si>
  <si>
    <t>Mellott</t>
  </si>
  <si>
    <t>carsonam</t>
  </si>
  <si>
    <t>6:dropped</t>
  </si>
  <si>
    <t>Menzie</t>
  </si>
  <si>
    <t>Christina</t>
  </si>
  <si>
    <t>nina2296</t>
  </si>
  <si>
    <t>Merrill</t>
  </si>
  <si>
    <t>Lena</t>
  </si>
  <si>
    <t>lenaam02</t>
  </si>
  <si>
    <t>Mitchell</t>
  </si>
  <si>
    <t>Ben</t>
  </si>
  <si>
    <t>bdmit47</t>
  </si>
  <si>
    <t>Moon</t>
  </si>
  <si>
    <t>Miranda</t>
  </si>
  <si>
    <t>mm2327</t>
  </si>
  <si>
    <t>Morris</t>
  </si>
  <si>
    <t>Brenden</t>
  </si>
  <si>
    <t>bdmorris</t>
  </si>
  <si>
    <t>Mortell</t>
  </si>
  <si>
    <t>Madeline</t>
  </si>
  <si>
    <t>mmortell</t>
  </si>
  <si>
    <t>Moulton</t>
  </si>
  <si>
    <t>Ken</t>
  </si>
  <si>
    <t>moult6</t>
  </si>
  <si>
    <t>Muir</t>
  </si>
  <si>
    <t>Mason</t>
  </si>
  <si>
    <t>masonm22</t>
  </si>
  <si>
    <t>Nelson</t>
  </si>
  <si>
    <t>Carter</t>
  </si>
  <si>
    <t>cart16</t>
  </si>
  <si>
    <t>Neumiller</t>
  </si>
  <si>
    <t>aneumill</t>
  </si>
  <si>
    <t>Nieves</t>
  </si>
  <si>
    <t>aan123</t>
  </si>
  <si>
    <t>Nord</t>
  </si>
  <si>
    <t>rnord14</t>
  </si>
  <si>
    <t>Nordgran</t>
  </si>
  <si>
    <t>Kailey</t>
  </si>
  <si>
    <t>kkn99</t>
  </si>
  <si>
    <t>Norman</t>
  </si>
  <si>
    <t>Alec</t>
  </si>
  <si>
    <t>alecbn</t>
  </si>
  <si>
    <t>Openshaw</t>
  </si>
  <si>
    <t>Kailee</t>
  </si>
  <si>
    <t>kaileeno</t>
  </si>
  <si>
    <t>Osmond</t>
  </si>
  <si>
    <t>Zak</t>
  </si>
  <si>
    <t>zosmond</t>
  </si>
  <si>
    <t>Page</t>
  </si>
  <si>
    <t>mpage21</t>
  </si>
  <si>
    <t>Peck</t>
  </si>
  <si>
    <t>Stephan</t>
  </si>
  <si>
    <t>sdpeck</t>
  </si>
  <si>
    <t>Penalba</t>
  </si>
  <si>
    <t>mpenalba</t>
  </si>
  <si>
    <t>Perkins</t>
  </si>
  <si>
    <t>Ridge</t>
  </si>
  <si>
    <t>ridgep</t>
  </si>
  <si>
    <t>Peterson</t>
  </si>
  <si>
    <t>Brianna</t>
  </si>
  <si>
    <t>bpeter12</t>
  </si>
  <si>
    <t>Quinn</t>
  </si>
  <si>
    <t>quinn987</t>
  </si>
  <si>
    <t>Seth</t>
  </si>
  <si>
    <t>sethjpte</t>
  </si>
  <si>
    <t>Pfost</t>
  </si>
  <si>
    <t>Aaron</t>
  </si>
  <si>
    <t>apfost11</t>
  </si>
  <si>
    <t>Philips</t>
  </si>
  <si>
    <t>Keith</t>
  </si>
  <si>
    <t>keithap</t>
  </si>
  <si>
    <t>Phillips</t>
  </si>
  <si>
    <t>Amelia</t>
  </si>
  <si>
    <t>aphill44</t>
  </si>
  <si>
    <t>Poulsen</t>
  </si>
  <si>
    <t>Kaden</t>
  </si>
  <si>
    <t>pkadend</t>
  </si>
  <si>
    <t>Poulson</t>
  </si>
  <si>
    <t>derekp21</t>
  </si>
  <si>
    <t>Powell</t>
  </si>
  <si>
    <t>benja997</t>
  </si>
  <si>
    <t>Pulley</t>
  </si>
  <si>
    <t>spulley</t>
  </si>
  <si>
    <t>Purdy</t>
  </si>
  <si>
    <t>Liam</t>
  </si>
  <si>
    <t>purdyl</t>
  </si>
  <si>
    <t>Purnell</t>
  </si>
  <si>
    <t>manda95</t>
  </si>
  <si>
    <t>Rasmussen</t>
  </si>
  <si>
    <t>cadepr</t>
  </si>
  <si>
    <t>Rees</t>
  </si>
  <si>
    <t>Shelby</t>
  </si>
  <si>
    <t>shelbyr3</t>
  </si>
  <si>
    <t>Reese</t>
  </si>
  <si>
    <t>Emma</t>
  </si>
  <si>
    <t>emr96</t>
  </si>
  <si>
    <t>Reeves</t>
  </si>
  <si>
    <t>Jeffrey</t>
  </si>
  <si>
    <t>jreeves5</t>
  </si>
  <si>
    <t>Rencher</t>
  </si>
  <si>
    <t>rencher8</t>
  </si>
  <si>
    <t>Rezendes</t>
  </si>
  <si>
    <t>jared319</t>
  </si>
  <si>
    <t>Rindlisbacher</t>
  </si>
  <si>
    <t>Carver</t>
  </si>
  <si>
    <t>rindlcar</t>
  </si>
  <si>
    <t>Robertson</t>
  </si>
  <si>
    <t>Heber</t>
  </si>
  <si>
    <t>heberbr</t>
  </si>
  <si>
    <t>Robinson</t>
  </si>
  <si>
    <t>Dylan</t>
  </si>
  <si>
    <t>dbojo0</t>
  </si>
  <si>
    <t>Morgan</t>
  </si>
  <si>
    <t>morgrob</t>
  </si>
  <si>
    <t>Rosnes</t>
  </si>
  <si>
    <t>Taylor</t>
  </si>
  <si>
    <t>trosnes</t>
  </si>
  <si>
    <t>Sagae</t>
  </si>
  <si>
    <t>jaredsag</t>
  </si>
  <si>
    <t>Salazar De La Fuente</t>
  </si>
  <si>
    <t>arsalazr</t>
  </si>
  <si>
    <t>Sannar</t>
  </si>
  <si>
    <t>Whitney</t>
  </si>
  <si>
    <t>wsannar</t>
  </si>
  <si>
    <t>Sargent</t>
  </si>
  <si>
    <t>Whitley</t>
  </si>
  <si>
    <t>whit4</t>
  </si>
  <si>
    <t>Scow</t>
  </si>
  <si>
    <t>RB</t>
  </si>
  <si>
    <t>rswrge</t>
  </si>
  <si>
    <t>Searle</t>
  </si>
  <si>
    <t>Tristy</t>
  </si>
  <si>
    <t>tss63</t>
  </si>
  <si>
    <t>Sharp</t>
  </si>
  <si>
    <t>Kyleen</t>
  </si>
  <si>
    <t>kyleenjs</t>
  </si>
  <si>
    <t>Shields</t>
  </si>
  <si>
    <t>sshield5</t>
  </si>
  <si>
    <t>Shoaf</t>
  </si>
  <si>
    <t>eshoaf98</t>
  </si>
  <si>
    <t>Shoemaker</t>
  </si>
  <si>
    <t>Schyler</t>
  </si>
  <si>
    <t>schyler2</t>
  </si>
  <si>
    <t>Silva</t>
  </si>
  <si>
    <t>Jose</t>
  </si>
  <si>
    <t>silvaj2</t>
  </si>
  <si>
    <t>Sites</t>
  </si>
  <si>
    <t>csites</t>
  </si>
  <si>
    <t>Smith</t>
  </si>
  <si>
    <t>Brent</t>
  </si>
  <si>
    <t>brentjs4</t>
  </si>
  <si>
    <t>McCall</t>
  </si>
  <si>
    <t>smccall3</t>
  </si>
  <si>
    <t>tylerps</t>
  </si>
  <si>
    <t>Zane</t>
  </si>
  <si>
    <t>zaner2</t>
  </si>
  <si>
    <t>Smithson</t>
  </si>
  <si>
    <t>Katie-J</t>
  </si>
  <si>
    <t>jkat45</t>
  </si>
  <si>
    <t>Snyder</t>
  </si>
  <si>
    <t>Bracken Deryl</t>
  </si>
  <si>
    <t>bracksny</t>
  </si>
  <si>
    <t>Sorensen</t>
  </si>
  <si>
    <t>asoren17</t>
  </si>
  <si>
    <t>Southam</t>
  </si>
  <si>
    <t>Skyler</t>
  </si>
  <si>
    <t>skylergs</t>
  </si>
  <si>
    <t>Spendlove</t>
  </si>
  <si>
    <t>Susie</t>
  </si>
  <si>
    <t>susieb00</t>
  </si>
  <si>
    <t>Stapleton</t>
  </si>
  <si>
    <t>Nate</t>
  </si>
  <si>
    <t>nstaple7</t>
  </si>
  <si>
    <t>Stats</t>
  </si>
  <si>
    <t>Cami</t>
  </si>
  <si>
    <t>cstats</t>
  </si>
  <si>
    <t>Stephens</t>
  </si>
  <si>
    <t>Madison</t>
  </si>
  <si>
    <t>smaddy</t>
  </si>
  <si>
    <t>Stevenson</t>
  </si>
  <si>
    <t>Kirsten</t>
  </si>
  <si>
    <t>kns422</t>
  </si>
  <si>
    <t>Natalie</t>
  </si>
  <si>
    <t>natms</t>
  </si>
  <si>
    <t>Strand</t>
  </si>
  <si>
    <t>Abby</t>
  </si>
  <si>
    <t>painoman</t>
  </si>
  <si>
    <t>Stratton</t>
  </si>
  <si>
    <t>Macie</t>
  </si>
  <si>
    <t>macieann</t>
  </si>
  <si>
    <t>Stroud</t>
  </si>
  <si>
    <t>zstroud</t>
  </si>
  <si>
    <t>Stutz</t>
  </si>
  <si>
    <t>ajstutz</t>
  </si>
  <si>
    <t>Summers</t>
  </si>
  <si>
    <t>Gabreyl</t>
  </si>
  <si>
    <t>gabes</t>
  </si>
  <si>
    <t>Sutherin</t>
  </si>
  <si>
    <t>Rollin</t>
  </si>
  <si>
    <t>rsuth22</t>
  </si>
  <si>
    <t>Talbot</t>
  </si>
  <si>
    <t>jatalbot</t>
  </si>
  <si>
    <t>Shaelyn</t>
  </si>
  <si>
    <t>sstohl</t>
  </si>
  <si>
    <t>Tenney</t>
  </si>
  <si>
    <t>Rachel</t>
  </si>
  <si>
    <t>stone316</t>
  </si>
  <si>
    <t>Tew</t>
  </si>
  <si>
    <t>Meilani Christine</t>
  </si>
  <si>
    <t>mct53</t>
  </si>
  <si>
    <t>Thiim</t>
  </si>
  <si>
    <t>Hailey</t>
  </si>
  <si>
    <t>k18hathi</t>
  </si>
  <si>
    <t>Thompson</t>
  </si>
  <si>
    <t>Andrea</t>
  </si>
  <si>
    <t>a2thomp</t>
  </si>
  <si>
    <t>Tillman</t>
  </si>
  <si>
    <t>Benjamin Thomas</t>
  </si>
  <si>
    <t>elenawt</t>
  </si>
  <si>
    <t>Tolman</t>
  </si>
  <si>
    <t>Maura</t>
  </si>
  <si>
    <t>maurabt</t>
  </si>
  <si>
    <t>Toolson</t>
  </si>
  <si>
    <t>Trevor</t>
  </si>
  <si>
    <t>trevort2</t>
  </si>
  <si>
    <t>Tree</t>
  </si>
  <si>
    <t>dtree4</t>
  </si>
  <si>
    <t>Trippe</t>
  </si>
  <si>
    <t>Chris</t>
  </si>
  <si>
    <t>ctrippe</t>
  </si>
  <si>
    <t>Twede</t>
  </si>
  <si>
    <t>ntwede2</t>
  </si>
  <si>
    <t>Wall</t>
  </si>
  <si>
    <t>Keaton Larson</t>
  </si>
  <si>
    <t>drjwall</t>
  </si>
  <si>
    <t>Walser</t>
  </si>
  <si>
    <t>Madeline Kate</t>
  </si>
  <si>
    <t>walserm5</t>
  </si>
  <si>
    <t>Walton</t>
  </si>
  <si>
    <t>ericw3</t>
  </si>
  <si>
    <t>Watts</t>
  </si>
  <si>
    <t>jnew96</t>
  </si>
  <si>
    <t>Weller</t>
  </si>
  <si>
    <t>jnweller</t>
  </si>
  <si>
    <t>Williams</t>
  </si>
  <si>
    <t>Carsen</t>
  </si>
  <si>
    <t>carsenjw</t>
  </si>
  <si>
    <t>Wilson</t>
  </si>
  <si>
    <t>wilsonml</t>
  </si>
  <si>
    <t>Winkel</t>
  </si>
  <si>
    <t>nwinkel</t>
  </si>
  <si>
    <t>Wise</t>
  </si>
  <si>
    <t>Joshua</t>
  </si>
  <si>
    <t>wisej</t>
  </si>
  <si>
    <t>Wolters</t>
  </si>
  <si>
    <t>Evan</t>
  </si>
  <si>
    <t>ewolter2</t>
  </si>
  <si>
    <t>Wood</t>
  </si>
  <si>
    <t>dwood24</t>
  </si>
  <si>
    <t>Laurel Hanna</t>
  </si>
  <si>
    <t>lhw25</t>
  </si>
  <si>
    <t>Woods</t>
  </si>
  <si>
    <t>Elyse</t>
  </si>
  <si>
    <t>woods07</t>
  </si>
  <si>
    <t>Woodwell</t>
  </si>
  <si>
    <t>McKay</t>
  </si>
  <si>
    <t>jmwood1</t>
  </si>
  <si>
    <t>Wright</t>
  </si>
  <si>
    <t>Annie</t>
  </si>
  <si>
    <t>anniew8</t>
  </si>
  <si>
    <t>Wursten</t>
  </si>
  <si>
    <t>Stephanie</t>
  </si>
  <si>
    <t>stephw1</t>
  </si>
  <si>
    <t>Yerkes</t>
  </si>
  <si>
    <t>Craig</t>
  </si>
  <si>
    <t>jcyerkes</t>
  </si>
  <si>
    <t>Yorgason</t>
  </si>
  <si>
    <t>Adeline Nicole</t>
  </si>
  <si>
    <t>fudge11</t>
  </si>
  <si>
    <t>Young</t>
  </si>
  <si>
    <t>Benjamin</t>
  </si>
  <si>
    <t>beny29</t>
  </si>
  <si>
    <t>Zacchilli</t>
  </si>
  <si>
    <t>Zachary John</t>
  </si>
  <si>
    <t>zaczorro</t>
  </si>
  <si>
    <t>Zawada</t>
  </si>
  <si>
    <t>emzawada</t>
  </si>
  <si>
    <t>Zobell</t>
  </si>
  <si>
    <t>Trevyn</t>
  </si>
  <si>
    <t>twzobell</t>
  </si>
  <si>
    <t>Grade 1</t>
  </si>
  <si>
    <t>Grade 2</t>
  </si>
  <si>
    <t>Final Grade</t>
  </si>
  <si>
    <t>Letter Grade</t>
  </si>
  <si>
    <t>GPA</t>
  </si>
  <si>
    <t>Count</t>
  </si>
  <si>
    <t>E</t>
  </si>
  <si>
    <t>D</t>
  </si>
  <si>
    <t>C-</t>
  </si>
  <si>
    <t xml:space="preserve">C </t>
  </si>
  <si>
    <t>C+</t>
  </si>
  <si>
    <t>B-</t>
  </si>
  <si>
    <t xml:space="preserve">B </t>
  </si>
  <si>
    <t>B+</t>
  </si>
  <si>
    <t>A-</t>
  </si>
  <si>
    <t xml:space="preserve">A </t>
  </si>
  <si>
    <t>Portion</t>
  </si>
  <si>
    <t>Weighted GPA</t>
  </si>
  <si>
    <t>Rank 1</t>
  </si>
  <si>
    <t>Rank 2</t>
  </si>
  <si>
    <t>Final Rank</t>
  </si>
  <si>
    <t>Total</t>
  </si>
  <si>
    <t>Affleck</t>
  </si>
  <si>
    <t>tafflec1</t>
  </si>
  <si>
    <t>Alaydrus</t>
  </si>
  <si>
    <t>Muhammad</t>
  </si>
  <si>
    <t>alaydrus</t>
  </si>
  <si>
    <t>Aldous</t>
  </si>
  <si>
    <t>saldous2</t>
  </si>
  <si>
    <t>anna8199</t>
  </si>
  <si>
    <t>hunall28</t>
  </si>
  <si>
    <t>nathanva</t>
  </si>
  <si>
    <t>Andersson</t>
  </si>
  <si>
    <t>Bjorn</t>
  </si>
  <si>
    <t>bhelliom</t>
  </si>
  <si>
    <t>Andrews</t>
  </si>
  <si>
    <t>emmaea2</t>
  </si>
  <si>
    <t>Arima</t>
  </si>
  <si>
    <t>Amber</t>
  </si>
  <si>
    <t>arima2</t>
  </si>
  <si>
    <t>Arnett</t>
  </si>
  <si>
    <t>arnett14</t>
  </si>
  <si>
    <t>nba23</t>
  </si>
  <si>
    <t>Bagley</t>
  </si>
  <si>
    <t>Jack Garrett</t>
  </si>
  <si>
    <t>jackbag</t>
  </si>
  <si>
    <t>Bahr</t>
  </si>
  <si>
    <t>Stephen Andrew</t>
  </si>
  <si>
    <t>sbahr96</t>
  </si>
  <si>
    <t>Bair</t>
  </si>
  <si>
    <t>Kylee</t>
  </si>
  <si>
    <t>kab295</t>
  </si>
  <si>
    <t>Barkdull</t>
  </si>
  <si>
    <t>Blake</t>
  </si>
  <si>
    <t>blakeb94</t>
  </si>
  <si>
    <t>Barrett</t>
  </si>
  <si>
    <t>barrettz</t>
  </si>
  <si>
    <t>Cole</t>
  </si>
  <si>
    <t>csbatten</t>
  </si>
  <si>
    <t>baxterj2</t>
  </si>
  <si>
    <t>Beck</t>
  </si>
  <si>
    <t>jbeck26</t>
  </si>
  <si>
    <t>Jeremy</t>
  </si>
  <si>
    <t>jbbeck24</t>
  </si>
  <si>
    <t>Beesley</t>
  </si>
  <si>
    <t>danielp7</t>
  </si>
  <si>
    <t>Belnap</t>
  </si>
  <si>
    <t>Garrett</t>
  </si>
  <si>
    <t>chinakid</t>
  </si>
  <si>
    <t>Joel</t>
  </si>
  <si>
    <t>jjb245</t>
  </si>
  <si>
    <t>rgb39</t>
  </si>
  <si>
    <t>nickbish</t>
  </si>
  <si>
    <t>Blandford</t>
  </si>
  <si>
    <t>Nikki</t>
  </si>
  <si>
    <t>nblandfo</t>
  </si>
  <si>
    <t>Blatter</t>
  </si>
  <si>
    <t>blatter6</t>
  </si>
  <si>
    <t>Boardman</t>
  </si>
  <si>
    <t>Jet</t>
  </si>
  <si>
    <t>j9553616</t>
  </si>
  <si>
    <t>Bodine</t>
  </si>
  <si>
    <t>m1ssnat3</t>
  </si>
  <si>
    <t>Bollinger</t>
  </si>
  <si>
    <t>AJ</t>
  </si>
  <si>
    <t>ajbbb</t>
  </si>
  <si>
    <t>Boudiaf</t>
  </si>
  <si>
    <t>Omar</t>
  </si>
  <si>
    <t>oboudiaf</t>
  </si>
  <si>
    <t>Bowerbank</t>
  </si>
  <si>
    <t>Brady</t>
  </si>
  <si>
    <t>bbower</t>
  </si>
  <si>
    <t>Bown</t>
  </si>
  <si>
    <t>gbown</t>
  </si>
  <si>
    <t>Boyd</t>
  </si>
  <si>
    <t>savboyd</t>
  </si>
  <si>
    <t>Broadhead</t>
  </si>
  <si>
    <t>jbroadhe</t>
  </si>
  <si>
    <t>Nicholas</t>
  </si>
  <si>
    <t>nbroadh2</t>
  </si>
  <si>
    <t>Bruening</t>
  </si>
  <si>
    <t>bruensco</t>
  </si>
  <si>
    <t>Buchanan</t>
  </si>
  <si>
    <t>brentx</t>
  </si>
  <si>
    <t>Budge</t>
  </si>
  <si>
    <t>budgety</t>
  </si>
  <si>
    <t>Bumstead</t>
  </si>
  <si>
    <t>Kellan McKay</t>
  </si>
  <si>
    <t>byubums</t>
  </si>
  <si>
    <t>Burfeind</t>
  </si>
  <si>
    <t>ryanburf</t>
  </si>
  <si>
    <t>Burr</t>
  </si>
  <si>
    <t>cburr6</t>
  </si>
  <si>
    <t>Bushnell</t>
  </si>
  <si>
    <t>Lauren</t>
  </si>
  <si>
    <t>laurencb</t>
  </si>
  <si>
    <t>Call</t>
  </si>
  <si>
    <t>elc97</t>
  </si>
  <si>
    <t>Cannon</t>
  </si>
  <si>
    <t>mk3mk3</t>
  </si>
  <si>
    <t>Card</t>
  </si>
  <si>
    <t>cardj2</t>
  </si>
  <si>
    <t>Carling</t>
  </si>
  <si>
    <t>Andie</t>
  </si>
  <si>
    <t>andiec</t>
  </si>
  <si>
    <t>Brooke</t>
  </si>
  <si>
    <t>bcar97</t>
  </si>
  <si>
    <t>Carlson</t>
  </si>
  <si>
    <t>tcarl530</t>
  </si>
  <si>
    <t>Carota</t>
  </si>
  <si>
    <t>m3carota</t>
  </si>
  <si>
    <t>Carroll</t>
  </si>
  <si>
    <t>Morgyn</t>
  </si>
  <si>
    <t>morgynsc</t>
  </si>
  <si>
    <t>Martin</t>
  </si>
  <si>
    <t>cart17</t>
  </si>
  <si>
    <t>Sophie</t>
  </si>
  <si>
    <t>smhatch</t>
  </si>
  <si>
    <t>Chamberlain</t>
  </si>
  <si>
    <t>Chase</t>
  </si>
  <si>
    <t>chase102</t>
  </si>
  <si>
    <t>Chen</t>
  </si>
  <si>
    <t>TSAI-YI</t>
  </si>
  <si>
    <t>tsaiyic</t>
  </si>
  <si>
    <t>Cheney</t>
  </si>
  <si>
    <t>cheney17</t>
  </si>
  <si>
    <t>Child</t>
  </si>
  <si>
    <t>svorkink</t>
  </si>
  <si>
    <t>Choi</t>
  </si>
  <si>
    <t>Bobo</t>
  </si>
  <si>
    <t>bc472</t>
  </si>
  <si>
    <t>Christensen</t>
  </si>
  <si>
    <t>bradenpc</t>
  </si>
  <si>
    <t>ethanc17</t>
  </si>
  <si>
    <t>Klara</t>
  </si>
  <si>
    <t>klaraefy</t>
  </si>
  <si>
    <t>quinnsc</t>
  </si>
  <si>
    <t>wbc23</t>
  </si>
  <si>
    <t>Christopulos</t>
  </si>
  <si>
    <t>Tony</t>
  </si>
  <si>
    <t>achris43</t>
  </si>
  <si>
    <t>Chun</t>
  </si>
  <si>
    <t>Tayea</t>
  </si>
  <si>
    <t>tchun4</t>
  </si>
  <si>
    <t>Church</t>
  </si>
  <si>
    <t>Jessica K</t>
  </si>
  <si>
    <t>ckchurch</t>
  </si>
  <si>
    <t>Clayton</t>
  </si>
  <si>
    <t>abbyc7</t>
  </si>
  <si>
    <t>Clegg</t>
  </si>
  <si>
    <t>hkclegg</t>
  </si>
  <si>
    <t>Cline</t>
  </si>
  <si>
    <t>jcline23</t>
  </si>
  <si>
    <t>Coley</t>
  </si>
  <si>
    <t>Stephen</t>
  </si>
  <si>
    <t>sdc777</t>
  </si>
  <si>
    <t>Coltrin</t>
  </si>
  <si>
    <t>Ari</t>
  </si>
  <si>
    <t>coltrina</t>
  </si>
  <si>
    <t>Elijah</t>
  </si>
  <si>
    <t>elc52</t>
  </si>
  <si>
    <t>jwcook8</t>
  </si>
  <si>
    <t>mcook101</t>
  </si>
  <si>
    <t>Coon</t>
  </si>
  <si>
    <t>Braxton</t>
  </si>
  <si>
    <t>bcoon4</t>
  </si>
  <si>
    <t>Cox</t>
  </si>
  <si>
    <t>McKenzee</t>
  </si>
  <si>
    <t>mcoxy</t>
  </si>
  <si>
    <t>Critchlow</t>
  </si>
  <si>
    <t>Brandon</t>
  </si>
  <si>
    <t>bcritch</t>
  </si>
  <si>
    <t>Croxall</t>
  </si>
  <si>
    <t>austinsc</t>
  </si>
  <si>
    <t>Culebro</t>
  </si>
  <si>
    <t>joc1114</t>
  </si>
  <si>
    <t>Curl</t>
  </si>
  <si>
    <t>jcurl3</t>
  </si>
  <si>
    <t>Czirr</t>
  </si>
  <si>
    <t>bsc9615</t>
  </si>
  <si>
    <t>kdahl007</t>
  </si>
  <si>
    <t>Oliver</t>
  </si>
  <si>
    <t>owd22</t>
  </si>
  <si>
    <t>Dangl</t>
  </si>
  <si>
    <t>rdangl</t>
  </si>
  <si>
    <t>bjd16</t>
  </si>
  <si>
    <t>Davie</t>
  </si>
  <si>
    <t>Kenna</t>
  </si>
  <si>
    <t>mdavie</t>
  </si>
  <si>
    <t>Davis</t>
  </si>
  <si>
    <t>Colin</t>
  </si>
  <si>
    <t>cd4vis</t>
  </si>
  <si>
    <t>Dawes</t>
  </si>
  <si>
    <t>tdawes</t>
  </si>
  <si>
    <t>Dean</t>
  </si>
  <si>
    <t>Chloe</t>
  </si>
  <si>
    <t>chloead</t>
  </si>
  <si>
    <t>Dew</t>
  </si>
  <si>
    <t>hcd22</t>
  </si>
  <si>
    <t>Dickson</t>
  </si>
  <si>
    <t>Reed Eugene</t>
  </si>
  <si>
    <t>reeder97</t>
  </si>
  <si>
    <t>Dillender</t>
  </si>
  <si>
    <t>Maile</t>
  </si>
  <si>
    <t>mld223</t>
  </si>
  <si>
    <t>Dimond</t>
  </si>
  <si>
    <t>Reid</t>
  </si>
  <si>
    <t>rdimond</t>
  </si>
  <si>
    <t>Dinning</t>
  </si>
  <si>
    <t>Tanner</t>
  </si>
  <si>
    <t>dinning</t>
  </si>
  <si>
    <t>Domnikov</t>
  </si>
  <si>
    <t>Alexander</t>
  </si>
  <si>
    <t>adomniko</t>
  </si>
  <si>
    <t>Donahoo</t>
  </si>
  <si>
    <t>Brad</t>
  </si>
  <si>
    <t>mdonaho2</t>
  </si>
  <si>
    <t>Donald</t>
  </si>
  <si>
    <t>ndonald</t>
  </si>
  <si>
    <t>Doyle</t>
  </si>
  <si>
    <t>doyle6</t>
  </si>
  <si>
    <t>Drabicki</t>
  </si>
  <si>
    <t>Teodor</t>
  </si>
  <si>
    <t>teodormd</t>
  </si>
  <si>
    <t>Dunn</t>
  </si>
  <si>
    <t>Mackenzie</t>
  </si>
  <si>
    <t>curtmac</t>
  </si>
  <si>
    <t>Earls</t>
  </si>
  <si>
    <t>earlsa</t>
  </si>
  <si>
    <t>Braeton</t>
  </si>
  <si>
    <t>bedwar97</t>
  </si>
  <si>
    <t>Ry Benjamin</t>
  </si>
  <si>
    <t>ryschool</t>
  </si>
  <si>
    <t>Elmer</t>
  </si>
  <si>
    <t>Meg</t>
  </si>
  <si>
    <t>melmer5</t>
  </si>
  <si>
    <t>Ericksen</t>
  </si>
  <si>
    <t>adamde</t>
  </si>
  <si>
    <t>Escobar Rodriguez</t>
  </si>
  <si>
    <t>Oscar</t>
  </si>
  <si>
    <t>oescoba2</t>
  </si>
  <si>
    <t>Ethier</t>
  </si>
  <si>
    <t>Gabrielle</t>
  </si>
  <si>
    <t>ethie</t>
  </si>
  <si>
    <t>Fanger</t>
  </si>
  <si>
    <t>Mary</t>
  </si>
  <si>
    <t>mfanger</t>
  </si>
  <si>
    <t>Fankhauser</t>
  </si>
  <si>
    <t>f103097</t>
  </si>
  <si>
    <t>Farner</t>
  </si>
  <si>
    <t>Hollan</t>
  </si>
  <si>
    <t>hfarner</t>
  </si>
  <si>
    <t>Fenn</t>
  </si>
  <si>
    <t>cfenn5</t>
  </si>
  <si>
    <t>Alyssa</t>
  </si>
  <si>
    <t>af497</t>
  </si>
  <si>
    <t>Forero</t>
  </si>
  <si>
    <t>hunteref</t>
  </si>
  <si>
    <t>Fox</t>
  </si>
  <si>
    <t>Alexa</t>
  </si>
  <si>
    <t>afox99</t>
  </si>
  <si>
    <t>nfox03</t>
  </si>
  <si>
    <t>Gaertner Cavalcanti</t>
  </si>
  <si>
    <t>cavaltho</t>
  </si>
  <si>
    <t>Galloway</t>
  </si>
  <si>
    <t>Ally</t>
  </si>
  <si>
    <t>gallowaa</t>
  </si>
  <si>
    <t>abbyg20</t>
  </si>
  <si>
    <t>cannon01</t>
  </si>
  <si>
    <t>Geertsen</t>
  </si>
  <si>
    <t>tayva</t>
  </si>
  <si>
    <t>George</t>
  </si>
  <si>
    <t>Margaret</t>
  </si>
  <si>
    <t>georgem2</t>
  </si>
  <si>
    <t>Gibbs</t>
  </si>
  <si>
    <t>luketg</t>
  </si>
  <si>
    <t>bgiles8</t>
  </si>
  <si>
    <t>Gillett</t>
  </si>
  <si>
    <t>ethansg</t>
  </si>
  <si>
    <t>Gochnour</t>
  </si>
  <si>
    <t>jakegoch</t>
  </si>
  <si>
    <t>Goodine</t>
  </si>
  <si>
    <t>Haley</t>
  </si>
  <si>
    <t>hgoodine</t>
  </si>
  <si>
    <t>Goodman</t>
  </si>
  <si>
    <t>lucyag</t>
  </si>
  <si>
    <t>Gordon</t>
  </si>
  <si>
    <t>gegordon</t>
  </si>
  <si>
    <t>mgordo23</t>
  </si>
  <si>
    <t>Grant</t>
  </si>
  <si>
    <t>jbgrant1</t>
  </si>
  <si>
    <t>Gray</t>
  </si>
  <si>
    <t>agray15</t>
  </si>
  <si>
    <t>Greco</t>
  </si>
  <si>
    <t>Laura</t>
  </si>
  <si>
    <t>lmg89</t>
  </si>
  <si>
    <t>Greenwood</t>
  </si>
  <si>
    <t>tg357</t>
  </si>
  <si>
    <t>Gregory</t>
  </si>
  <si>
    <t>agr3gory</t>
  </si>
  <si>
    <t>Griggs</t>
  </si>
  <si>
    <t>Anya</t>
  </si>
  <si>
    <t>acgriggs</t>
  </si>
  <si>
    <t>Grow</t>
  </si>
  <si>
    <t>ckg97</t>
  </si>
  <si>
    <t>Gwilliam</t>
  </si>
  <si>
    <t>Kyle</t>
  </si>
  <si>
    <t>gwill8</t>
  </si>
  <si>
    <t>Hadlock</t>
  </si>
  <si>
    <t>chad1227</t>
  </si>
  <si>
    <t>Hagemeyer</t>
  </si>
  <si>
    <t>Eli</t>
  </si>
  <si>
    <t>elihag</t>
  </si>
  <si>
    <t>Hale</t>
  </si>
  <si>
    <t>dhale9</t>
  </si>
  <si>
    <t>Jourdan</t>
  </si>
  <si>
    <t>halejou0</t>
  </si>
  <si>
    <t>hunthall</t>
  </si>
  <si>
    <t>Halversen</t>
  </si>
  <si>
    <t>rhyme27</t>
  </si>
  <si>
    <t>halve7</t>
  </si>
  <si>
    <t>Han</t>
  </si>
  <si>
    <t>Xintong</t>
  </si>
  <si>
    <t>xhan9</t>
  </si>
  <si>
    <t>Hancock</t>
  </si>
  <si>
    <t>Jordyn</t>
  </si>
  <si>
    <t>jhan7763</t>
  </si>
  <si>
    <t>Addison</t>
  </si>
  <si>
    <t>hanseadd</t>
  </si>
  <si>
    <t>hansennl</t>
  </si>
  <si>
    <t>Hardy</t>
  </si>
  <si>
    <t>Logan</t>
  </si>
  <si>
    <t>loganh3</t>
  </si>
  <si>
    <t>Miller</t>
  </si>
  <si>
    <t>millerkh</t>
  </si>
  <si>
    <t>Harmer</t>
  </si>
  <si>
    <t>niki1997</t>
  </si>
  <si>
    <t>bhar26</t>
  </si>
  <si>
    <t>tyler53</t>
  </si>
  <si>
    <t>Hatch</t>
  </si>
  <si>
    <t>Josiah</t>
  </si>
  <si>
    <t>jhatch14</t>
  </si>
  <si>
    <t>Trenton</t>
  </si>
  <si>
    <t>thatch20</t>
  </si>
  <si>
    <t>Haws</t>
  </si>
  <si>
    <t>hawsn</t>
  </si>
  <si>
    <t>Headley</t>
  </si>
  <si>
    <t>nitz1bug</t>
  </si>
  <si>
    <t>Hendrix</t>
  </si>
  <si>
    <t>mph1997</t>
  </si>
  <si>
    <t>Hicken</t>
  </si>
  <si>
    <t>jhicken8</t>
  </si>
  <si>
    <t>Hills</t>
  </si>
  <si>
    <t>Bailey</t>
  </si>
  <si>
    <t>bhills</t>
  </si>
  <si>
    <t>Hirsch</t>
  </si>
  <si>
    <t>Eleanor</t>
  </si>
  <si>
    <t>elle0503</t>
  </si>
  <si>
    <t>Holyoak</t>
  </si>
  <si>
    <t>Riley</t>
  </si>
  <si>
    <t>holyoakr</t>
  </si>
  <si>
    <t>Hoskins</t>
  </si>
  <si>
    <t>bhoskins</t>
  </si>
  <si>
    <t>Hsu</t>
  </si>
  <si>
    <t>Brian</t>
  </si>
  <si>
    <t>bhsu8</t>
  </si>
  <si>
    <t>Hua</t>
  </si>
  <si>
    <t>Susan</t>
  </si>
  <si>
    <t>sh683</t>
  </si>
  <si>
    <t>Tingyu</t>
  </si>
  <si>
    <t>tingyu92</t>
  </si>
  <si>
    <t>scotth26</t>
  </si>
  <si>
    <t>Hullinger</t>
  </si>
  <si>
    <t>hhulling</t>
  </si>
  <si>
    <t>jhh96</t>
  </si>
  <si>
    <t>Porter</t>
  </si>
  <si>
    <t>porter47</t>
  </si>
  <si>
    <t>Hynynen</t>
  </si>
  <si>
    <t>bhynynen</t>
  </si>
  <si>
    <t>Iacopucci</t>
  </si>
  <si>
    <t>Danny</t>
  </si>
  <si>
    <t>dannyike</t>
  </si>
  <si>
    <t>miacopu</t>
  </si>
  <si>
    <t>Sully</t>
  </si>
  <si>
    <t>buck1ey</t>
  </si>
  <si>
    <t>Jenkins</t>
  </si>
  <si>
    <t>Adree</t>
  </si>
  <si>
    <t>aj399</t>
  </si>
  <si>
    <t>ethandj</t>
  </si>
  <si>
    <t>njenk1ns</t>
  </si>
  <si>
    <t>jaredtj2</t>
  </si>
  <si>
    <t>jmichaej</t>
  </si>
  <si>
    <t>alyssafj</t>
  </si>
  <si>
    <t>bradendj</t>
  </si>
  <si>
    <t>brianj4</t>
  </si>
  <si>
    <t>Britton</t>
  </si>
  <si>
    <t>bdj0819</t>
  </si>
  <si>
    <t>Vanessa</t>
  </si>
  <si>
    <t>nesanoel</t>
  </si>
  <si>
    <t>Jones</t>
  </si>
  <si>
    <t>djones77</t>
  </si>
  <si>
    <t>Joyner</t>
  </si>
  <si>
    <t>ojoyner</t>
  </si>
  <si>
    <t>Kaiser</t>
  </si>
  <si>
    <t>mathewjk</t>
  </si>
  <si>
    <t>Kammerman</t>
  </si>
  <si>
    <t>Reed</t>
  </si>
  <si>
    <t>rkamm517</t>
  </si>
  <si>
    <t>Kauai</t>
  </si>
  <si>
    <t>lmk58</t>
  </si>
  <si>
    <t>Kelly</t>
  </si>
  <si>
    <t>jkelly27</t>
  </si>
  <si>
    <t>Madi</t>
  </si>
  <si>
    <t>mkkelly3</t>
  </si>
  <si>
    <t>Kempton</t>
  </si>
  <si>
    <t>larryck</t>
  </si>
  <si>
    <t>Kimball</t>
  </si>
  <si>
    <t>logank2</t>
  </si>
  <si>
    <t>tkimbs</t>
  </si>
  <si>
    <t>Kirk</t>
  </si>
  <si>
    <t>Olivia</t>
  </si>
  <si>
    <t>speen</t>
  </si>
  <si>
    <t>Knowles</t>
  </si>
  <si>
    <t>sbowen3</t>
  </si>
  <si>
    <t>Kohn</t>
  </si>
  <si>
    <t>kkohn</t>
  </si>
  <si>
    <t>Kotter</t>
  </si>
  <si>
    <t>emmagut</t>
  </si>
  <si>
    <t>Lahti</t>
  </si>
  <si>
    <t>emmamae1</t>
  </si>
  <si>
    <t>Lamb</t>
  </si>
  <si>
    <t>Talmage</t>
  </si>
  <si>
    <t>tlamb4</t>
  </si>
  <si>
    <t>niclars</t>
  </si>
  <si>
    <t>larsona5</t>
  </si>
  <si>
    <t>lewisrl</t>
  </si>
  <si>
    <t>LaTour</t>
  </si>
  <si>
    <t>Parker</t>
  </si>
  <si>
    <t>phlatour</t>
  </si>
  <si>
    <t>Layne</t>
  </si>
  <si>
    <t>llayne13</t>
  </si>
  <si>
    <t>LeFevre</t>
  </si>
  <si>
    <t>kadenjl</t>
  </si>
  <si>
    <t>Lei</t>
  </si>
  <si>
    <t>Sheng</t>
  </si>
  <si>
    <t>lsheng</t>
  </si>
  <si>
    <t>Lenberg</t>
  </si>
  <si>
    <t>hal28</t>
  </si>
  <si>
    <t>zachster</t>
  </si>
  <si>
    <t>Lex</t>
  </si>
  <si>
    <t>Jakob</t>
  </si>
  <si>
    <t>jakob12</t>
  </si>
  <si>
    <t>Li</t>
  </si>
  <si>
    <t>Ziyi</t>
  </si>
  <si>
    <t>lziyi</t>
  </si>
  <si>
    <t>Lighten</t>
  </si>
  <si>
    <t>lighten0</t>
  </si>
  <si>
    <t>Liljenquist</t>
  </si>
  <si>
    <t>Gage</t>
  </si>
  <si>
    <t>gtl24</t>
  </si>
  <si>
    <t>Lira</t>
  </si>
  <si>
    <t>Miguel</t>
  </si>
  <si>
    <t>mlira2</t>
  </si>
  <si>
    <t>Lisonbee</t>
  </si>
  <si>
    <t>lemmak</t>
  </si>
  <si>
    <t>Livingston</t>
  </si>
  <si>
    <t>Julia</t>
  </si>
  <si>
    <t>lulu3</t>
  </si>
  <si>
    <t>Lloyd</t>
  </si>
  <si>
    <t>tlloyd11</t>
  </si>
  <si>
    <t>Locke</t>
  </si>
  <si>
    <t>jl952</t>
  </si>
  <si>
    <t>Loderup</t>
  </si>
  <si>
    <t>Christoffer</t>
  </si>
  <si>
    <t>cloderup</t>
  </si>
  <si>
    <t>Loertscher</t>
  </si>
  <si>
    <t>aaronloe</t>
  </si>
  <si>
    <t>Lorenzen</t>
  </si>
  <si>
    <t>lorenzeb</t>
  </si>
  <si>
    <t>Melissa</t>
  </si>
  <si>
    <t>far1812</t>
  </si>
  <si>
    <t>Macabenta</t>
  </si>
  <si>
    <t>Mei</t>
  </si>
  <si>
    <t>mlkaii</t>
  </si>
  <si>
    <t>Maguet</t>
  </si>
  <si>
    <t>cmaguet2</t>
  </si>
  <si>
    <t>Mahaffey</t>
  </si>
  <si>
    <t>kylemah</t>
  </si>
  <si>
    <t>McChesney</t>
  </si>
  <si>
    <t>austin20</t>
  </si>
  <si>
    <t>McConkie</t>
  </si>
  <si>
    <t>scottm96</t>
  </si>
  <si>
    <t>bam258</t>
  </si>
  <si>
    <t>Mella</t>
  </si>
  <si>
    <t>mmella</t>
  </si>
  <si>
    <t>Mellor</t>
  </si>
  <si>
    <t>Gabe</t>
  </si>
  <si>
    <t>mellorg</t>
  </si>
  <si>
    <t>Metcalf</t>
  </si>
  <si>
    <t>Rebecca</t>
  </si>
  <si>
    <t>beccamet</t>
  </si>
  <si>
    <t>Michon</t>
  </si>
  <si>
    <t>tm587</t>
  </si>
  <si>
    <t>Mickelson</t>
  </si>
  <si>
    <t>rymick96</t>
  </si>
  <si>
    <t>Milligan</t>
  </si>
  <si>
    <t>nrmill</t>
  </si>
  <si>
    <t>Mills</t>
  </si>
  <si>
    <t>Rylan</t>
  </si>
  <si>
    <t>rymi11s</t>
  </si>
  <si>
    <t>Milne</t>
  </si>
  <si>
    <t>Dallen</t>
  </si>
  <si>
    <t>dallenmm</t>
  </si>
  <si>
    <t>Miwa</t>
  </si>
  <si>
    <t>mmiwa</t>
  </si>
  <si>
    <t>Molina</t>
  </si>
  <si>
    <t>alxsmoli</t>
  </si>
  <si>
    <t>Henry</t>
  </si>
  <si>
    <t>henrybm</t>
  </si>
  <si>
    <t>Montague</t>
  </si>
  <si>
    <t>Sam</t>
  </si>
  <si>
    <t>smontagu</t>
  </si>
  <si>
    <t>Moore</t>
  </si>
  <si>
    <t>Skylar</t>
  </si>
  <si>
    <t>mskylar</t>
  </si>
  <si>
    <t>morris38</t>
  </si>
  <si>
    <t>Morrison</t>
  </si>
  <si>
    <t>sethem</t>
  </si>
  <si>
    <t>Morrow</t>
  </si>
  <si>
    <t>Treston Jarel</t>
  </si>
  <si>
    <t>trestonj</t>
  </si>
  <si>
    <t>Moser</t>
  </si>
  <si>
    <t>n191997</t>
  </si>
  <si>
    <t>Murdock</t>
  </si>
  <si>
    <t>Corinne Marita</t>
  </si>
  <si>
    <t>bugcmm</t>
  </si>
  <si>
    <t>tam81199</t>
  </si>
  <si>
    <t>Murri</t>
  </si>
  <si>
    <t>isaacfm</t>
  </si>
  <si>
    <t>Myers</t>
  </si>
  <si>
    <t>danman08</t>
  </si>
  <si>
    <t>Naluai</t>
  </si>
  <si>
    <t>Kanani</t>
  </si>
  <si>
    <t>kkn27</t>
  </si>
  <si>
    <t>tgn98</t>
  </si>
  <si>
    <t>Neyland</t>
  </si>
  <si>
    <t>bneyland</t>
  </si>
  <si>
    <t>Nickerson</t>
  </si>
  <si>
    <t>Simon</t>
  </si>
  <si>
    <t>simonrn</t>
  </si>
  <si>
    <t>Nielsen</t>
  </si>
  <si>
    <t>Kye</t>
  </si>
  <si>
    <t>kyesen</t>
  </si>
  <si>
    <t>Noble</t>
  </si>
  <si>
    <t>Harrison</t>
  </si>
  <si>
    <t>nobleh</t>
  </si>
  <si>
    <t>Nordgren</t>
  </si>
  <si>
    <t>Karl</t>
  </si>
  <si>
    <t>karlrn</t>
  </si>
  <si>
    <t>Norton</t>
  </si>
  <si>
    <t>norton97</t>
  </si>
  <si>
    <t>Olsen</t>
  </si>
  <si>
    <t>madolsen</t>
  </si>
  <si>
    <t>mo285</t>
  </si>
  <si>
    <t>Olson</t>
  </si>
  <si>
    <t>jolson10</t>
  </si>
  <si>
    <t>Ordyna</t>
  </si>
  <si>
    <t>Kambree Anne</t>
  </si>
  <si>
    <t>kordyna</t>
  </si>
  <si>
    <t>Ostler</t>
  </si>
  <si>
    <t>scostler</t>
  </si>
  <si>
    <t>Otto</t>
  </si>
  <si>
    <t>tkotto</t>
  </si>
  <si>
    <t>Ouzts</t>
  </si>
  <si>
    <t>Janussa</t>
  </si>
  <si>
    <t>jo349</t>
  </si>
  <si>
    <t>Park</t>
  </si>
  <si>
    <t>Connie</t>
  </si>
  <si>
    <t>cpark98</t>
  </si>
  <si>
    <t>Curtis</t>
  </si>
  <si>
    <t>curtismp</t>
  </si>
  <si>
    <t>Patterson</t>
  </si>
  <si>
    <t>Jerron</t>
  </si>
  <si>
    <t>jnp44</t>
  </si>
  <si>
    <t>Patton</t>
  </si>
  <si>
    <t>lpatton2</t>
  </si>
  <si>
    <t>paulk2</t>
  </si>
  <si>
    <t>Peel</t>
  </si>
  <si>
    <t>ppeel</t>
  </si>
  <si>
    <t>Petersen</t>
  </si>
  <si>
    <t>Hayley</t>
  </si>
  <si>
    <t>hnp2000</t>
  </si>
  <si>
    <t>Phelps</t>
  </si>
  <si>
    <t>phelps03</t>
  </si>
  <si>
    <t>tayphill</t>
  </si>
  <si>
    <t>Pochman</t>
  </si>
  <si>
    <t>Andrew Joseph</t>
  </si>
  <si>
    <t>ajp227</t>
  </si>
  <si>
    <t>Sydnie</t>
  </si>
  <si>
    <t>sydniecp</t>
  </si>
  <si>
    <t>Prado Neto</t>
  </si>
  <si>
    <t>Neto</t>
  </si>
  <si>
    <t>irineuep</t>
  </si>
  <si>
    <t>Prettyman</t>
  </si>
  <si>
    <t>spretty1</t>
  </si>
  <si>
    <t>Pryor</t>
  </si>
  <si>
    <t>skpryor</t>
  </si>
  <si>
    <t>Pugsley</t>
  </si>
  <si>
    <t>apugsley</t>
  </si>
  <si>
    <t>Ramirez</t>
  </si>
  <si>
    <t>Elise</t>
  </si>
  <si>
    <t>elisenr</t>
  </si>
  <si>
    <t>Rawlinson</t>
  </si>
  <si>
    <t>pr69547</t>
  </si>
  <si>
    <t>Ray</t>
  </si>
  <si>
    <t>Jacob Phillip</t>
  </si>
  <si>
    <t>jpr04</t>
  </si>
  <si>
    <t>Read</t>
  </si>
  <si>
    <t>Gardner</t>
  </si>
  <si>
    <t>lgread89</t>
  </si>
  <si>
    <t>Reimschussel</t>
  </si>
  <si>
    <t>Trent</t>
  </si>
  <si>
    <t>rtrentb</t>
  </si>
  <si>
    <t>Reynolds</t>
  </si>
  <si>
    <t>georgesr</t>
  </si>
  <si>
    <t>Rhees</t>
  </si>
  <si>
    <t>cr448</t>
  </si>
  <si>
    <t>Richardson</t>
  </si>
  <si>
    <t>rr425</t>
  </si>
  <si>
    <t>Riches</t>
  </si>
  <si>
    <t>Jordan Thomas</t>
  </si>
  <si>
    <t>richesj</t>
  </si>
  <si>
    <t>Roberts</t>
  </si>
  <si>
    <t>ozmiztic</t>
  </si>
  <si>
    <t>lrob1998</t>
  </si>
  <si>
    <t>Malia Noelle</t>
  </si>
  <si>
    <t>mrobin9</t>
  </si>
  <si>
    <t>Roman</t>
  </si>
  <si>
    <t>Yazmin</t>
  </si>
  <si>
    <t>yazmino</t>
  </si>
  <si>
    <t>Ryser</t>
  </si>
  <si>
    <t>bryser</t>
  </si>
  <si>
    <t>Sanders</t>
  </si>
  <si>
    <t>Erik</t>
  </si>
  <si>
    <t>erisan52</t>
  </si>
  <si>
    <t>Schank</t>
  </si>
  <si>
    <t>Kian</t>
  </si>
  <si>
    <t>kcschank</t>
  </si>
  <si>
    <t>Schefer</t>
  </si>
  <si>
    <t>scheferm</t>
  </si>
  <si>
    <t>Schraedel</t>
  </si>
  <si>
    <t>David</t>
  </si>
  <si>
    <t>dschraed</t>
  </si>
  <si>
    <t>Schwab</t>
  </si>
  <si>
    <t>Hyrum</t>
  </si>
  <si>
    <t>hschwab</t>
  </si>
  <si>
    <t>Seguine</t>
  </si>
  <si>
    <t>cas2468</t>
  </si>
  <si>
    <t>Serranilla</t>
  </si>
  <si>
    <t>sserrani</t>
  </si>
  <si>
    <t>Shaffer</t>
  </si>
  <si>
    <t>mls428</t>
  </si>
  <si>
    <t>Siebach</t>
  </si>
  <si>
    <t>siebachg</t>
  </si>
  <si>
    <t>Siebers</t>
  </si>
  <si>
    <t>siebersm</t>
  </si>
  <si>
    <t>Silcox</t>
  </si>
  <si>
    <t>Cathy</t>
  </si>
  <si>
    <t>cms38</t>
  </si>
  <si>
    <t>nsilva7</t>
  </si>
  <si>
    <t>Simister</t>
  </si>
  <si>
    <t>sims11</t>
  </si>
  <si>
    <t>Simonson</t>
  </si>
  <si>
    <t>asimon97</t>
  </si>
  <si>
    <t>Skinner</t>
  </si>
  <si>
    <t>svanna96</t>
  </si>
  <si>
    <t>Smedley</t>
  </si>
  <si>
    <t>hjs46</t>
  </si>
  <si>
    <t>alyssmit</t>
  </si>
  <si>
    <t>liphair</t>
  </si>
  <si>
    <t>huntee76</t>
  </si>
  <si>
    <t>JR</t>
  </si>
  <si>
    <t>smijos10</t>
  </si>
  <si>
    <t>lsmith02</t>
  </si>
  <si>
    <t>Snell</t>
  </si>
  <si>
    <t>alec118</t>
  </si>
  <si>
    <t>carson34</t>
  </si>
  <si>
    <t>Solbu</t>
  </si>
  <si>
    <t>Henrik</t>
  </si>
  <si>
    <t>hs357</t>
  </si>
  <si>
    <t>Sonderegger</t>
  </si>
  <si>
    <t>meeko18</t>
  </si>
  <si>
    <t>Sonne</t>
  </si>
  <si>
    <t>James</t>
  </si>
  <si>
    <t>jsonne</t>
  </si>
  <si>
    <t>Sprouse</t>
  </si>
  <si>
    <t>Amy</t>
  </si>
  <si>
    <t>sprou</t>
  </si>
  <si>
    <t>Squires</t>
  </si>
  <si>
    <t>mtuttle1</t>
  </si>
  <si>
    <t>ncsteve</t>
  </si>
  <si>
    <t>Stewart</t>
  </si>
  <si>
    <t>Tevin C</t>
  </si>
  <si>
    <t>tevincs</t>
  </si>
  <si>
    <t>Stewart-Johnson</t>
  </si>
  <si>
    <t>Ramesus</t>
  </si>
  <si>
    <t>doncoleo</t>
  </si>
  <si>
    <t>Stocks</t>
  </si>
  <si>
    <t>mstocks3</t>
  </si>
  <si>
    <t>Strickland</t>
  </si>
  <si>
    <t>zstrick2</t>
  </si>
  <si>
    <t>Strong</t>
  </si>
  <si>
    <t>cls284</t>
  </si>
  <si>
    <t>Rion</t>
  </si>
  <si>
    <t>rsummer4</t>
  </si>
  <si>
    <t>tanneste</t>
  </si>
  <si>
    <t>Tanuvasa</t>
  </si>
  <si>
    <t>jtanuvas</t>
  </si>
  <si>
    <t>Marshal</t>
  </si>
  <si>
    <t>mpt777</t>
  </si>
  <si>
    <t>Teague</t>
  </si>
  <si>
    <t>est26</t>
  </si>
  <si>
    <t>Teichert</t>
  </si>
  <si>
    <t>Janetta</t>
  </si>
  <si>
    <t>janettat</t>
  </si>
  <si>
    <t>Thatcher</t>
  </si>
  <si>
    <t>mpt11</t>
  </si>
  <si>
    <t>Thiel</t>
  </si>
  <si>
    <t>mst327</t>
  </si>
  <si>
    <t>Jacque</t>
  </si>
  <si>
    <t>jrt65</t>
  </si>
  <si>
    <t>thomptan</t>
  </si>
  <si>
    <t>Tiana</t>
  </si>
  <si>
    <t>tt426</t>
  </si>
  <si>
    <t>Toma</t>
  </si>
  <si>
    <t>Elisa</t>
  </si>
  <si>
    <t>elisa14</t>
  </si>
  <si>
    <t>Tucto</t>
  </si>
  <si>
    <t>Hector</t>
  </si>
  <si>
    <t>ht296</t>
  </si>
  <si>
    <t>Adalie</t>
  </si>
  <si>
    <t>adalie</t>
  </si>
  <si>
    <t>van der Werf</t>
  </si>
  <si>
    <t>Jackson</t>
  </si>
  <si>
    <t>jvande16</t>
  </si>
  <si>
    <t>Vivas Silva</t>
  </si>
  <si>
    <t>Camil</t>
  </si>
  <si>
    <t>camilv12</t>
  </si>
  <si>
    <t>Wakefield</t>
  </si>
  <si>
    <t>tywake12</t>
  </si>
  <si>
    <t>Wayne</t>
  </si>
  <si>
    <t>jack209</t>
  </si>
  <si>
    <t>Weston</t>
  </si>
  <si>
    <t>Jonathan</t>
  </si>
  <si>
    <t>jrweston</t>
  </si>
  <si>
    <t>Weygandt</t>
  </si>
  <si>
    <t>Mitchel</t>
  </si>
  <si>
    <t>wmitchek</t>
  </si>
  <si>
    <t>White</t>
  </si>
  <si>
    <t>jw755</t>
  </si>
  <si>
    <t>Wilcox</t>
  </si>
  <si>
    <t>bmw1717</t>
  </si>
  <si>
    <t>Wilde</t>
  </si>
  <si>
    <t>Mitch</t>
  </si>
  <si>
    <t>mwilde8</t>
  </si>
  <si>
    <t>wdallinr</t>
  </si>
  <si>
    <t>tmagic32</t>
  </si>
  <si>
    <t>Brooklyn</t>
  </si>
  <si>
    <t>bwoody9</t>
  </si>
  <si>
    <t>Woodruff</t>
  </si>
  <si>
    <t>jakewood</t>
  </si>
  <si>
    <t>Wride</t>
  </si>
  <si>
    <t>adamswr</t>
  </si>
  <si>
    <t>Aubrey</t>
  </si>
  <si>
    <t>alw232</t>
  </si>
  <si>
    <t>Kaylee</t>
  </si>
  <si>
    <t>kayleej5</t>
  </si>
  <si>
    <t>Maxwell</t>
  </si>
  <si>
    <t>mtw46</t>
  </si>
  <si>
    <t>swrigh34</t>
  </si>
  <si>
    <t>Yang</t>
  </si>
  <si>
    <t>qiyang</t>
  </si>
  <si>
    <t>Tzu-Hsuan</t>
  </si>
  <si>
    <t>yang0711</t>
  </si>
  <si>
    <t>Yentes</t>
  </si>
  <si>
    <t>Cameron</t>
  </si>
  <si>
    <t>cyentes</t>
  </si>
  <si>
    <t>Yost</t>
  </si>
  <si>
    <t>ay234</t>
  </si>
  <si>
    <t>Linden</t>
  </si>
  <si>
    <t>lyoung33</t>
  </si>
  <si>
    <t>Youngblood</t>
  </si>
  <si>
    <t>youngcam</t>
  </si>
  <si>
    <t>Zapata</t>
  </si>
  <si>
    <t>sjz22</t>
  </si>
  <si>
    <t>Zimmerman</t>
  </si>
  <si>
    <t>Elias</t>
  </si>
  <si>
    <t>eliasdz</t>
  </si>
  <si>
    <t>Zundel</t>
  </si>
  <si>
    <t>jacobz3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</si>
</sst>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4">
    <xf numFmtId="0" fontId="0" fillId="0" borderId="0" xfId="0"/>
    <xf numFmtId="0" fontId="0" fillId="0" borderId="0" xfId="0" applyNumberFormat="1"/>
    <xf numFmtId="0" fontId="16" fillId="0" borderId="0" xfId="0" applyFont="1"/>
    <xf numFmtId="0" fontId="0" fillId="0" borderId="0" xfId="1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16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14" xfId="2" applyNumberFormat="1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10" fontId="0" fillId="0" borderId="17" xfId="2" applyNumberFormat="1" applyFon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10" fontId="0" fillId="0" borderId="20" xfId="2" applyNumberFormat="1" applyFon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9" fontId="0" fillId="0" borderId="23" xfId="2" applyFon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10" fontId="0" fillId="0" borderId="13" xfId="0" applyNumberFormat="1" applyBorder="1"/>
    <xf numFmtId="10" fontId="0" fillId="0" borderId="16" xfId="0" applyNumberFormat="1" applyBorder="1"/>
    <xf numFmtId="10" fontId="0" fillId="0" borderId="19" xfId="0" applyNumberFormat="1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5" borderId="0" xfId="0" applyNumberFormat="1" applyFill="1"/>
    <xf numFmtId="10" fontId="0" fillId="35" borderId="0" xfId="0" applyNumberFormat="1" applyFill="1" applyAlignment="1">
      <alignment horizontal="center"/>
    </xf>
    <xf numFmtId="0" fontId="0" fillId="35" borderId="0" xfId="1" applyNumberFormat="1" applyFont="1" applyFill="1" applyAlignment="1">
      <alignment horizontal="center"/>
    </xf>
    <xf numFmtId="0" fontId="0" fillId="35" borderId="0" xfId="0" applyNumberFormat="1" applyFill="1" applyAlignment="1">
      <alignment horizontal="center"/>
    </xf>
    <xf numFmtId="10" fontId="0" fillId="35" borderId="0" xfId="2" applyNumberFormat="1" applyFont="1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/>
    <xf numFmtId="0" fontId="0" fillId="36" borderId="0" xfId="0" applyNumberFormat="1" applyFill="1"/>
    <xf numFmtId="10" fontId="0" fillId="36" borderId="0" xfId="0" applyNumberFormat="1" applyFill="1" applyAlignment="1">
      <alignment horizontal="center"/>
    </xf>
    <xf numFmtId="0" fontId="0" fillId="36" borderId="0" xfId="1" applyNumberFormat="1" applyFont="1" applyFill="1" applyAlignment="1">
      <alignment horizontal="center"/>
    </xf>
    <xf numFmtId="0" fontId="0" fillId="36" borderId="0" xfId="0" applyNumberFormat="1" applyFill="1" applyAlignment="1">
      <alignment horizontal="center"/>
    </xf>
    <xf numFmtId="10" fontId="0" fillId="36" borderId="0" xfId="2" applyNumberFormat="1" applyFont="1" applyFill="1" applyAlignment="1">
      <alignment horizontal="center"/>
    </xf>
    <xf numFmtId="0" fontId="0" fillId="36" borderId="0" xfId="0" applyFill="1" applyAlignment="1">
      <alignment horizontal="center"/>
    </xf>
    <xf numFmtId="0" fontId="0" fillId="34" borderId="0" xfId="0" applyNumberFormat="1" applyFill="1"/>
    <xf numFmtId="10" fontId="0" fillId="34" borderId="0" xfId="0" applyNumberFormat="1" applyFill="1" applyAlignment="1">
      <alignment horizontal="center"/>
    </xf>
    <xf numFmtId="0" fontId="0" fillId="34" borderId="0" xfId="1" applyNumberFormat="1" applyFont="1" applyFill="1" applyAlignment="1">
      <alignment horizontal="center"/>
    </xf>
    <xf numFmtId="0" fontId="0" fillId="34" borderId="0" xfId="0" applyNumberFormat="1" applyFill="1" applyAlignment="1">
      <alignment horizontal="center"/>
    </xf>
    <xf numFmtId="10" fontId="0" fillId="34" borderId="0" xfId="2" applyNumberFormat="1" applyFont="1" applyFill="1" applyAlignment="1">
      <alignment horizontal="center"/>
    </xf>
    <xf numFmtId="0" fontId="13" fillId="7" borderId="7" xfId="15" applyAlignment="1">
      <alignment horizontal="center"/>
    </xf>
    <xf numFmtId="0" fontId="13" fillId="7" borderId="7" xfId="15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8"/>
  <sheetViews>
    <sheetView zoomScale="130" zoomScaleNormal="130" workbookViewId="0">
      <pane xSplit="4" ySplit="17" topLeftCell="E121" activePane="bottomRight" state="frozen"/>
      <selection pane="topRight" activeCell="E1" sqref="E1"/>
      <selection pane="bottomLeft" activeCell="A18" sqref="A18"/>
      <selection pane="bottomRight" activeCell="A190" sqref="A190:XFD190"/>
    </sheetView>
  </sheetViews>
  <sheetFormatPr baseColWidth="10" defaultColWidth="8.83203125" defaultRowHeight="15" x14ac:dyDescent="0.2"/>
  <cols>
    <col min="1" max="28" width="18" customWidth="1"/>
  </cols>
  <sheetData>
    <row r="1" spans="1:16" ht="16" thickBot="1" x14ac:dyDescent="0.25"/>
    <row r="2" spans="1:16" ht="16" thickBot="1" x14ac:dyDescent="0.25">
      <c r="A2" s="10" t="s">
        <v>802</v>
      </c>
      <c r="B2" s="11" t="s">
        <v>803</v>
      </c>
      <c r="C2" s="11" t="s">
        <v>804</v>
      </c>
      <c r="D2" s="11" t="s">
        <v>805</v>
      </c>
      <c r="E2" s="11" t="s">
        <v>816</v>
      </c>
      <c r="F2" s="12" t="s">
        <v>817</v>
      </c>
    </row>
    <row r="3" spans="1:16" x14ac:dyDescent="0.2">
      <c r="A3" s="28">
        <v>0</v>
      </c>
      <c r="B3" s="13" t="s">
        <v>806</v>
      </c>
      <c r="C3" s="13">
        <v>0</v>
      </c>
      <c r="D3" s="13">
        <f t="shared" ref="D3:D12" si="0">COUNTIF($G$18:$G$308,B3)</f>
        <v>4</v>
      </c>
      <c r="E3" s="14">
        <f t="shared" ref="E3:E12" si="1">D3/$D$13</f>
        <v>1.3745704467353952E-2</v>
      </c>
      <c r="F3" s="15">
        <f t="shared" ref="F3:F12" si="2">C3*E3</f>
        <v>0</v>
      </c>
    </row>
    <row r="4" spans="1:16" x14ac:dyDescent="0.2">
      <c r="A4" s="29">
        <v>0.4</v>
      </c>
      <c r="B4" s="16" t="s">
        <v>807</v>
      </c>
      <c r="C4" s="16">
        <v>1</v>
      </c>
      <c r="D4" s="16">
        <f t="shared" si="0"/>
        <v>13</v>
      </c>
      <c r="E4" s="17">
        <f t="shared" si="1"/>
        <v>4.4673539518900345E-2</v>
      </c>
      <c r="F4" s="18">
        <f t="shared" si="2"/>
        <v>4.4673539518900345E-2</v>
      </c>
    </row>
    <row r="5" spans="1:16" x14ac:dyDescent="0.2">
      <c r="A5" s="29">
        <v>0.55000000000000004</v>
      </c>
      <c r="B5" s="16" t="s">
        <v>808</v>
      </c>
      <c r="C5" s="16">
        <v>1.7</v>
      </c>
      <c r="D5" s="16">
        <f t="shared" si="0"/>
        <v>9</v>
      </c>
      <c r="E5" s="17">
        <f t="shared" si="1"/>
        <v>3.0927835051546393E-2</v>
      </c>
      <c r="F5" s="18">
        <f t="shared" si="2"/>
        <v>5.2577319587628867E-2</v>
      </c>
    </row>
    <row r="6" spans="1:16" x14ac:dyDescent="0.2">
      <c r="A6" s="29">
        <v>0.6</v>
      </c>
      <c r="B6" s="16" t="s">
        <v>809</v>
      </c>
      <c r="C6" s="16">
        <v>2</v>
      </c>
      <c r="D6" s="16">
        <f t="shared" si="0"/>
        <v>18</v>
      </c>
      <c r="E6" s="17">
        <f t="shared" si="1"/>
        <v>6.1855670103092786E-2</v>
      </c>
      <c r="F6" s="18">
        <f t="shared" si="2"/>
        <v>0.12371134020618557</v>
      </c>
    </row>
    <row r="7" spans="1:16" x14ac:dyDescent="0.2">
      <c r="A7" s="29">
        <v>0.65</v>
      </c>
      <c r="B7" s="16" t="s">
        <v>810</v>
      </c>
      <c r="C7" s="16">
        <v>2.2999999999999998</v>
      </c>
      <c r="D7" s="16">
        <f t="shared" si="0"/>
        <v>21</v>
      </c>
      <c r="E7" s="17">
        <f t="shared" si="1"/>
        <v>7.2164948453608241E-2</v>
      </c>
      <c r="F7" s="18">
        <f t="shared" si="2"/>
        <v>0.16597938144329893</v>
      </c>
    </row>
    <row r="8" spans="1:16" x14ac:dyDescent="0.2">
      <c r="A8" s="29">
        <v>0.71</v>
      </c>
      <c r="B8" s="16" t="s">
        <v>811</v>
      </c>
      <c r="C8" s="16">
        <v>2.7</v>
      </c>
      <c r="D8" s="16">
        <f t="shared" si="0"/>
        <v>31</v>
      </c>
      <c r="E8" s="17">
        <f t="shared" si="1"/>
        <v>0.10652920962199312</v>
      </c>
      <c r="F8" s="18">
        <f t="shared" si="2"/>
        <v>0.28762886597938148</v>
      </c>
    </row>
    <row r="9" spans="1:16" x14ac:dyDescent="0.2">
      <c r="A9" s="29">
        <v>0.77</v>
      </c>
      <c r="B9" s="16" t="s">
        <v>812</v>
      </c>
      <c r="C9" s="16">
        <v>3</v>
      </c>
      <c r="D9" s="16">
        <f t="shared" si="0"/>
        <v>38</v>
      </c>
      <c r="E9" s="17">
        <f t="shared" si="1"/>
        <v>0.13058419243986255</v>
      </c>
      <c r="F9" s="18">
        <f t="shared" si="2"/>
        <v>0.39175257731958768</v>
      </c>
    </row>
    <row r="10" spans="1:16" x14ac:dyDescent="0.2">
      <c r="A10" s="29">
        <v>0.81</v>
      </c>
      <c r="B10" s="16" t="s">
        <v>813</v>
      </c>
      <c r="C10" s="16">
        <v>3.3</v>
      </c>
      <c r="D10" s="16">
        <f t="shared" si="0"/>
        <v>68</v>
      </c>
      <c r="E10" s="17">
        <f t="shared" si="1"/>
        <v>0.23367697594501718</v>
      </c>
      <c r="F10" s="18">
        <f t="shared" si="2"/>
        <v>0.77113402061855663</v>
      </c>
    </row>
    <row r="11" spans="1:16" x14ac:dyDescent="0.2">
      <c r="A11" s="29">
        <v>0.875</v>
      </c>
      <c r="B11" s="16" t="s">
        <v>814</v>
      </c>
      <c r="C11" s="16">
        <v>3.7</v>
      </c>
      <c r="D11" s="16">
        <f t="shared" si="0"/>
        <v>40</v>
      </c>
      <c r="E11" s="17">
        <f t="shared" si="1"/>
        <v>0.13745704467353953</v>
      </c>
      <c r="F11" s="18">
        <f t="shared" si="2"/>
        <v>0.5085910652920963</v>
      </c>
    </row>
    <row r="12" spans="1:16" ht="16" thickBot="1" x14ac:dyDescent="0.25">
      <c r="A12" s="30">
        <v>0.91</v>
      </c>
      <c r="B12" s="19" t="s">
        <v>815</v>
      </c>
      <c r="C12" s="19">
        <v>4</v>
      </c>
      <c r="D12" s="19">
        <f t="shared" si="0"/>
        <v>49</v>
      </c>
      <c r="E12" s="20">
        <f t="shared" si="1"/>
        <v>0.16838487972508592</v>
      </c>
      <c r="F12" s="21">
        <f t="shared" si="2"/>
        <v>0.67353951890034369</v>
      </c>
    </row>
    <row r="13" spans="1:16" ht="16" thickBot="1" x14ac:dyDescent="0.25">
      <c r="A13" s="2"/>
      <c r="B13" s="6"/>
      <c r="C13" s="22" t="s">
        <v>821</v>
      </c>
      <c r="D13" s="23">
        <f>SUM(D3:D12)</f>
        <v>291</v>
      </c>
      <c r="E13" s="24">
        <f>SUM(E3:E12)</f>
        <v>1</v>
      </c>
      <c r="F13" s="25">
        <f>SUM(F3:F12)</f>
        <v>3.0195876288659793</v>
      </c>
    </row>
    <row r="15" spans="1:16" x14ac:dyDescent="0.2">
      <c r="M15" s="7"/>
      <c r="N15" s="7"/>
      <c r="O15" s="7"/>
      <c r="P15" s="7"/>
    </row>
    <row r="16" spans="1:16" x14ac:dyDescent="0.2">
      <c r="M16" s="7"/>
      <c r="N16" s="7"/>
      <c r="O16" s="7"/>
      <c r="P16" s="7"/>
    </row>
    <row r="17" spans="1:28" x14ac:dyDescent="0.2">
      <c r="A17" s="8" t="s">
        <v>0</v>
      </c>
      <c r="B17" s="8" t="s">
        <v>1</v>
      </c>
      <c r="C17" s="8" t="s">
        <v>2</v>
      </c>
      <c r="D17" s="8" t="s">
        <v>3</v>
      </c>
      <c r="E17" s="8" t="s">
        <v>802</v>
      </c>
      <c r="F17" s="8" t="s">
        <v>820</v>
      </c>
      <c r="G17" s="8" t="s">
        <v>803</v>
      </c>
      <c r="H17" s="8" t="s">
        <v>804</v>
      </c>
      <c r="I17" s="8" t="s">
        <v>800</v>
      </c>
      <c r="J17" s="8" t="s">
        <v>818</v>
      </c>
      <c r="K17" s="8" t="s">
        <v>801</v>
      </c>
      <c r="L17" s="8" t="s">
        <v>819</v>
      </c>
      <c r="M17" s="8" t="s">
        <v>4</v>
      </c>
      <c r="N17" s="8" t="s">
        <v>5</v>
      </c>
      <c r="O17" s="8" t="s">
        <v>6</v>
      </c>
      <c r="P17" s="8" t="s">
        <v>7</v>
      </c>
      <c r="Q17" s="8" t="s">
        <v>8</v>
      </c>
      <c r="R17" s="8" t="s">
        <v>9</v>
      </c>
      <c r="S17" s="8" t="s">
        <v>10</v>
      </c>
      <c r="T17" s="8" t="s">
        <v>11</v>
      </c>
      <c r="U17" s="8" t="s">
        <v>12</v>
      </c>
      <c r="V17" s="8" t="s">
        <v>13</v>
      </c>
      <c r="W17" s="8" t="s">
        <v>14</v>
      </c>
      <c r="X17" s="8" t="s">
        <v>15</v>
      </c>
      <c r="Y17" s="8" t="s">
        <v>16</v>
      </c>
      <c r="Z17" s="8" t="s">
        <v>17</v>
      </c>
      <c r="AA17" s="8" t="s">
        <v>18</v>
      </c>
      <c r="AB17" s="8" t="s">
        <v>19</v>
      </c>
    </row>
    <row r="18" spans="1:28" x14ac:dyDescent="0.2">
      <c r="A18" t="s">
        <v>20</v>
      </c>
      <c r="B18" t="s">
        <v>21</v>
      </c>
      <c r="C18" t="s">
        <v>22</v>
      </c>
      <c r="D18" s="1">
        <v>142252184</v>
      </c>
      <c r="E18" s="9">
        <f t="shared" ref="E18:E81" si="3">MAX(I18,K18)</f>
        <v>0.66461538461538461</v>
      </c>
      <c r="F18" s="3">
        <f t="shared" ref="F18:F81" si="4">RANK(E18,E$18:E$308)</f>
        <v>244</v>
      </c>
      <c r="G18" s="4" t="str">
        <f t="shared" ref="G18:G81" si="5">VLOOKUP(E18,$A$3:$C$12,2)</f>
        <v>C+</v>
      </c>
      <c r="H18" s="4">
        <f t="shared" ref="H18:H81" si="6">VLOOKUP(E18,$A$3:$C$12,3)</f>
        <v>2.2999999999999998</v>
      </c>
      <c r="I18" s="5">
        <f t="shared" ref="I18:I81" si="7">SUM(M18:AB18)/1300</f>
        <v>0.66461538461538461</v>
      </c>
      <c r="J18" s="3">
        <f t="shared" ref="J18:J81" si="8">RANK(I18,I$18:I$308)</f>
        <v>244</v>
      </c>
      <c r="K18" s="5">
        <f t="shared" ref="K18:K81" si="9">(P18/400*1000+SUM(Q18:AB18))/1300</f>
        <v>0.54076923076923078</v>
      </c>
      <c r="L18" s="3">
        <f t="shared" ref="L18:L81" si="10">RANK(K18,K$18:K$308)</f>
        <v>254</v>
      </c>
      <c r="M18" s="6">
        <v>128</v>
      </c>
      <c r="N18" s="6">
        <v>136</v>
      </c>
      <c r="O18" s="6">
        <v>152</v>
      </c>
      <c r="P18" s="6">
        <v>170</v>
      </c>
      <c r="Q18" s="6" t="s">
        <v>23</v>
      </c>
      <c r="R18" s="6" t="s">
        <v>24</v>
      </c>
      <c r="S18" s="6">
        <v>20</v>
      </c>
      <c r="T18" s="6">
        <v>20</v>
      </c>
      <c r="U18" s="6">
        <v>20</v>
      </c>
      <c r="V18" s="6">
        <v>20</v>
      </c>
      <c r="W18" s="6">
        <v>20</v>
      </c>
      <c r="X18" s="6">
        <v>20</v>
      </c>
      <c r="Y18" s="6">
        <v>20</v>
      </c>
      <c r="Z18" s="6">
        <v>20</v>
      </c>
      <c r="AA18" s="6">
        <v>18</v>
      </c>
      <c r="AB18" s="6">
        <v>100</v>
      </c>
    </row>
    <row r="19" spans="1:28" x14ac:dyDescent="0.2">
      <c r="A19" t="s">
        <v>25</v>
      </c>
      <c r="B19" t="s">
        <v>26</v>
      </c>
      <c r="C19" t="s">
        <v>27</v>
      </c>
      <c r="D19" s="1">
        <v>717090597</v>
      </c>
      <c r="E19" s="9">
        <f t="shared" si="3"/>
        <v>0.82153846153846155</v>
      </c>
      <c r="F19" s="3">
        <f t="shared" si="4"/>
        <v>141</v>
      </c>
      <c r="G19" s="4" t="str">
        <f t="shared" si="5"/>
        <v>B+</v>
      </c>
      <c r="H19" s="4">
        <f t="shared" si="6"/>
        <v>3.3</v>
      </c>
      <c r="I19" s="5">
        <f t="shared" si="7"/>
        <v>0.82153846153846155</v>
      </c>
      <c r="J19" s="3">
        <f t="shared" si="8"/>
        <v>137</v>
      </c>
      <c r="K19" s="5">
        <f t="shared" si="9"/>
        <v>0.7153846153846154</v>
      </c>
      <c r="L19" s="3">
        <f t="shared" si="10"/>
        <v>189</v>
      </c>
      <c r="M19" s="6">
        <v>184</v>
      </c>
      <c r="N19" s="6">
        <v>184</v>
      </c>
      <c r="O19" s="6">
        <v>160</v>
      </c>
      <c r="P19" s="6">
        <v>260</v>
      </c>
      <c r="Q19" s="6" t="s">
        <v>28</v>
      </c>
      <c r="R19" s="6" t="s">
        <v>28</v>
      </c>
      <c r="S19" s="6">
        <v>20</v>
      </c>
      <c r="T19" s="6">
        <v>20</v>
      </c>
      <c r="U19" s="6">
        <v>20</v>
      </c>
      <c r="V19" s="6">
        <v>20</v>
      </c>
      <c r="W19" s="6">
        <v>20</v>
      </c>
      <c r="X19" s="6">
        <v>20</v>
      </c>
      <c r="Y19" s="6">
        <v>20</v>
      </c>
      <c r="Z19" s="6">
        <v>20</v>
      </c>
      <c r="AA19" s="6">
        <v>20</v>
      </c>
      <c r="AB19" s="6">
        <v>100</v>
      </c>
    </row>
    <row r="20" spans="1:28" x14ac:dyDescent="0.2">
      <c r="A20" t="s">
        <v>29</v>
      </c>
      <c r="B20" t="s">
        <v>30</v>
      </c>
      <c r="C20" t="s">
        <v>31</v>
      </c>
      <c r="D20" s="1">
        <v>486256959</v>
      </c>
      <c r="E20" s="9">
        <f t="shared" si="3"/>
        <v>0.63846153846153841</v>
      </c>
      <c r="F20" s="3">
        <f t="shared" si="4"/>
        <v>248</v>
      </c>
      <c r="G20" s="4" t="str">
        <f t="shared" si="5"/>
        <v xml:space="preserve">C </v>
      </c>
      <c r="H20" s="4">
        <f t="shared" si="6"/>
        <v>2</v>
      </c>
      <c r="I20" s="5">
        <f t="shared" si="7"/>
        <v>0.63846153846153841</v>
      </c>
      <c r="J20" s="3">
        <f t="shared" si="8"/>
        <v>248</v>
      </c>
      <c r="K20" s="5">
        <f t="shared" si="9"/>
        <v>0.52</v>
      </c>
      <c r="L20" s="3">
        <f t="shared" si="10"/>
        <v>262</v>
      </c>
      <c r="M20" s="6">
        <v>128</v>
      </c>
      <c r="N20" s="6">
        <v>136</v>
      </c>
      <c r="O20" s="6">
        <v>160</v>
      </c>
      <c r="P20" s="6">
        <v>180</v>
      </c>
      <c r="Q20" s="6">
        <v>20</v>
      </c>
      <c r="R20" s="6">
        <v>20</v>
      </c>
      <c r="S20" s="6">
        <v>20</v>
      </c>
      <c r="T20" s="6">
        <v>20</v>
      </c>
      <c r="U20" s="6">
        <v>20</v>
      </c>
      <c r="V20" s="6">
        <v>18</v>
      </c>
      <c r="W20" s="6" t="s">
        <v>32</v>
      </c>
      <c r="X20" s="6">
        <v>20</v>
      </c>
      <c r="Y20" s="6">
        <v>20</v>
      </c>
      <c r="Z20" s="6">
        <v>18</v>
      </c>
      <c r="AA20" s="6" t="s">
        <v>32</v>
      </c>
      <c r="AB20" s="6">
        <v>50</v>
      </c>
    </row>
    <row r="21" spans="1:28" x14ac:dyDescent="0.2">
      <c r="A21" t="s">
        <v>33</v>
      </c>
      <c r="B21" t="s">
        <v>34</v>
      </c>
      <c r="C21" t="s">
        <v>35</v>
      </c>
      <c r="D21" s="1">
        <v>194492419</v>
      </c>
      <c r="E21" s="9">
        <f t="shared" si="3"/>
        <v>0.91846153846153844</v>
      </c>
      <c r="F21" s="3">
        <f t="shared" si="4"/>
        <v>46</v>
      </c>
      <c r="G21" s="4" t="str">
        <f t="shared" si="5"/>
        <v xml:space="preserve">A </v>
      </c>
      <c r="H21" s="4">
        <f t="shared" si="6"/>
        <v>4</v>
      </c>
      <c r="I21" s="5">
        <f t="shared" si="7"/>
        <v>0.91846153846153844</v>
      </c>
      <c r="J21" s="3">
        <f t="shared" si="8"/>
        <v>41</v>
      </c>
      <c r="K21" s="5">
        <f t="shared" si="9"/>
        <v>0.88538461538461544</v>
      </c>
      <c r="L21" s="3">
        <f t="shared" si="10"/>
        <v>61</v>
      </c>
      <c r="M21" s="6">
        <v>200</v>
      </c>
      <c r="N21" s="6">
        <v>192</v>
      </c>
      <c r="O21" s="6">
        <v>176</v>
      </c>
      <c r="P21" s="6">
        <v>350</v>
      </c>
      <c r="Q21" s="6">
        <v>20</v>
      </c>
      <c r="R21" s="6">
        <v>20</v>
      </c>
      <c r="S21" s="6">
        <v>20</v>
      </c>
      <c r="T21" s="6">
        <v>20</v>
      </c>
      <c r="U21" s="6" t="s">
        <v>24</v>
      </c>
      <c r="V21" s="6">
        <v>18</v>
      </c>
      <c r="W21" s="6">
        <v>20</v>
      </c>
      <c r="X21" s="6">
        <v>20</v>
      </c>
      <c r="Y21" s="6">
        <v>20</v>
      </c>
      <c r="Z21" s="6">
        <v>18</v>
      </c>
      <c r="AA21" s="6" t="s">
        <v>32</v>
      </c>
      <c r="AB21" s="6">
        <v>100</v>
      </c>
    </row>
    <row r="22" spans="1:28" x14ac:dyDescent="0.2">
      <c r="A22" t="s">
        <v>36</v>
      </c>
      <c r="B22" t="s">
        <v>37</v>
      </c>
      <c r="C22" t="s">
        <v>38</v>
      </c>
      <c r="D22" s="1">
        <v>257468843</v>
      </c>
      <c r="E22" s="9">
        <f t="shared" si="3"/>
        <v>0.83076923076923082</v>
      </c>
      <c r="F22" s="3">
        <f t="shared" si="4"/>
        <v>131</v>
      </c>
      <c r="G22" s="4" t="str">
        <f t="shared" si="5"/>
        <v>B+</v>
      </c>
      <c r="H22" s="4">
        <f t="shared" si="6"/>
        <v>3.3</v>
      </c>
      <c r="I22" s="5">
        <f t="shared" si="7"/>
        <v>0.8</v>
      </c>
      <c r="J22" s="3">
        <f t="shared" si="8"/>
        <v>160</v>
      </c>
      <c r="K22" s="5">
        <f t="shared" si="9"/>
        <v>0.83076923076923082</v>
      </c>
      <c r="L22" s="3">
        <f t="shared" si="10"/>
        <v>105</v>
      </c>
      <c r="M22" s="6">
        <v>128</v>
      </c>
      <c r="N22" s="6">
        <v>136</v>
      </c>
      <c r="O22" s="6">
        <v>176</v>
      </c>
      <c r="P22" s="6">
        <v>320</v>
      </c>
      <c r="Q22" s="6">
        <v>20</v>
      </c>
      <c r="R22" s="6" t="s">
        <v>24</v>
      </c>
      <c r="S22" s="6">
        <v>20</v>
      </c>
      <c r="T22" s="6">
        <v>20</v>
      </c>
      <c r="U22" s="6">
        <v>20</v>
      </c>
      <c r="V22" s="6">
        <v>20</v>
      </c>
      <c r="W22" s="6" t="s">
        <v>32</v>
      </c>
      <c r="X22" s="6">
        <v>20</v>
      </c>
      <c r="Y22" s="6">
        <v>20</v>
      </c>
      <c r="Z22" s="6">
        <v>20</v>
      </c>
      <c r="AA22" s="6">
        <v>20</v>
      </c>
      <c r="AB22" s="6">
        <v>100</v>
      </c>
    </row>
    <row r="23" spans="1:28" x14ac:dyDescent="0.2">
      <c r="A23" t="s">
        <v>39</v>
      </c>
      <c r="B23" t="s">
        <v>40</v>
      </c>
      <c r="C23" t="s">
        <v>41</v>
      </c>
      <c r="D23" s="1">
        <v>524491176</v>
      </c>
      <c r="E23" s="9">
        <f t="shared" si="3"/>
        <v>0.89538461538461533</v>
      </c>
      <c r="F23" s="3">
        <f t="shared" si="4"/>
        <v>66</v>
      </c>
      <c r="G23" s="4" t="str">
        <f t="shared" si="5"/>
        <v>A-</v>
      </c>
      <c r="H23" s="4">
        <f t="shared" si="6"/>
        <v>3.7</v>
      </c>
      <c r="I23" s="5">
        <f t="shared" si="7"/>
        <v>0.89538461538461533</v>
      </c>
      <c r="J23" s="3">
        <f t="shared" si="8"/>
        <v>66</v>
      </c>
      <c r="K23" s="5">
        <f t="shared" si="9"/>
        <v>0.88692307692307693</v>
      </c>
      <c r="L23" s="3">
        <f t="shared" si="10"/>
        <v>59</v>
      </c>
      <c r="M23" s="6">
        <v>184</v>
      </c>
      <c r="N23" s="6">
        <v>168</v>
      </c>
      <c r="O23" s="6">
        <v>184</v>
      </c>
      <c r="P23" s="6">
        <v>350</v>
      </c>
      <c r="Q23" s="6">
        <v>18</v>
      </c>
      <c r="R23" s="6">
        <v>20</v>
      </c>
      <c r="S23" s="6">
        <v>20</v>
      </c>
      <c r="T23" s="6" t="s">
        <v>32</v>
      </c>
      <c r="U23" s="6" t="s">
        <v>42</v>
      </c>
      <c r="V23" s="6">
        <v>20</v>
      </c>
      <c r="W23" s="6">
        <v>20</v>
      </c>
      <c r="X23" s="6">
        <v>20</v>
      </c>
      <c r="Y23" s="6">
        <v>20</v>
      </c>
      <c r="Z23" s="6">
        <v>20</v>
      </c>
      <c r="AA23" s="6">
        <v>20</v>
      </c>
      <c r="AB23" s="6">
        <v>100</v>
      </c>
    </row>
    <row r="24" spans="1:28" x14ac:dyDescent="0.2">
      <c r="A24" t="s">
        <v>43</v>
      </c>
      <c r="B24" t="s">
        <v>44</v>
      </c>
      <c r="C24" t="s">
        <v>45</v>
      </c>
      <c r="D24" s="1">
        <v>616240748</v>
      </c>
      <c r="E24" s="9">
        <f t="shared" si="3"/>
        <v>0.98461538461538467</v>
      </c>
      <c r="F24" s="3">
        <f t="shared" si="4"/>
        <v>1</v>
      </c>
      <c r="G24" s="4" t="str">
        <f t="shared" si="5"/>
        <v xml:space="preserve">A </v>
      </c>
      <c r="H24" s="4">
        <f t="shared" si="6"/>
        <v>4</v>
      </c>
      <c r="I24" s="5">
        <f t="shared" si="7"/>
        <v>0.96</v>
      </c>
      <c r="J24" s="3">
        <f t="shared" si="8"/>
        <v>5</v>
      </c>
      <c r="K24" s="5">
        <f t="shared" si="9"/>
        <v>0.98461538461538467</v>
      </c>
      <c r="L24" s="3">
        <f t="shared" si="10"/>
        <v>1</v>
      </c>
      <c r="M24" s="6">
        <v>184</v>
      </c>
      <c r="N24" s="6">
        <v>192</v>
      </c>
      <c r="O24" s="6">
        <v>192</v>
      </c>
      <c r="P24" s="6">
        <v>400</v>
      </c>
      <c r="Q24" s="6" t="s">
        <v>28</v>
      </c>
      <c r="R24" s="6">
        <v>20</v>
      </c>
      <c r="S24" s="6">
        <v>20</v>
      </c>
      <c r="T24" s="6">
        <v>20</v>
      </c>
      <c r="U24" s="6">
        <v>20</v>
      </c>
      <c r="V24" s="6">
        <v>20</v>
      </c>
      <c r="W24" s="6">
        <v>20</v>
      </c>
      <c r="X24" s="6">
        <v>20</v>
      </c>
      <c r="Y24" s="6">
        <v>20</v>
      </c>
      <c r="Z24" s="6">
        <v>20</v>
      </c>
      <c r="AA24" s="6" t="s">
        <v>24</v>
      </c>
      <c r="AB24" s="6">
        <v>100</v>
      </c>
    </row>
    <row r="25" spans="1:28" x14ac:dyDescent="0.2">
      <c r="A25" t="s">
        <v>46</v>
      </c>
      <c r="B25" t="s">
        <v>47</v>
      </c>
      <c r="C25" t="s">
        <v>48</v>
      </c>
      <c r="D25" s="1">
        <v>699099101</v>
      </c>
      <c r="E25" s="9">
        <f t="shared" si="3"/>
        <v>0.79846153846153844</v>
      </c>
      <c r="F25" s="3">
        <f t="shared" si="4"/>
        <v>166</v>
      </c>
      <c r="G25" s="4" t="str">
        <f t="shared" si="5"/>
        <v xml:space="preserve">B </v>
      </c>
      <c r="H25" s="4">
        <f t="shared" si="6"/>
        <v>3</v>
      </c>
      <c r="I25" s="5">
        <f t="shared" si="7"/>
        <v>0.79846153846153844</v>
      </c>
      <c r="J25" s="3">
        <f t="shared" si="8"/>
        <v>162</v>
      </c>
      <c r="K25" s="5">
        <f t="shared" si="9"/>
        <v>0.69307692307692303</v>
      </c>
      <c r="L25" s="3">
        <f t="shared" si="10"/>
        <v>208</v>
      </c>
      <c r="M25" s="6">
        <v>176</v>
      </c>
      <c r="N25" s="6">
        <v>168</v>
      </c>
      <c r="O25" s="6">
        <v>168</v>
      </c>
      <c r="P25" s="6">
        <v>250</v>
      </c>
      <c r="Q25" s="6" t="s">
        <v>24</v>
      </c>
      <c r="R25" s="6">
        <v>20</v>
      </c>
      <c r="S25" s="6" t="s">
        <v>24</v>
      </c>
      <c r="T25" s="6">
        <v>20</v>
      </c>
      <c r="U25" s="6">
        <v>20</v>
      </c>
      <c r="V25" s="6">
        <v>20</v>
      </c>
      <c r="W25" s="6">
        <v>18</v>
      </c>
      <c r="X25" s="6">
        <v>18</v>
      </c>
      <c r="Y25" s="6">
        <v>20</v>
      </c>
      <c r="Z25" s="6">
        <v>20</v>
      </c>
      <c r="AA25" s="6">
        <v>20</v>
      </c>
      <c r="AB25" s="6">
        <v>100</v>
      </c>
    </row>
    <row r="26" spans="1:28" x14ac:dyDescent="0.2">
      <c r="A26" t="s">
        <v>49</v>
      </c>
      <c r="B26" t="s">
        <v>50</v>
      </c>
      <c r="C26" t="s">
        <v>51</v>
      </c>
      <c r="D26" s="1">
        <v>513449969</v>
      </c>
      <c r="E26" s="9">
        <f t="shared" si="3"/>
        <v>0.81153846153846154</v>
      </c>
      <c r="F26" s="3">
        <f t="shared" si="4"/>
        <v>152</v>
      </c>
      <c r="G26" s="4" t="str">
        <f t="shared" si="5"/>
        <v>B+</v>
      </c>
      <c r="H26" s="4">
        <f t="shared" si="6"/>
        <v>3.3</v>
      </c>
      <c r="I26" s="5">
        <f t="shared" si="7"/>
        <v>0.77538461538461534</v>
      </c>
      <c r="J26" s="3">
        <f t="shared" si="8"/>
        <v>189</v>
      </c>
      <c r="K26" s="5">
        <f t="shared" si="9"/>
        <v>0.81153846153846154</v>
      </c>
      <c r="L26" s="3">
        <f t="shared" si="10"/>
        <v>117</v>
      </c>
      <c r="M26" s="6">
        <v>120</v>
      </c>
      <c r="N26" s="6">
        <v>160</v>
      </c>
      <c r="O26" s="6">
        <v>168</v>
      </c>
      <c r="P26" s="6">
        <v>330</v>
      </c>
      <c r="Q26" s="6">
        <v>20</v>
      </c>
      <c r="R26" s="6" t="s">
        <v>24</v>
      </c>
      <c r="S26" s="6">
        <v>20</v>
      </c>
      <c r="T26" s="6">
        <v>20</v>
      </c>
      <c r="U26" s="6">
        <v>20</v>
      </c>
      <c r="V26" s="6">
        <v>20</v>
      </c>
      <c r="W26" s="6">
        <v>20</v>
      </c>
      <c r="X26" s="6">
        <v>20</v>
      </c>
      <c r="Y26" s="6">
        <v>20</v>
      </c>
      <c r="Z26" s="6">
        <v>20</v>
      </c>
      <c r="AA26" s="6" t="s">
        <v>24</v>
      </c>
      <c r="AB26" s="6">
        <v>50</v>
      </c>
    </row>
    <row r="27" spans="1:28" x14ac:dyDescent="0.2">
      <c r="A27" t="s">
        <v>52</v>
      </c>
      <c r="B27" t="s">
        <v>53</v>
      </c>
      <c r="C27" t="s">
        <v>54</v>
      </c>
      <c r="D27" s="1">
        <v>578648670</v>
      </c>
      <c r="E27" s="9">
        <f t="shared" si="3"/>
        <v>0.74769230769230766</v>
      </c>
      <c r="F27" s="3">
        <f t="shared" si="4"/>
        <v>207</v>
      </c>
      <c r="G27" s="4" t="str">
        <f t="shared" si="5"/>
        <v>B-</v>
      </c>
      <c r="H27" s="4">
        <f t="shared" si="6"/>
        <v>2.7</v>
      </c>
      <c r="I27" s="5">
        <f t="shared" si="7"/>
        <v>0.74769230769230766</v>
      </c>
      <c r="J27" s="3">
        <f t="shared" si="8"/>
        <v>206</v>
      </c>
      <c r="K27" s="5">
        <f t="shared" si="9"/>
        <v>0.61461538461538456</v>
      </c>
      <c r="L27" s="3">
        <f t="shared" si="10"/>
        <v>239</v>
      </c>
      <c r="M27" s="6">
        <v>176</v>
      </c>
      <c r="N27" s="6">
        <v>168</v>
      </c>
      <c r="O27" s="6">
        <v>144</v>
      </c>
      <c r="P27" s="6">
        <v>210</v>
      </c>
      <c r="Q27" s="6">
        <v>18</v>
      </c>
      <c r="R27" s="6">
        <v>20</v>
      </c>
      <c r="S27" s="6">
        <v>20</v>
      </c>
      <c r="T27" s="6">
        <v>20</v>
      </c>
      <c r="U27" s="6">
        <v>20</v>
      </c>
      <c r="V27" s="6">
        <v>20</v>
      </c>
      <c r="W27" s="6">
        <v>20</v>
      </c>
      <c r="X27" s="6">
        <v>16</v>
      </c>
      <c r="Y27" s="6" t="s">
        <v>32</v>
      </c>
      <c r="Z27" s="6">
        <v>20</v>
      </c>
      <c r="AA27" s="6" t="s">
        <v>32</v>
      </c>
      <c r="AB27" s="6">
        <v>100</v>
      </c>
    </row>
    <row r="28" spans="1:28" x14ac:dyDescent="0.2">
      <c r="A28" t="s">
        <v>52</v>
      </c>
      <c r="B28" t="s">
        <v>55</v>
      </c>
      <c r="C28" t="s">
        <v>56</v>
      </c>
      <c r="D28" s="1">
        <v>484388503</v>
      </c>
      <c r="E28" s="9">
        <f t="shared" si="3"/>
        <v>0.89692307692307693</v>
      </c>
      <c r="F28" s="3">
        <f t="shared" si="4"/>
        <v>63</v>
      </c>
      <c r="G28" s="4" t="str">
        <f t="shared" si="5"/>
        <v>A-</v>
      </c>
      <c r="H28" s="4">
        <f t="shared" si="6"/>
        <v>3.7</v>
      </c>
      <c r="I28" s="5">
        <f t="shared" si="7"/>
        <v>0.89692307692307693</v>
      </c>
      <c r="J28" s="3">
        <f t="shared" si="8"/>
        <v>63</v>
      </c>
      <c r="K28" s="5">
        <f t="shared" si="9"/>
        <v>0.88846153846153841</v>
      </c>
      <c r="L28" s="3">
        <f t="shared" si="10"/>
        <v>46</v>
      </c>
      <c r="M28" s="6">
        <v>192</v>
      </c>
      <c r="N28" s="6">
        <v>176</v>
      </c>
      <c r="O28" s="6">
        <v>168</v>
      </c>
      <c r="P28" s="6">
        <v>350</v>
      </c>
      <c r="Q28" s="6" t="s">
        <v>24</v>
      </c>
      <c r="R28" s="6">
        <v>20</v>
      </c>
      <c r="S28" s="6">
        <v>20</v>
      </c>
      <c r="T28" s="6">
        <v>20</v>
      </c>
      <c r="U28" s="6">
        <v>20</v>
      </c>
      <c r="V28" s="6">
        <v>20</v>
      </c>
      <c r="W28" s="6">
        <v>20</v>
      </c>
      <c r="X28" s="6">
        <v>20</v>
      </c>
      <c r="Y28" s="6">
        <v>20</v>
      </c>
      <c r="Z28" s="6">
        <v>20</v>
      </c>
      <c r="AA28" s="6" t="s">
        <v>24</v>
      </c>
      <c r="AB28" s="6">
        <v>100</v>
      </c>
    </row>
    <row r="29" spans="1:28" x14ac:dyDescent="0.2">
      <c r="A29" t="s">
        <v>52</v>
      </c>
      <c r="B29" t="s">
        <v>57</v>
      </c>
      <c r="C29" t="s">
        <v>58</v>
      </c>
      <c r="D29" s="1">
        <v>151750194</v>
      </c>
      <c r="E29" s="9">
        <f t="shared" si="3"/>
        <v>0.9653846153846154</v>
      </c>
      <c r="F29" s="3">
        <f t="shared" si="4"/>
        <v>6</v>
      </c>
      <c r="G29" s="4" t="str">
        <f t="shared" si="5"/>
        <v xml:space="preserve">A </v>
      </c>
      <c r="H29" s="4">
        <f t="shared" si="6"/>
        <v>4</v>
      </c>
      <c r="I29" s="5">
        <f t="shared" si="7"/>
        <v>0.96461538461538465</v>
      </c>
      <c r="J29" s="3">
        <f t="shared" si="8"/>
        <v>3</v>
      </c>
      <c r="K29" s="5">
        <f t="shared" si="9"/>
        <v>0.9653846153846154</v>
      </c>
      <c r="L29" s="3">
        <f t="shared" si="10"/>
        <v>5</v>
      </c>
      <c r="M29" s="6">
        <v>184</v>
      </c>
      <c r="N29" s="6">
        <v>200</v>
      </c>
      <c r="O29" s="6">
        <v>200</v>
      </c>
      <c r="P29" s="6">
        <v>390</v>
      </c>
      <c r="Q29" s="6" t="s">
        <v>28</v>
      </c>
      <c r="R29" s="6" t="s">
        <v>28</v>
      </c>
      <c r="S29" s="6">
        <v>20</v>
      </c>
      <c r="T29" s="6">
        <v>20</v>
      </c>
      <c r="U29" s="6">
        <v>20</v>
      </c>
      <c r="V29" s="6">
        <v>20</v>
      </c>
      <c r="W29" s="6">
        <v>20</v>
      </c>
      <c r="X29" s="6">
        <v>20</v>
      </c>
      <c r="Y29" s="6">
        <v>20</v>
      </c>
      <c r="Z29" s="6">
        <v>20</v>
      </c>
      <c r="AA29" s="6">
        <v>20</v>
      </c>
      <c r="AB29" s="6">
        <v>100</v>
      </c>
    </row>
    <row r="30" spans="1:28" x14ac:dyDescent="0.2">
      <c r="A30" t="s">
        <v>59</v>
      </c>
      <c r="B30" t="s">
        <v>60</v>
      </c>
      <c r="C30" t="s">
        <v>61</v>
      </c>
      <c r="D30" s="1">
        <v>899370849</v>
      </c>
      <c r="E30" s="9">
        <f t="shared" si="3"/>
        <v>0.83384615384615379</v>
      </c>
      <c r="F30" s="3">
        <f t="shared" si="4"/>
        <v>129</v>
      </c>
      <c r="G30" s="4" t="str">
        <f t="shared" si="5"/>
        <v>B+</v>
      </c>
      <c r="H30" s="4">
        <f t="shared" si="6"/>
        <v>3.3</v>
      </c>
      <c r="I30" s="5">
        <f t="shared" si="7"/>
        <v>0.83384615384615379</v>
      </c>
      <c r="J30" s="3">
        <f t="shared" si="8"/>
        <v>125</v>
      </c>
      <c r="K30" s="5">
        <f t="shared" si="9"/>
        <v>0.79230769230769227</v>
      </c>
      <c r="L30" s="3">
        <f t="shared" si="10"/>
        <v>134</v>
      </c>
      <c r="M30" s="6">
        <v>184</v>
      </c>
      <c r="N30" s="6">
        <v>152</v>
      </c>
      <c r="O30" s="6">
        <v>168</v>
      </c>
      <c r="P30" s="6">
        <v>300</v>
      </c>
      <c r="Q30" s="6" t="s">
        <v>28</v>
      </c>
      <c r="R30" s="6" t="s">
        <v>28</v>
      </c>
      <c r="S30" s="6">
        <v>20</v>
      </c>
      <c r="T30" s="6">
        <v>20</v>
      </c>
      <c r="U30" s="6">
        <v>20</v>
      </c>
      <c r="V30" s="6">
        <v>20</v>
      </c>
      <c r="W30" s="6">
        <v>20</v>
      </c>
      <c r="X30" s="6">
        <v>20</v>
      </c>
      <c r="Y30" s="6">
        <v>20</v>
      </c>
      <c r="Z30" s="6">
        <v>20</v>
      </c>
      <c r="AA30" s="6">
        <v>20</v>
      </c>
      <c r="AB30" s="6">
        <v>100</v>
      </c>
    </row>
    <row r="31" spans="1:28" x14ac:dyDescent="0.2">
      <c r="A31" t="s">
        <v>62</v>
      </c>
      <c r="B31" t="s">
        <v>63</v>
      </c>
      <c r="C31" t="s">
        <v>64</v>
      </c>
      <c r="D31" s="1">
        <v>108098061</v>
      </c>
      <c r="E31" s="9">
        <f t="shared" si="3"/>
        <v>0.7961538461538461</v>
      </c>
      <c r="F31" s="3">
        <f t="shared" si="4"/>
        <v>172</v>
      </c>
      <c r="G31" s="4" t="str">
        <f t="shared" si="5"/>
        <v xml:space="preserve">B </v>
      </c>
      <c r="H31" s="4">
        <f t="shared" si="6"/>
        <v>3</v>
      </c>
      <c r="I31" s="5">
        <f t="shared" si="7"/>
        <v>0.78923076923076918</v>
      </c>
      <c r="J31" s="3">
        <f t="shared" si="8"/>
        <v>173</v>
      </c>
      <c r="K31" s="5">
        <f t="shared" si="9"/>
        <v>0.7961538461538461</v>
      </c>
      <c r="L31" s="3">
        <f t="shared" si="10"/>
        <v>132</v>
      </c>
      <c r="M31" s="6">
        <v>160</v>
      </c>
      <c r="N31" s="6">
        <v>128</v>
      </c>
      <c r="O31" s="6">
        <v>168</v>
      </c>
      <c r="P31" s="6">
        <v>310</v>
      </c>
      <c r="Q31" s="6">
        <v>20</v>
      </c>
      <c r="R31" s="6">
        <v>20</v>
      </c>
      <c r="S31" s="6">
        <v>20</v>
      </c>
      <c r="T31" s="6" t="s">
        <v>24</v>
      </c>
      <c r="U31" s="6">
        <v>20</v>
      </c>
      <c r="V31" s="6">
        <v>20</v>
      </c>
      <c r="W31" s="6" t="s">
        <v>24</v>
      </c>
      <c r="X31" s="6">
        <v>20</v>
      </c>
      <c r="Y31" s="6">
        <v>20</v>
      </c>
      <c r="Z31" s="6">
        <v>20</v>
      </c>
      <c r="AA31" s="6">
        <v>20</v>
      </c>
      <c r="AB31" s="6">
        <v>80</v>
      </c>
    </row>
    <row r="32" spans="1:28" x14ac:dyDescent="0.2">
      <c r="A32" t="s">
        <v>65</v>
      </c>
      <c r="B32" t="s">
        <v>66</v>
      </c>
      <c r="C32" t="s">
        <v>67</v>
      </c>
      <c r="D32" s="1">
        <v>795646685</v>
      </c>
      <c r="E32" s="9">
        <f t="shared" si="3"/>
        <v>0.81384615384615389</v>
      </c>
      <c r="F32" s="3">
        <f t="shared" si="4"/>
        <v>150</v>
      </c>
      <c r="G32" s="4" t="str">
        <f t="shared" si="5"/>
        <v>B+</v>
      </c>
      <c r="H32" s="4">
        <f t="shared" si="6"/>
        <v>3.3</v>
      </c>
      <c r="I32" s="5">
        <f t="shared" si="7"/>
        <v>0.81384615384615389</v>
      </c>
      <c r="J32" s="3">
        <f t="shared" si="8"/>
        <v>146</v>
      </c>
      <c r="K32" s="5">
        <f t="shared" si="9"/>
        <v>0.77307692307692311</v>
      </c>
      <c r="L32" s="3">
        <f t="shared" si="10"/>
        <v>147</v>
      </c>
      <c r="M32" s="6">
        <v>168</v>
      </c>
      <c r="N32" s="6">
        <v>160</v>
      </c>
      <c r="O32" s="6">
        <v>160</v>
      </c>
      <c r="P32" s="6">
        <v>290</v>
      </c>
      <c r="Q32" s="6" t="s">
        <v>68</v>
      </c>
      <c r="R32" s="6">
        <v>20</v>
      </c>
      <c r="S32" s="6">
        <v>20</v>
      </c>
      <c r="T32" s="6">
        <v>20</v>
      </c>
      <c r="U32" s="6">
        <v>20</v>
      </c>
      <c r="V32" s="6">
        <v>20</v>
      </c>
      <c r="W32" s="6">
        <v>20</v>
      </c>
      <c r="X32" s="6">
        <v>20</v>
      </c>
      <c r="Y32" s="6">
        <v>20</v>
      </c>
      <c r="Z32" s="6" t="s">
        <v>32</v>
      </c>
      <c r="AA32" s="6">
        <v>20</v>
      </c>
      <c r="AB32" s="6">
        <v>100</v>
      </c>
    </row>
    <row r="33" spans="1:28" x14ac:dyDescent="0.2">
      <c r="A33" t="s">
        <v>69</v>
      </c>
      <c r="B33" t="s">
        <v>70</v>
      </c>
      <c r="C33" t="s">
        <v>71</v>
      </c>
      <c r="D33" s="1">
        <v>938691534</v>
      </c>
      <c r="E33" s="9">
        <f t="shared" si="3"/>
        <v>0.92153846153846153</v>
      </c>
      <c r="F33" s="3">
        <f t="shared" si="4"/>
        <v>43</v>
      </c>
      <c r="G33" s="4" t="str">
        <f t="shared" si="5"/>
        <v xml:space="preserve">A </v>
      </c>
      <c r="H33" s="4">
        <f t="shared" si="6"/>
        <v>4</v>
      </c>
      <c r="I33" s="5">
        <f t="shared" si="7"/>
        <v>0.92153846153846153</v>
      </c>
      <c r="J33" s="3">
        <f t="shared" si="8"/>
        <v>37</v>
      </c>
      <c r="K33" s="5">
        <f t="shared" si="9"/>
        <v>0.88846153846153841</v>
      </c>
      <c r="L33" s="3">
        <f t="shared" si="10"/>
        <v>46</v>
      </c>
      <c r="M33" s="6">
        <v>168</v>
      </c>
      <c r="N33" s="6">
        <v>200</v>
      </c>
      <c r="O33" s="6">
        <v>200</v>
      </c>
      <c r="P33" s="6">
        <v>350</v>
      </c>
      <c r="Q33" s="6" t="s">
        <v>28</v>
      </c>
      <c r="R33" s="6" t="s">
        <v>28</v>
      </c>
      <c r="S33" s="6">
        <v>20</v>
      </c>
      <c r="T33" s="6">
        <v>20</v>
      </c>
      <c r="U33" s="6">
        <v>20</v>
      </c>
      <c r="V33" s="6">
        <v>20</v>
      </c>
      <c r="W33" s="6">
        <v>20</v>
      </c>
      <c r="X33" s="6">
        <v>20</v>
      </c>
      <c r="Y33" s="6">
        <v>20</v>
      </c>
      <c r="Z33" s="6">
        <v>20</v>
      </c>
      <c r="AA33" s="6">
        <v>20</v>
      </c>
      <c r="AB33" s="6">
        <v>100</v>
      </c>
    </row>
    <row r="34" spans="1:28" x14ac:dyDescent="0.2">
      <c r="A34" t="s">
        <v>69</v>
      </c>
      <c r="B34" t="s">
        <v>72</v>
      </c>
      <c r="C34" t="s">
        <v>73</v>
      </c>
      <c r="D34" s="1">
        <v>68651049</v>
      </c>
      <c r="E34" s="9">
        <f t="shared" si="3"/>
        <v>0.59076923076923082</v>
      </c>
      <c r="F34" s="3">
        <f t="shared" si="4"/>
        <v>267</v>
      </c>
      <c r="G34" s="4" t="str">
        <f t="shared" si="5"/>
        <v>C-</v>
      </c>
      <c r="H34" s="4">
        <f t="shared" si="6"/>
        <v>1.7</v>
      </c>
      <c r="I34" s="5">
        <f t="shared" si="7"/>
        <v>0.59076923076923082</v>
      </c>
      <c r="J34" s="3">
        <f t="shared" si="8"/>
        <v>265</v>
      </c>
      <c r="K34" s="5">
        <f t="shared" si="9"/>
        <v>0.54</v>
      </c>
      <c r="L34" s="3">
        <f t="shared" si="10"/>
        <v>255</v>
      </c>
      <c r="M34" s="6">
        <v>152</v>
      </c>
      <c r="N34" s="6">
        <v>128</v>
      </c>
      <c r="O34" s="6">
        <v>56</v>
      </c>
      <c r="P34" s="6">
        <v>180</v>
      </c>
      <c r="Q34" s="6">
        <v>20</v>
      </c>
      <c r="R34" s="6" t="s">
        <v>68</v>
      </c>
      <c r="S34" s="6">
        <v>20</v>
      </c>
      <c r="T34" s="6">
        <v>20</v>
      </c>
      <c r="U34" s="6">
        <v>20</v>
      </c>
      <c r="V34" s="6">
        <v>18</v>
      </c>
      <c r="W34" s="6">
        <v>20</v>
      </c>
      <c r="X34" s="6">
        <v>18</v>
      </c>
      <c r="Y34" s="6" t="s">
        <v>68</v>
      </c>
      <c r="Z34" s="6">
        <v>18</v>
      </c>
      <c r="AA34" s="6">
        <v>18</v>
      </c>
      <c r="AB34" s="6">
        <v>80</v>
      </c>
    </row>
    <row r="35" spans="1:28" x14ac:dyDescent="0.2">
      <c r="A35" t="s">
        <v>74</v>
      </c>
      <c r="B35" t="s">
        <v>75</v>
      </c>
      <c r="C35" t="s">
        <v>76</v>
      </c>
      <c r="D35" s="1">
        <v>296581647</v>
      </c>
      <c r="E35" s="9">
        <f t="shared" si="3"/>
        <v>0.77615384615384619</v>
      </c>
      <c r="F35" s="3">
        <f t="shared" si="4"/>
        <v>190</v>
      </c>
      <c r="G35" s="4" t="str">
        <f t="shared" si="5"/>
        <v xml:space="preserve">B </v>
      </c>
      <c r="H35" s="4">
        <f t="shared" si="6"/>
        <v>3</v>
      </c>
      <c r="I35" s="5">
        <f t="shared" si="7"/>
        <v>0.76615384615384619</v>
      </c>
      <c r="J35" s="3">
        <f t="shared" si="8"/>
        <v>197</v>
      </c>
      <c r="K35" s="5">
        <f t="shared" si="9"/>
        <v>0.77615384615384619</v>
      </c>
      <c r="L35" s="3">
        <f t="shared" si="10"/>
        <v>146</v>
      </c>
      <c r="M35" s="6">
        <v>144</v>
      </c>
      <c r="N35" s="6">
        <v>120</v>
      </c>
      <c r="O35" s="26">
        <v>188</v>
      </c>
      <c r="P35" s="6">
        <v>310</v>
      </c>
      <c r="Q35" s="6">
        <v>18</v>
      </c>
      <c r="R35" s="6">
        <v>16</v>
      </c>
      <c r="S35" s="6">
        <v>20</v>
      </c>
      <c r="T35" s="6">
        <v>14</v>
      </c>
      <c r="U35" s="6">
        <v>16</v>
      </c>
      <c r="V35" s="6">
        <v>14</v>
      </c>
      <c r="W35" s="6">
        <v>18</v>
      </c>
      <c r="X35" s="6">
        <v>18</v>
      </c>
      <c r="Y35" s="6" t="s">
        <v>32</v>
      </c>
      <c r="Z35" s="6">
        <v>20</v>
      </c>
      <c r="AA35" s="6" t="s">
        <v>32</v>
      </c>
      <c r="AB35" s="6">
        <v>80</v>
      </c>
    </row>
    <row r="36" spans="1:28" x14ac:dyDescent="0.2">
      <c r="A36" t="s">
        <v>77</v>
      </c>
      <c r="B36" t="s">
        <v>78</v>
      </c>
      <c r="C36" t="s">
        <v>79</v>
      </c>
      <c r="D36" s="1">
        <v>315688547</v>
      </c>
      <c r="E36" s="9">
        <f t="shared" si="3"/>
        <v>0.85</v>
      </c>
      <c r="F36" s="3">
        <f t="shared" si="4"/>
        <v>121</v>
      </c>
      <c r="G36" s="4" t="str">
        <f t="shared" si="5"/>
        <v>B+</v>
      </c>
      <c r="H36" s="4">
        <f t="shared" si="6"/>
        <v>3.3</v>
      </c>
      <c r="I36" s="5">
        <f t="shared" si="7"/>
        <v>0.8323076923076923</v>
      </c>
      <c r="J36" s="3">
        <f t="shared" si="8"/>
        <v>127</v>
      </c>
      <c r="K36" s="5">
        <f t="shared" si="9"/>
        <v>0.85</v>
      </c>
      <c r="L36" s="3">
        <f t="shared" si="10"/>
        <v>90</v>
      </c>
      <c r="M36" s="6">
        <v>112</v>
      </c>
      <c r="N36" s="6">
        <v>176</v>
      </c>
      <c r="O36" s="6">
        <v>184</v>
      </c>
      <c r="P36" s="6">
        <v>330</v>
      </c>
      <c r="Q36" s="6" t="s">
        <v>24</v>
      </c>
      <c r="R36" s="6" t="s">
        <v>28</v>
      </c>
      <c r="S36" s="6">
        <v>20</v>
      </c>
      <c r="T36" s="6">
        <v>20</v>
      </c>
      <c r="U36" s="6">
        <v>20</v>
      </c>
      <c r="V36" s="6">
        <v>20</v>
      </c>
      <c r="W36" s="6">
        <v>20</v>
      </c>
      <c r="X36" s="6">
        <v>20</v>
      </c>
      <c r="Y36" s="6">
        <v>20</v>
      </c>
      <c r="Z36" s="6">
        <v>20</v>
      </c>
      <c r="AA36" s="6">
        <v>20</v>
      </c>
      <c r="AB36" s="6">
        <v>100</v>
      </c>
    </row>
    <row r="37" spans="1:28" x14ac:dyDescent="0.2">
      <c r="A37" t="s">
        <v>80</v>
      </c>
      <c r="B37" t="s">
        <v>81</v>
      </c>
      <c r="C37" t="s">
        <v>82</v>
      </c>
      <c r="D37" s="1">
        <v>170283578</v>
      </c>
      <c r="E37" s="9">
        <f t="shared" si="3"/>
        <v>0.60923076923076924</v>
      </c>
      <c r="F37" s="3">
        <f t="shared" si="4"/>
        <v>260</v>
      </c>
      <c r="G37" s="4" t="str">
        <f t="shared" si="5"/>
        <v xml:space="preserve">C </v>
      </c>
      <c r="H37" s="4">
        <f t="shared" si="6"/>
        <v>2</v>
      </c>
      <c r="I37" s="5">
        <f t="shared" si="7"/>
        <v>0.60923076923076924</v>
      </c>
      <c r="J37" s="3">
        <f t="shared" si="8"/>
        <v>258</v>
      </c>
      <c r="K37" s="5">
        <f t="shared" si="9"/>
        <v>0.52307692307692311</v>
      </c>
      <c r="L37" s="3">
        <f t="shared" si="10"/>
        <v>259</v>
      </c>
      <c r="M37" s="6">
        <v>88</v>
      </c>
      <c r="N37" s="6">
        <v>144</v>
      </c>
      <c r="O37" s="6">
        <v>120</v>
      </c>
      <c r="P37" s="6">
        <v>160</v>
      </c>
      <c r="Q37" s="6">
        <v>20</v>
      </c>
      <c r="R37" s="6">
        <v>20</v>
      </c>
      <c r="S37" s="6" t="s">
        <v>24</v>
      </c>
      <c r="T37" s="6">
        <v>20</v>
      </c>
      <c r="U37" s="6">
        <v>20</v>
      </c>
      <c r="V37" s="6" t="s">
        <v>24</v>
      </c>
      <c r="W37" s="6">
        <v>20</v>
      </c>
      <c r="X37" s="6">
        <v>20</v>
      </c>
      <c r="Y37" s="6">
        <v>20</v>
      </c>
      <c r="Z37" s="6">
        <v>20</v>
      </c>
      <c r="AA37" s="6">
        <v>20</v>
      </c>
      <c r="AB37" s="6">
        <v>100</v>
      </c>
    </row>
    <row r="38" spans="1:28" x14ac:dyDescent="0.2">
      <c r="A38" t="s">
        <v>83</v>
      </c>
      <c r="B38" t="s">
        <v>84</v>
      </c>
      <c r="C38" t="s">
        <v>85</v>
      </c>
      <c r="D38" s="1">
        <v>159899861</v>
      </c>
      <c r="E38" s="9">
        <f t="shared" si="3"/>
        <v>0.73307692307692307</v>
      </c>
      <c r="F38" s="3">
        <f t="shared" si="4"/>
        <v>216</v>
      </c>
      <c r="G38" s="4" t="str">
        <f t="shared" si="5"/>
        <v>B-</v>
      </c>
      <c r="H38" s="4">
        <f t="shared" si="6"/>
        <v>2.7</v>
      </c>
      <c r="I38" s="5">
        <f t="shared" si="7"/>
        <v>0.67384615384615387</v>
      </c>
      <c r="J38" s="3">
        <f t="shared" si="8"/>
        <v>237</v>
      </c>
      <c r="K38" s="5">
        <f t="shared" si="9"/>
        <v>0.73307692307692307</v>
      </c>
      <c r="L38" s="3">
        <f t="shared" si="10"/>
        <v>178</v>
      </c>
      <c r="M38" s="6">
        <v>160</v>
      </c>
      <c r="N38" s="6">
        <v>8</v>
      </c>
      <c r="O38" s="26">
        <v>160</v>
      </c>
      <c r="P38" s="6">
        <v>270</v>
      </c>
      <c r="Q38" s="6">
        <v>20</v>
      </c>
      <c r="R38" s="6">
        <v>20</v>
      </c>
      <c r="S38" s="6">
        <v>20</v>
      </c>
      <c r="T38" s="6" t="s">
        <v>24</v>
      </c>
      <c r="U38" s="6">
        <v>20</v>
      </c>
      <c r="V38" s="6" t="s">
        <v>24</v>
      </c>
      <c r="W38" s="6">
        <v>20</v>
      </c>
      <c r="X38" s="6">
        <v>20</v>
      </c>
      <c r="Y38" s="6">
        <v>20</v>
      </c>
      <c r="Z38" s="6">
        <v>18</v>
      </c>
      <c r="AA38" s="6">
        <v>20</v>
      </c>
      <c r="AB38" s="6">
        <v>100</v>
      </c>
    </row>
    <row r="39" spans="1:28" x14ac:dyDescent="0.2">
      <c r="A39" t="s">
        <v>86</v>
      </c>
      <c r="B39" t="s">
        <v>87</v>
      </c>
      <c r="C39" t="s">
        <v>88</v>
      </c>
      <c r="D39" s="1">
        <v>69413705</v>
      </c>
      <c r="E39" s="9">
        <f t="shared" si="3"/>
        <v>0.83076923076923082</v>
      </c>
      <c r="F39" s="3">
        <f t="shared" si="4"/>
        <v>131</v>
      </c>
      <c r="G39" s="4" t="str">
        <f t="shared" si="5"/>
        <v>B+</v>
      </c>
      <c r="H39" s="4">
        <f t="shared" si="6"/>
        <v>3.3</v>
      </c>
      <c r="I39" s="5">
        <f t="shared" si="7"/>
        <v>0.83076923076923082</v>
      </c>
      <c r="J39" s="3">
        <f t="shared" si="8"/>
        <v>129</v>
      </c>
      <c r="K39" s="5">
        <f t="shared" si="9"/>
        <v>0.83076923076923082</v>
      </c>
      <c r="L39" s="3">
        <f t="shared" si="10"/>
        <v>105</v>
      </c>
      <c r="M39" s="6">
        <v>168</v>
      </c>
      <c r="N39" s="6">
        <v>168</v>
      </c>
      <c r="O39" s="6">
        <v>144</v>
      </c>
      <c r="P39" s="6">
        <v>320</v>
      </c>
      <c r="Q39" s="6">
        <v>20</v>
      </c>
      <c r="R39" s="6" t="s">
        <v>24</v>
      </c>
      <c r="S39" s="6">
        <v>20</v>
      </c>
      <c r="T39" s="6" t="s">
        <v>24</v>
      </c>
      <c r="U39" s="6">
        <v>20</v>
      </c>
      <c r="V39" s="6">
        <v>20</v>
      </c>
      <c r="W39" s="6">
        <v>20</v>
      </c>
      <c r="X39" s="6">
        <v>20</v>
      </c>
      <c r="Y39" s="6">
        <v>20</v>
      </c>
      <c r="Z39" s="6">
        <v>20</v>
      </c>
      <c r="AA39" s="6">
        <v>20</v>
      </c>
      <c r="AB39" s="6">
        <v>100</v>
      </c>
    </row>
    <row r="40" spans="1:28" x14ac:dyDescent="0.2">
      <c r="A40" t="s">
        <v>89</v>
      </c>
      <c r="B40" t="s">
        <v>90</v>
      </c>
      <c r="C40" t="s">
        <v>91</v>
      </c>
      <c r="D40" s="1">
        <v>137884856</v>
      </c>
      <c r="E40" s="9">
        <f t="shared" si="3"/>
        <v>0.8</v>
      </c>
      <c r="F40" s="3">
        <f t="shared" si="4"/>
        <v>165</v>
      </c>
      <c r="G40" s="4" t="str">
        <f t="shared" si="5"/>
        <v xml:space="preserve">B </v>
      </c>
      <c r="H40" s="4">
        <f t="shared" si="6"/>
        <v>3</v>
      </c>
      <c r="I40" s="5">
        <f t="shared" si="7"/>
        <v>0.8</v>
      </c>
      <c r="J40" s="3">
        <f t="shared" si="8"/>
        <v>160</v>
      </c>
      <c r="K40" s="5">
        <f t="shared" si="9"/>
        <v>0.78923076923076918</v>
      </c>
      <c r="L40" s="3">
        <f t="shared" si="10"/>
        <v>143</v>
      </c>
      <c r="M40" s="6">
        <v>160</v>
      </c>
      <c r="N40" s="6">
        <v>184</v>
      </c>
      <c r="O40" s="6">
        <v>120</v>
      </c>
      <c r="P40" s="6">
        <v>300</v>
      </c>
      <c r="Q40" s="6">
        <v>20</v>
      </c>
      <c r="R40" s="6">
        <v>20</v>
      </c>
      <c r="S40" s="6" t="s">
        <v>24</v>
      </c>
      <c r="T40" s="6">
        <v>20</v>
      </c>
      <c r="U40" s="6">
        <v>20</v>
      </c>
      <c r="V40" s="6" t="s">
        <v>68</v>
      </c>
      <c r="W40" s="6">
        <v>18</v>
      </c>
      <c r="X40" s="6">
        <v>20</v>
      </c>
      <c r="Y40" s="6">
        <v>18</v>
      </c>
      <c r="Z40" s="6">
        <v>20</v>
      </c>
      <c r="AA40" s="6">
        <v>20</v>
      </c>
      <c r="AB40" s="6">
        <v>100</v>
      </c>
    </row>
    <row r="41" spans="1:28" x14ac:dyDescent="0.2">
      <c r="A41" t="s">
        <v>92</v>
      </c>
      <c r="B41" t="s">
        <v>93</v>
      </c>
      <c r="C41" t="s">
        <v>94</v>
      </c>
      <c r="D41" s="1">
        <v>61124526</v>
      </c>
      <c r="E41" s="9">
        <f t="shared" si="3"/>
        <v>0.76</v>
      </c>
      <c r="F41" s="3">
        <f t="shared" si="4"/>
        <v>200</v>
      </c>
      <c r="G41" s="4" t="str">
        <f t="shared" si="5"/>
        <v>B-</v>
      </c>
      <c r="H41" s="4">
        <f t="shared" si="6"/>
        <v>2.7</v>
      </c>
      <c r="I41" s="5">
        <f t="shared" si="7"/>
        <v>0.76</v>
      </c>
      <c r="J41" s="3">
        <f t="shared" si="8"/>
        <v>200</v>
      </c>
      <c r="K41" s="5">
        <f t="shared" si="9"/>
        <v>0.7153846153846154</v>
      </c>
      <c r="L41" s="3">
        <f t="shared" si="10"/>
        <v>189</v>
      </c>
      <c r="M41" s="6">
        <v>176</v>
      </c>
      <c r="N41" s="26">
        <v>160</v>
      </c>
      <c r="O41" s="6">
        <v>112</v>
      </c>
      <c r="P41" s="6">
        <v>260</v>
      </c>
      <c r="Q41" s="6">
        <v>20</v>
      </c>
      <c r="R41" s="6">
        <v>20</v>
      </c>
      <c r="S41" s="6">
        <v>20</v>
      </c>
      <c r="T41" s="6">
        <v>20</v>
      </c>
      <c r="U41" s="6">
        <v>20</v>
      </c>
      <c r="V41" s="6" t="s">
        <v>24</v>
      </c>
      <c r="W41" s="6">
        <v>20</v>
      </c>
      <c r="X41" s="6" t="s">
        <v>24</v>
      </c>
      <c r="Y41" s="6">
        <v>20</v>
      </c>
      <c r="Z41" s="6">
        <v>20</v>
      </c>
      <c r="AA41" s="6">
        <v>20</v>
      </c>
      <c r="AB41" s="6">
        <v>100</v>
      </c>
    </row>
    <row r="42" spans="1:28" x14ac:dyDescent="0.2">
      <c r="A42" t="s">
        <v>95</v>
      </c>
      <c r="B42" t="s">
        <v>96</v>
      </c>
      <c r="C42" t="s">
        <v>97</v>
      </c>
      <c r="D42" s="1">
        <v>253816356</v>
      </c>
      <c r="E42" s="9">
        <f t="shared" si="3"/>
        <v>0.44461538461538463</v>
      </c>
      <c r="F42" s="3">
        <f t="shared" si="4"/>
        <v>283</v>
      </c>
      <c r="G42" s="4" t="str">
        <f t="shared" si="5"/>
        <v>D</v>
      </c>
      <c r="H42" s="4">
        <f t="shared" si="6"/>
        <v>1</v>
      </c>
      <c r="I42" s="5">
        <f t="shared" si="7"/>
        <v>0.44461538461538463</v>
      </c>
      <c r="J42" s="3">
        <f t="shared" si="8"/>
        <v>283</v>
      </c>
      <c r="K42" s="5">
        <f t="shared" si="9"/>
        <v>0.42230769230769233</v>
      </c>
      <c r="L42" s="3">
        <f t="shared" si="10"/>
        <v>280</v>
      </c>
      <c r="M42" s="6">
        <v>136</v>
      </c>
      <c r="N42" s="6">
        <v>104</v>
      </c>
      <c r="O42" s="6">
        <v>104</v>
      </c>
      <c r="P42" s="6">
        <v>210</v>
      </c>
      <c r="Q42" s="6">
        <v>12</v>
      </c>
      <c r="R42" s="6">
        <v>12</v>
      </c>
      <c r="S42" s="6" t="s">
        <v>32</v>
      </c>
      <c r="T42" s="6" t="s">
        <v>32</v>
      </c>
      <c r="U42" s="6">
        <v>0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0</v>
      </c>
    </row>
    <row r="43" spans="1:28" x14ac:dyDescent="0.2">
      <c r="A43" t="s">
        <v>98</v>
      </c>
      <c r="B43" t="s">
        <v>99</v>
      </c>
      <c r="C43" t="s">
        <v>100</v>
      </c>
      <c r="D43" s="1">
        <v>517092530</v>
      </c>
      <c r="E43" s="9">
        <f t="shared" si="3"/>
        <v>0.88</v>
      </c>
      <c r="F43" s="3">
        <f t="shared" si="4"/>
        <v>86</v>
      </c>
      <c r="G43" s="4" t="str">
        <f t="shared" si="5"/>
        <v>A-</v>
      </c>
      <c r="H43" s="4">
        <f t="shared" si="6"/>
        <v>3.7</v>
      </c>
      <c r="I43" s="5">
        <f t="shared" si="7"/>
        <v>0.88</v>
      </c>
      <c r="J43" s="3">
        <f t="shared" si="8"/>
        <v>82</v>
      </c>
      <c r="K43" s="5">
        <f t="shared" si="9"/>
        <v>0.83076923076923082</v>
      </c>
      <c r="L43" s="3">
        <f t="shared" si="10"/>
        <v>105</v>
      </c>
      <c r="M43" s="6">
        <v>184</v>
      </c>
      <c r="N43" s="6">
        <v>200</v>
      </c>
      <c r="O43" s="6">
        <v>160</v>
      </c>
      <c r="P43" s="6">
        <v>320</v>
      </c>
      <c r="Q43" s="6">
        <v>20</v>
      </c>
      <c r="R43" s="6">
        <v>20</v>
      </c>
      <c r="S43" s="6" t="s">
        <v>24</v>
      </c>
      <c r="T43" s="6" t="s">
        <v>24</v>
      </c>
      <c r="U43" s="6">
        <v>20</v>
      </c>
      <c r="V43" s="6">
        <v>20</v>
      </c>
      <c r="W43" s="6">
        <v>20</v>
      </c>
      <c r="X43" s="6">
        <v>20</v>
      </c>
      <c r="Y43" s="6">
        <v>20</v>
      </c>
      <c r="Z43" s="6">
        <v>20</v>
      </c>
      <c r="AA43" s="6">
        <v>20</v>
      </c>
      <c r="AB43" s="6">
        <v>100</v>
      </c>
    </row>
    <row r="44" spans="1:28" x14ac:dyDescent="0.2">
      <c r="A44" t="s">
        <v>101</v>
      </c>
      <c r="B44" t="s">
        <v>102</v>
      </c>
      <c r="C44" t="s">
        <v>103</v>
      </c>
      <c r="D44" s="1">
        <v>753601814</v>
      </c>
      <c r="E44" s="9">
        <f t="shared" si="3"/>
        <v>0.98461538461538467</v>
      </c>
      <c r="F44" s="3">
        <f t="shared" si="4"/>
        <v>1</v>
      </c>
      <c r="G44" s="4" t="str">
        <f t="shared" si="5"/>
        <v xml:space="preserve">A </v>
      </c>
      <c r="H44" s="4">
        <f t="shared" si="6"/>
        <v>4</v>
      </c>
      <c r="I44" s="5">
        <f t="shared" si="7"/>
        <v>0.96</v>
      </c>
      <c r="J44" s="3">
        <f t="shared" si="8"/>
        <v>5</v>
      </c>
      <c r="K44" s="5">
        <f t="shared" si="9"/>
        <v>0.98461538461538467</v>
      </c>
      <c r="L44" s="3">
        <f t="shared" si="10"/>
        <v>1</v>
      </c>
      <c r="M44" s="6">
        <v>168</v>
      </c>
      <c r="N44" s="6">
        <v>200</v>
      </c>
      <c r="O44" s="6">
        <v>200</v>
      </c>
      <c r="P44" s="6">
        <v>400</v>
      </c>
      <c r="Q44" s="6" t="s">
        <v>28</v>
      </c>
      <c r="R44" s="6" t="s">
        <v>28</v>
      </c>
      <c r="S44" s="6">
        <v>20</v>
      </c>
      <c r="T44" s="6">
        <v>20</v>
      </c>
      <c r="U44" s="6">
        <v>20</v>
      </c>
      <c r="V44" s="6">
        <v>20</v>
      </c>
      <c r="W44" s="6">
        <v>20</v>
      </c>
      <c r="X44" s="6">
        <v>20</v>
      </c>
      <c r="Y44" s="6">
        <v>20</v>
      </c>
      <c r="Z44" s="6">
        <v>20</v>
      </c>
      <c r="AA44" s="6">
        <v>20</v>
      </c>
      <c r="AB44" s="6">
        <v>100</v>
      </c>
    </row>
    <row r="45" spans="1:28" x14ac:dyDescent="0.2">
      <c r="A45" t="s">
        <v>104</v>
      </c>
      <c r="B45" t="s">
        <v>84</v>
      </c>
      <c r="C45" t="s">
        <v>105</v>
      </c>
      <c r="D45" s="1">
        <v>824183845</v>
      </c>
      <c r="E45" s="9">
        <f t="shared" si="3"/>
        <v>0.77076923076923076</v>
      </c>
      <c r="F45" s="3">
        <f t="shared" si="4"/>
        <v>195</v>
      </c>
      <c r="G45" s="4" t="str">
        <f t="shared" si="5"/>
        <v xml:space="preserve">B </v>
      </c>
      <c r="H45" s="4">
        <f t="shared" si="6"/>
        <v>3</v>
      </c>
      <c r="I45" s="5">
        <f t="shared" si="7"/>
        <v>0.77076923076923076</v>
      </c>
      <c r="J45" s="3">
        <f t="shared" si="8"/>
        <v>194</v>
      </c>
      <c r="K45" s="5">
        <f t="shared" si="9"/>
        <v>0.6546153846153846</v>
      </c>
      <c r="L45" s="3">
        <f t="shared" si="10"/>
        <v>222</v>
      </c>
      <c r="M45" s="6">
        <v>168</v>
      </c>
      <c r="N45" s="6">
        <v>144</v>
      </c>
      <c r="O45" s="6">
        <v>184</v>
      </c>
      <c r="P45" s="6">
        <v>230</v>
      </c>
      <c r="Q45" s="6">
        <v>20</v>
      </c>
      <c r="R45" s="6">
        <v>20</v>
      </c>
      <c r="S45" s="6">
        <v>20</v>
      </c>
      <c r="T45" s="6">
        <v>20</v>
      </c>
      <c r="U45" s="6">
        <v>20</v>
      </c>
      <c r="V45" s="6" t="s">
        <v>68</v>
      </c>
      <c r="W45" s="6">
        <v>20</v>
      </c>
      <c r="X45" s="6" t="s">
        <v>24</v>
      </c>
      <c r="Y45" s="6">
        <v>18</v>
      </c>
      <c r="Z45" s="6">
        <v>18</v>
      </c>
      <c r="AA45" s="6">
        <v>20</v>
      </c>
      <c r="AB45" s="6">
        <v>100</v>
      </c>
    </row>
    <row r="46" spans="1:28" x14ac:dyDescent="0.2">
      <c r="A46" t="s">
        <v>104</v>
      </c>
      <c r="B46" t="s">
        <v>106</v>
      </c>
      <c r="C46" t="s">
        <v>107</v>
      </c>
      <c r="D46" s="1">
        <v>134556073</v>
      </c>
      <c r="E46" s="9">
        <f t="shared" si="3"/>
        <v>0.94615384615384612</v>
      </c>
      <c r="F46" s="3">
        <f t="shared" si="4"/>
        <v>16</v>
      </c>
      <c r="G46" s="4" t="str">
        <f t="shared" si="5"/>
        <v xml:space="preserve">A </v>
      </c>
      <c r="H46" s="4">
        <f t="shared" si="6"/>
        <v>4</v>
      </c>
      <c r="I46" s="5">
        <f t="shared" si="7"/>
        <v>0.94461538461538463</v>
      </c>
      <c r="J46" s="3">
        <f t="shared" si="8"/>
        <v>15</v>
      </c>
      <c r="K46" s="5">
        <f t="shared" si="9"/>
        <v>0.94615384615384612</v>
      </c>
      <c r="L46" s="3">
        <f t="shared" si="10"/>
        <v>11</v>
      </c>
      <c r="M46" s="6">
        <v>192</v>
      </c>
      <c r="N46" s="6">
        <v>184</v>
      </c>
      <c r="O46" s="6">
        <v>192</v>
      </c>
      <c r="P46" s="6">
        <v>380</v>
      </c>
      <c r="Q46" s="6" t="s">
        <v>28</v>
      </c>
      <c r="R46" s="6">
        <v>20</v>
      </c>
      <c r="S46" s="6">
        <v>20</v>
      </c>
      <c r="T46" s="6">
        <v>20</v>
      </c>
      <c r="U46" s="6">
        <v>20</v>
      </c>
      <c r="V46" s="6">
        <v>20</v>
      </c>
      <c r="W46" s="6">
        <v>20</v>
      </c>
      <c r="X46" s="6">
        <v>20</v>
      </c>
      <c r="Y46" s="6">
        <v>20</v>
      </c>
      <c r="Z46" s="6">
        <v>20</v>
      </c>
      <c r="AA46" s="6" t="s">
        <v>24</v>
      </c>
      <c r="AB46" s="6">
        <v>100</v>
      </c>
    </row>
    <row r="47" spans="1:28" x14ac:dyDescent="0.2">
      <c r="A47" t="s">
        <v>108</v>
      </c>
      <c r="B47" t="s">
        <v>109</v>
      </c>
      <c r="C47" t="s">
        <v>110</v>
      </c>
      <c r="D47" s="1">
        <v>523869045</v>
      </c>
      <c r="E47" s="9">
        <f t="shared" si="3"/>
        <v>0.85538461538461541</v>
      </c>
      <c r="F47" s="3">
        <f t="shared" si="4"/>
        <v>116</v>
      </c>
      <c r="G47" s="4" t="str">
        <f t="shared" si="5"/>
        <v>B+</v>
      </c>
      <c r="H47" s="4">
        <f t="shared" si="6"/>
        <v>3.3</v>
      </c>
      <c r="I47" s="5">
        <f t="shared" si="7"/>
        <v>0.85538461538461541</v>
      </c>
      <c r="J47" s="3">
        <f t="shared" si="8"/>
        <v>114</v>
      </c>
      <c r="K47" s="5">
        <f t="shared" si="9"/>
        <v>0.72923076923076924</v>
      </c>
      <c r="L47" s="3">
        <f t="shared" si="10"/>
        <v>183</v>
      </c>
      <c r="M47" s="6">
        <v>200</v>
      </c>
      <c r="N47" s="6">
        <v>192</v>
      </c>
      <c r="O47" s="6">
        <v>192</v>
      </c>
      <c r="P47" s="6">
        <v>280</v>
      </c>
      <c r="Q47" s="6">
        <v>20</v>
      </c>
      <c r="R47" s="6">
        <v>18</v>
      </c>
      <c r="S47" s="6">
        <v>18</v>
      </c>
      <c r="T47" s="6">
        <v>20</v>
      </c>
      <c r="U47" s="6" t="s">
        <v>23</v>
      </c>
      <c r="V47" s="6">
        <v>18</v>
      </c>
      <c r="W47" s="6">
        <v>18</v>
      </c>
      <c r="X47" s="6">
        <v>20</v>
      </c>
      <c r="Y47" s="6">
        <v>18</v>
      </c>
      <c r="Z47" s="6">
        <v>18</v>
      </c>
      <c r="AA47" s="6" t="s">
        <v>68</v>
      </c>
      <c r="AB47" s="6">
        <v>80</v>
      </c>
    </row>
    <row r="48" spans="1:28" x14ac:dyDescent="0.2">
      <c r="A48" t="s">
        <v>111</v>
      </c>
      <c r="B48" t="s">
        <v>112</v>
      </c>
      <c r="C48" t="s">
        <v>113</v>
      </c>
      <c r="D48" s="1">
        <v>886952696</v>
      </c>
      <c r="E48" s="9">
        <f t="shared" si="3"/>
        <v>0.90769230769230769</v>
      </c>
      <c r="F48" s="3">
        <f t="shared" si="4"/>
        <v>51</v>
      </c>
      <c r="G48" s="4" t="str">
        <f t="shared" si="5"/>
        <v>A-</v>
      </c>
      <c r="H48" s="4">
        <f t="shared" si="6"/>
        <v>3.7</v>
      </c>
      <c r="I48" s="5">
        <f t="shared" si="7"/>
        <v>0.90769230769230769</v>
      </c>
      <c r="J48" s="3">
        <f t="shared" si="8"/>
        <v>48</v>
      </c>
      <c r="K48" s="5">
        <f t="shared" si="9"/>
        <v>0.9046153846153846</v>
      </c>
      <c r="L48" s="3">
        <f t="shared" si="10"/>
        <v>44</v>
      </c>
      <c r="M48" s="6">
        <v>200</v>
      </c>
      <c r="N48" s="6">
        <v>184</v>
      </c>
      <c r="O48" s="6">
        <v>160</v>
      </c>
      <c r="P48" s="6">
        <v>360</v>
      </c>
      <c r="Q48" s="6">
        <v>20</v>
      </c>
      <c r="R48" s="6">
        <v>20</v>
      </c>
      <c r="S48" s="6">
        <v>18</v>
      </c>
      <c r="T48" s="6">
        <v>20</v>
      </c>
      <c r="U48" s="6" t="s">
        <v>23</v>
      </c>
      <c r="V48" s="6">
        <v>20</v>
      </c>
      <c r="W48" s="6">
        <v>20</v>
      </c>
      <c r="X48" s="6">
        <v>20</v>
      </c>
      <c r="Y48" s="6" t="s">
        <v>68</v>
      </c>
      <c r="Z48" s="6">
        <v>18</v>
      </c>
      <c r="AA48" s="6">
        <v>20</v>
      </c>
      <c r="AB48" s="6">
        <v>100</v>
      </c>
    </row>
    <row r="49" spans="1:28" x14ac:dyDescent="0.2">
      <c r="A49" t="s">
        <v>114</v>
      </c>
      <c r="B49" t="s">
        <v>115</v>
      </c>
      <c r="C49" t="s">
        <v>116</v>
      </c>
      <c r="D49" s="1">
        <v>617891248</v>
      </c>
      <c r="E49" s="9">
        <f t="shared" si="3"/>
        <v>0.9653846153846154</v>
      </c>
      <c r="F49" s="3">
        <f t="shared" si="4"/>
        <v>6</v>
      </c>
      <c r="G49" s="4" t="str">
        <f t="shared" si="5"/>
        <v xml:space="preserve">A </v>
      </c>
      <c r="H49" s="4">
        <f t="shared" si="6"/>
        <v>4</v>
      </c>
      <c r="I49" s="5">
        <f t="shared" si="7"/>
        <v>0.9523076923076923</v>
      </c>
      <c r="J49" s="3">
        <f t="shared" si="8"/>
        <v>9</v>
      </c>
      <c r="K49" s="5">
        <f t="shared" si="9"/>
        <v>0.9653846153846154</v>
      </c>
      <c r="L49" s="3">
        <f t="shared" si="10"/>
        <v>5</v>
      </c>
      <c r="M49" s="6">
        <v>192</v>
      </c>
      <c r="N49" s="6">
        <v>184</v>
      </c>
      <c r="O49" s="6">
        <v>192</v>
      </c>
      <c r="P49" s="6">
        <v>390</v>
      </c>
      <c r="Q49" s="6" t="s">
        <v>28</v>
      </c>
      <c r="R49" s="6" t="s">
        <v>28</v>
      </c>
      <c r="S49" s="6">
        <v>20</v>
      </c>
      <c r="T49" s="6">
        <v>20</v>
      </c>
      <c r="U49" s="6">
        <v>20</v>
      </c>
      <c r="V49" s="6">
        <v>20</v>
      </c>
      <c r="W49" s="6">
        <v>20</v>
      </c>
      <c r="X49" s="6">
        <v>20</v>
      </c>
      <c r="Y49" s="6">
        <v>20</v>
      </c>
      <c r="Z49" s="6">
        <v>20</v>
      </c>
      <c r="AA49" s="6">
        <v>20</v>
      </c>
      <c r="AB49" s="6">
        <v>100</v>
      </c>
    </row>
    <row r="50" spans="1:28" x14ac:dyDescent="0.2">
      <c r="A50" t="s">
        <v>117</v>
      </c>
      <c r="B50" t="s">
        <v>118</v>
      </c>
      <c r="C50" t="s">
        <v>119</v>
      </c>
      <c r="D50" s="1">
        <v>523428416</v>
      </c>
      <c r="E50" s="9">
        <f t="shared" si="3"/>
        <v>0.82923076923076922</v>
      </c>
      <c r="F50" s="3">
        <f t="shared" si="4"/>
        <v>136</v>
      </c>
      <c r="G50" s="4" t="str">
        <f t="shared" si="5"/>
        <v>B+</v>
      </c>
      <c r="H50" s="4">
        <f t="shared" si="6"/>
        <v>3.3</v>
      </c>
      <c r="I50" s="5">
        <f t="shared" si="7"/>
        <v>0.80153846153846153</v>
      </c>
      <c r="J50" s="3">
        <f t="shared" si="8"/>
        <v>159</v>
      </c>
      <c r="K50" s="5">
        <f t="shared" si="9"/>
        <v>0.82923076923076922</v>
      </c>
      <c r="L50" s="3">
        <f t="shared" si="10"/>
        <v>111</v>
      </c>
      <c r="M50" s="6">
        <v>192</v>
      </c>
      <c r="N50" s="6">
        <v>184</v>
      </c>
      <c r="O50" s="6">
        <v>128</v>
      </c>
      <c r="P50" s="6">
        <v>360</v>
      </c>
      <c r="Q50" s="6">
        <v>20</v>
      </c>
      <c r="R50" s="6" t="s">
        <v>24</v>
      </c>
      <c r="S50" s="6">
        <v>20</v>
      </c>
      <c r="T50" s="6">
        <v>20</v>
      </c>
      <c r="U50" s="6" t="s">
        <v>24</v>
      </c>
      <c r="V50" s="6">
        <v>20</v>
      </c>
      <c r="W50" s="6">
        <v>20</v>
      </c>
      <c r="X50" s="6">
        <v>20</v>
      </c>
      <c r="Y50" s="6">
        <v>18</v>
      </c>
      <c r="Z50" s="6">
        <v>20</v>
      </c>
      <c r="AA50" s="6">
        <v>20</v>
      </c>
      <c r="AB50" s="6">
        <v>0</v>
      </c>
    </row>
    <row r="51" spans="1:28" x14ac:dyDescent="0.2">
      <c r="A51" t="s">
        <v>120</v>
      </c>
      <c r="B51" t="s">
        <v>121</v>
      </c>
      <c r="C51" t="s">
        <v>122</v>
      </c>
      <c r="D51" s="1">
        <v>282063275</v>
      </c>
      <c r="E51" s="9">
        <f t="shared" si="3"/>
        <v>0.70461538461538464</v>
      </c>
      <c r="F51" s="3">
        <f t="shared" si="4"/>
        <v>231</v>
      </c>
      <c r="G51" s="4" t="str">
        <f t="shared" si="5"/>
        <v>C+</v>
      </c>
      <c r="H51" s="4">
        <f t="shared" si="6"/>
        <v>2.2999999999999998</v>
      </c>
      <c r="I51" s="5">
        <f t="shared" si="7"/>
        <v>0.70461538461538464</v>
      </c>
      <c r="J51" s="3">
        <f t="shared" si="8"/>
        <v>228</v>
      </c>
      <c r="K51" s="5">
        <f t="shared" si="9"/>
        <v>0.65538461538461534</v>
      </c>
      <c r="L51" s="3">
        <f t="shared" si="10"/>
        <v>221</v>
      </c>
      <c r="M51" s="6">
        <v>112</v>
      </c>
      <c r="N51" s="6">
        <v>152</v>
      </c>
      <c r="O51" s="26">
        <v>160</v>
      </c>
      <c r="P51" s="6">
        <v>240</v>
      </c>
      <c r="Q51" s="6">
        <v>18</v>
      </c>
      <c r="R51" s="6">
        <v>20</v>
      </c>
      <c r="S51" s="6" t="s">
        <v>68</v>
      </c>
      <c r="T51" s="6">
        <v>20</v>
      </c>
      <c r="U51" s="6" t="s">
        <v>42</v>
      </c>
      <c r="V51" s="6">
        <v>18</v>
      </c>
      <c r="W51" s="6">
        <v>20</v>
      </c>
      <c r="X51" s="6">
        <v>20</v>
      </c>
      <c r="Y51" s="6">
        <v>16</v>
      </c>
      <c r="Z51" s="6">
        <v>20</v>
      </c>
      <c r="AA51" s="6">
        <v>20</v>
      </c>
      <c r="AB51" s="6">
        <v>80</v>
      </c>
    </row>
    <row r="52" spans="1:28" x14ac:dyDescent="0.2">
      <c r="A52" t="s">
        <v>123</v>
      </c>
      <c r="B52" t="s">
        <v>124</v>
      </c>
      <c r="C52" t="s">
        <v>125</v>
      </c>
      <c r="D52" s="1">
        <v>47948458</v>
      </c>
      <c r="E52" s="9">
        <f t="shared" si="3"/>
        <v>0.86923076923076925</v>
      </c>
      <c r="F52" s="3">
        <f t="shared" si="4"/>
        <v>95</v>
      </c>
      <c r="G52" s="4" t="str">
        <f t="shared" si="5"/>
        <v>B+</v>
      </c>
      <c r="H52" s="4">
        <f t="shared" si="6"/>
        <v>3.3</v>
      </c>
      <c r="I52" s="5">
        <f t="shared" si="7"/>
        <v>0.83384615384615379</v>
      </c>
      <c r="J52" s="3">
        <f t="shared" si="8"/>
        <v>125</v>
      </c>
      <c r="K52" s="5">
        <f t="shared" si="9"/>
        <v>0.86923076923076925</v>
      </c>
      <c r="L52" s="3">
        <f t="shared" si="10"/>
        <v>67</v>
      </c>
      <c r="M52" s="6">
        <v>144</v>
      </c>
      <c r="N52" s="6">
        <v>144</v>
      </c>
      <c r="O52" s="6">
        <v>176</v>
      </c>
      <c r="P52" s="6">
        <v>340</v>
      </c>
      <c r="Q52" s="6">
        <v>20</v>
      </c>
      <c r="R52" s="6" t="s">
        <v>32</v>
      </c>
      <c r="S52" s="6">
        <v>20</v>
      </c>
      <c r="T52" s="6">
        <v>20</v>
      </c>
      <c r="U52" s="6">
        <v>20</v>
      </c>
      <c r="V52" s="6">
        <v>20</v>
      </c>
      <c r="W52" s="6">
        <v>20</v>
      </c>
      <c r="X52" s="6">
        <v>20</v>
      </c>
      <c r="Y52" s="6">
        <v>20</v>
      </c>
      <c r="Z52" s="6" t="s">
        <v>32</v>
      </c>
      <c r="AA52" s="6">
        <v>20</v>
      </c>
      <c r="AB52" s="6">
        <v>100</v>
      </c>
    </row>
    <row r="53" spans="1:28" x14ac:dyDescent="0.2">
      <c r="A53" t="s">
        <v>126</v>
      </c>
      <c r="B53" t="s">
        <v>127</v>
      </c>
      <c r="C53" t="s">
        <v>128</v>
      </c>
      <c r="D53" s="1">
        <v>373802921</v>
      </c>
      <c r="E53" s="9">
        <f t="shared" si="3"/>
        <v>0.87230769230769234</v>
      </c>
      <c r="F53" s="3">
        <f t="shared" si="4"/>
        <v>92</v>
      </c>
      <c r="G53" s="4" t="str">
        <f t="shared" si="5"/>
        <v>B+</v>
      </c>
      <c r="H53" s="4">
        <f t="shared" si="6"/>
        <v>3.3</v>
      </c>
      <c r="I53" s="5">
        <f t="shared" si="7"/>
        <v>0.87230769230769234</v>
      </c>
      <c r="J53" s="3">
        <f t="shared" si="8"/>
        <v>90</v>
      </c>
      <c r="K53" s="5">
        <f t="shared" si="9"/>
        <v>0.73461538461538467</v>
      </c>
      <c r="L53" s="3">
        <f t="shared" si="10"/>
        <v>170</v>
      </c>
      <c r="M53" s="6">
        <v>200</v>
      </c>
      <c r="N53" s="6">
        <v>200</v>
      </c>
      <c r="O53" s="6">
        <v>184</v>
      </c>
      <c r="P53" s="6">
        <v>270</v>
      </c>
      <c r="Q53" s="6" t="s">
        <v>28</v>
      </c>
      <c r="R53" s="6" t="s">
        <v>28</v>
      </c>
      <c r="S53" s="6">
        <v>20</v>
      </c>
      <c r="T53" s="6">
        <v>20</v>
      </c>
      <c r="U53" s="6">
        <v>20</v>
      </c>
      <c r="V53" s="6">
        <v>20</v>
      </c>
      <c r="W53" s="6">
        <v>20</v>
      </c>
      <c r="X53" s="6">
        <v>20</v>
      </c>
      <c r="Y53" s="6">
        <v>20</v>
      </c>
      <c r="Z53" s="6">
        <v>20</v>
      </c>
      <c r="AA53" s="6">
        <v>20</v>
      </c>
      <c r="AB53" s="6">
        <v>100</v>
      </c>
    </row>
    <row r="54" spans="1:28" x14ac:dyDescent="0.2">
      <c r="A54" t="s">
        <v>129</v>
      </c>
      <c r="B54" t="s">
        <v>130</v>
      </c>
      <c r="C54" t="s">
        <v>131</v>
      </c>
      <c r="D54" s="1">
        <v>224775609</v>
      </c>
      <c r="E54" s="9">
        <f t="shared" si="3"/>
        <v>0.88461538461538458</v>
      </c>
      <c r="F54" s="3">
        <f t="shared" si="4"/>
        <v>80</v>
      </c>
      <c r="G54" s="4" t="str">
        <f t="shared" si="5"/>
        <v>A-</v>
      </c>
      <c r="H54" s="4">
        <f t="shared" si="6"/>
        <v>3.7</v>
      </c>
      <c r="I54" s="5">
        <f t="shared" si="7"/>
        <v>0.88461538461538458</v>
      </c>
      <c r="J54" s="3">
        <f t="shared" si="8"/>
        <v>79</v>
      </c>
      <c r="K54" s="5">
        <f t="shared" si="9"/>
        <v>0.81153846153846154</v>
      </c>
      <c r="L54" s="3">
        <f t="shared" si="10"/>
        <v>117</v>
      </c>
      <c r="M54" s="6">
        <v>184</v>
      </c>
      <c r="N54" s="6">
        <v>192</v>
      </c>
      <c r="O54" s="6">
        <v>184</v>
      </c>
      <c r="P54" s="6">
        <v>310</v>
      </c>
      <c r="Q54" s="6">
        <v>20</v>
      </c>
      <c r="R54" s="6">
        <v>20</v>
      </c>
      <c r="S54" s="6">
        <v>20</v>
      </c>
      <c r="T54" s="6">
        <v>20</v>
      </c>
      <c r="U54" s="6">
        <v>20</v>
      </c>
      <c r="V54" s="6">
        <v>20</v>
      </c>
      <c r="W54" s="6">
        <v>20</v>
      </c>
      <c r="X54" s="6">
        <v>20</v>
      </c>
      <c r="Y54" s="6">
        <v>20</v>
      </c>
      <c r="Z54" s="6" t="s">
        <v>24</v>
      </c>
      <c r="AA54" s="6" t="s">
        <v>24</v>
      </c>
      <c r="AB54" s="6">
        <v>100</v>
      </c>
    </row>
    <row r="55" spans="1:28" x14ac:dyDescent="0.2">
      <c r="A55" t="s">
        <v>132</v>
      </c>
      <c r="B55" t="s">
        <v>133</v>
      </c>
      <c r="C55" t="s">
        <v>134</v>
      </c>
      <c r="D55" s="1">
        <v>2041739</v>
      </c>
      <c r="E55" s="9">
        <f t="shared" si="3"/>
        <v>0.76615384615384619</v>
      </c>
      <c r="F55" s="3">
        <f t="shared" si="4"/>
        <v>198</v>
      </c>
      <c r="G55" s="4" t="str">
        <f t="shared" si="5"/>
        <v>B-</v>
      </c>
      <c r="H55" s="4">
        <f t="shared" si="6"/>
        <v>2.7</v>
      </c>
      <c r="I55" s="5">
        <f t="shared" si="7"/>
        <v>0.76615384615384619</v>
      </c>
      <c r="J55" s="3">
        <f t="shared" si="8"/>
        <v>197</v>
      </c>
      <c r="K55" s="5">
        <f t="shared" si="9"/>
        <v>0.7153846153846154</v>
      </c>
      <c r="L55" s="3">
        <f t="shared" si="10"/>
        <v>189</v>
      </c>
      <c r="M55" s="6">
        <v>144</v>
      </c>
      <c r="N55" s="6">
        <v>160</v>
      </c>
      <c r="O55" s="6">
        <v>152</v>
      </c>
      <c r="P55" s="6">
        <v>260</v>
      </c>
      <c r="Q55" s="6" t="s">
        <v>28</v>
      </c>
      <c r="R55" s="6">
        <v>20</v>
      </c>
      <c r="S55" s="6">
        <v>20</v>
      </c>
      <c r="T55" s="6">
        <v>20</v>
      </c>
      <c r="U55" s="6">
        <v>20</v>
      </c>
      <c r="V55" s="6" t="s">
        <v>24</v>
      </c>
      <c r="W55" s="6">
        <v>20</v>
      </c>
      <c r="X55" s="6">
        <v>20</v>
      </c>
      <c r="Y55" s="6">
        <v>20</v>
      </c>
      <c r="Z55" s="6">
        <v>20</v>
      </c>
      <c r="AA55" s="6">
        <v>20</v>
      </c>
      <c r="AB55" s="6">
        <v>100</v>
      </c>
    </row>
    <row r="56" spans="1:28" x14ac:dyDescent="0.2">
      <c r="A56" t="s">
        <v>135</v>
      </c>
      <c r="B56" t="s">
        <v>136</v>
      </c>
      <c r="C56" t="s">
        <v>137</v>
      </c>
      <c r="D56" s="1">
        <v>19768676</v>
      </c>
      <c r="E56" s="9">
        <f t="shared" si="3"/>
        <v>0.79384615384615387</v>
      </c>
      <c r="F56" s="3">
        <f t="shared" si="4"/>
        <v>173</v>
      </c>
      <c r="G56" s="4" t="str">
        <f t="shared" si="5"/>
        <v xml:space="preserve">B </v>
      </c>
      <c r="H56" s="4">
        <f t="shared" si="6"/>
        <v>3</v>
      </c>
      <c r="I56" s="5">
        <f t="shared" si="7"/>
        <v>0.79384615384615387</v>
      </c>
      <c r="J56" s="3">
        <f t="shared" si="8"/>
        <v>169</v>
      </c>
      <c r="K56" s="5">
        <f t="shared" si="9"/>
        <v>0.75384615384615383</v>
      </c>
      <c r="L56" s="3">
        <f t="shared" si="10"/>
        <v>160</v>
      </c>
      <c r="M56" s="6">
        <v>168</v>
      </c>
      <c r="N56" s="6">
        <v>160</v>
      </c>
      <c r="O56" s="6">
        <v>144</v>
      </c>
      <c r="P56" s="6">
        <v>280</v>
      </c>
      <c r="Q56" s="6" t="s">
        <v>24</v>
      </c>
      <c r="R56" s="6">
        <v>20</v>
      </c>
      <c r="S56" s="6">
        <v>20</v>
      </c>
      <c r="T56" s="6">
        <v>20</v>
      </c>
      <c r="U56" s="6">
        <v>20</v>
      </c>
      <c r="V56" s="6">
        <v>20</v>
      </c>
      <c r="W56" s="6">
        <v>20</v>
      </c>
      <c r="X56" s="6">
        <v>20</v>
      </c>
      <c r="Y56" s="6">
        <v>20</v>
      </c>
      <c r="Z56" s="6">
        <v>20</v>
      </c>
      <c r="AA56" s="6" t="s">
        <v>23</v>
      </c>
      <c r="AB56" s="6">
        <v>100</v>
      </c>
    </row>
    <row r="57" spans="1:28" x14ac:dyDescent="0.2">
      <c r="A57" t="s">
        <v>138</v>
      </c>
      <c r="B57" t="s">
        <v>139</v>
      </c>
      <c r="C57" t="s">
        <v>140</v>
      </c>
      <c r="D57" s="1">
        <v>616856106</v>
      </c>
      <c r="E57" s="9">
        <f t="shared" si="3"/>
        <v>0.61923076923076925</v>
      </c>
      <c r="F57" s="3">
        <f t="shared" si="4"/>
        <v>259</v>
      </c>
      <c r="G57" s="4" t="str">
        <f t="shared" si="5"/>
        <v xml:space="preserve">C </v>
      </c>
      <c r="H57" s="4">
        <f t="shared" si="6"/>
        <v>2</v>
      </c>
      <c r="I57" s="5">
        <f t="shared" si="7"/>
        <v>0.60461538461538467</v>
      </c>
      <c r="J57" s="3">
        <f t="shared" si="8"/>
        <v>259</v>
      </c>
      <c r="K57" s="5">
        <f t="shared" si="9"/>
        <v>0.61923076923076925</v>
      </c>
      <c r="L57" s="3">
        <f t="shared" si="10"/>
        <v>233</v>
      </c>
      <c r="M57" s="6">
        <v>136</v>
      </c>
      <c r="N57" s="6">
        <v>56</v>
      </c>
      <c r="O57" s="6">
        <v>104</v>
      </c>
      <c r="P57" s="6">
        <v>210</v>
      </c>
      <c r="Q57" s="6">
        <v>20</v>
      </c>
      <c r="R57" s="6" t="s">
        <v>24</v>
      </c>
      <c r="S57" s="6">
        <v>20</v>
      </c>
      <c r="T57" s="6">
        <v>20</v>
      </c>
      <c r="U57" s="6">
        <v>20</v>
      </c>
      <c r="V57" s="6">
        <v>20</v>
      </c>
      <c r="W57" s="6">
        <v>20</v>
      </c>
      <c r="X57" s="6">
        <v>20</v>
      </c>
      <c r="Y57" s="6">
        <v>20</v>
      </c>
      <c r="Z57" s="6">
        <v>20</v>
      </c>
      <c r="AA57" s="6" t="s">
        <v>32</v>
      </c>
      <c r="AB57" s="6">
        <v>100</v>
      </c>
    </row>
    <row r="58" spans="1:28" x14ac:dyDescent="0.2">
      <c r="A58" t="s">
        <v>138</v>
      </c>
      <c r="B58" t="s">
        <v>141</v>
      </c>
      <c r="C58" t="s">
        <v>142</v>
      </c>
      <c r="D58" s="1">
        <v>553360798</v>
      </c>
      <c r="E58" s="9">
        <f t="shared" si="3"/>
        <v>0.93384615384615388</v>
      </c>
      <c r="F58" s="3">
        <f t="shared" si="4"/>
        <v>27</v>
      </c>
      <c r="G58" s="4" t="str">
        <f t="shared" si="5"/>
        <v xml:space="preserve">A </v>
      </c>
      <c r="H58" s="4">
        <f t="shared" si="6"/>
        <v>4</v>
      </c>
      <c r="I58" s="5">
        <f t="shared" si="7"/>
        <v>0.93384615384615388</v>
      </c>
      <c r="J58" s="3">
        <f t="shared" si="8"/>
        <v>22</v>
      </c>
      <c r="K58" s="5">
        <f t="shared" si="9"/>
        <v>0.88846153846153841</v>
      </c>
      <c r="L58" s="3">
        <f t="shared" si="10"/>
        <v>46</v>
      </c>
      <c r="M58" s="6">
        <v>200</v>
      </c>
      <c r="N58" s="6">
        <v>200</v>
      </c>
      <c r="O58" s="6">
        <v>184</v>
      </c>
      <c r="P58" s="6">
        <v>350</v>
      </c>
      <c r="Q58" s="6">
        <v>20</v>
      </c>
      <c r="R58" s="6">
        <v>20</v>
      </c>
      <c r="S58" s="6">
        <v>20</v>
      </c>
      <c r="T58" s="6">
        <v>20</v>
      </c>
      <c r="U58" s="6">
        <v>20</v>
      </c>
      <c r="V58" s="6">
        <v>20</v>
      </c>
      <c r="W58" s="6" t="s">
        <v>32</v>
      </c>
      <c r="X58" s="6">
        <v>20</v>
      </c>
      <c r="Y58" s="6">
        <v>20</v>
      </c>
      <c r="Z58" s="6">
        <v>20</v>
      </c>
      <c r="AA58" s="6" t="s">
        <v>24</v>
      </c>
      <c r="AB58" s="6">
        <v>100</v>
      </c>
    </row>
    <row r="59" spans="1:28" x14ac:dyDescent="0.2">
      <c r="A59" t="s">
        <v>143</v>
      </c>
      <c r="B59" t="s">
        <v>144</v>
      </c>
      <c r="C59" t="s">
        <v>145</v>
      </c>
      <c r="D59" s="1">
        <v>813070606</v>
      </c>
      <c r="E59" s="9">
        <f t="shared" si="3"/>
        <v>0.88</v>
      </c>
      <c r="F59" s="3">
        <f t="shared" si="4"/>
        <v>86</v>
      </c>
      <c r="G59" s="4" t="str">
        <f t="shared" si="5"/>
        <v>A-</v>
      </c>
      <c r="H59" s="4">
        <f t="shared" si="6"/>
        <v>3.7</v>
      </c>
      <c r="I59" s="5">
        <f t="shared" si="7"/>
        <v>0.88</v>
      </c>
      <c r="J59" s="3">
        <f t="shared" si="8"/>
        <v>82</v>
      </c>
      <c r="K59" s="5">
        <f t="shared" si="9"/>
        <v>0.80692307692307697</v>
      </c>
      <c r="L59" s="3">
        <f t="shared" si="10"/>
        <v>127</v>
      </c>
      <c r="M59" s="6">
        <v>200</v>
      </c>
      <c r="N59" s="6">
        <v>192</v>
      </c>
      <c r="O59" s="6">
        <v>168</v>
      </c>
      <c r="P59" s="6">
        <v>310</v>
      </c>
      <c r="Q59" s="6" t="s">
        <v>24</v>
      </c>
      <c r="R59" s="6">
        <v>20</v>
      </c>
      <c r="S59" s="6">
        <v>20</v>
      </c>
      <c r="T59" s="6" t="s">
        <v>24</v>
      </c>
      <c r="U59" s="6">
        <v>20</v>
      </c>
      <c r="V59" s="6">
        <v>20</v>
      </c>
      <c r="W59" s="6">
        <v>20</v>
      </c>
      <c r="X59" s="6">
        <v>18</v>
      </c>
      <c r="Y59" s="6">
        <v>18</v>
      </c>
      <c r="Z59" s="6">
        <v>20</v>
      </c>
      <c r="AA59" s="6">
        <v>18</v>
      </c>
      <c r="AB59" s="6">
        <v>100</v>
      </c>
    </row>
    <row r="60" spans="1:28" x14ac:dyDescent="0.2">
      <c r="A60" t="s">
        <v>143</v>
      </c>
      <c r="B60" t="s">
        <v>146</v>
      </c>
      <c r="C60" t="s">
        <v>147</v>
      </c>
      <c r="D60" s="1">
        <v>924883434</v>
      </c>
      <c r="E60" s="9">
        <f t="shared" si="3"/>
        <v>0.85230769230769232</v>
      </c>
      <c r="F60" s="3">
        <f t="shared" si="4"/>
        <v>118</v>
      </c>
      <c r="G60" s="4" t="str">
        <f t="shared" si="5"/>
        <v>B+</v>
      </c>
      <c r="H60" s="4">
        <f t="shared" si="6"/>
        <v>3.3</v>
      </c>
      <c r="I60" s="5">
        <f t="shared" si="7"/>
        <v>0.85230769230769232</v>
      </c>
      <c r="J60" s="3">
        <f t="shared" si="8"/>
        <v>115</v>
      </c>
      <c r="K60" s="5">
        <f t="shared" si="9"/>
        <v>0.82769230769230773</v>
      </c>
      <c r="L60" s="3">
        <f t="shared" si="10"/>
        <v>113</v>
      </c>
      <c r="M60" s="6">
        <v>136</v>
      </c>
      <c r="N60" s="6">
        <v>184</v>
      </c>
      <c r="O60" s="6">
        <v>192</v>
      </c>
      <c r="P60" s="6">
        <v>320</v>
      </c>
      <c r="Q60" s="6">
        <v>20</v>
      </c>
      <c r="R60" s="6">
        <v>18</v>
      </c>
      <c r="S60" s="6">
        <v>20</v>
      </c>
      <c r="T60" s="6" t="s">
        <v>32</v>
      </c>
      <c r="U60" s="6">
        <v>20</v>
      </c>
      <c r="V60" s="6">
        <v>18</v>
      </c>
      <c r="W60" s="6">
        <v>20</v>
      </c>
      <c r="X60" s="6" t="s">
        <v>68</v>
      </c>
      <c r="Y60" s="6">
        <v>20</v>
      </c>
      <c r="Z60" s="6">
        <v>20</v>
      </c>
      <c r="AA60" s="6">
        <v>20</v>
      </c>
      <c r="AB60" s="6">
        <v>100</v>
      </c>
    </row>
    <row r="61" spans="1:28" x14ac:dyDescent="0.2">
      <c r="A61" t="s">
        <v>148</v>
      </c>
      <c r="B61" t="s">
        <v>149</v>
      </c>
      <c r="C61" t="s">
        <v>150</v>
      </c>
      <c r="D61" s="1">
        <v>870516162</v>
      </c>
      <c r="E61" s="9">
        <f t="shared" si="3"/>
        <v>0.93692307692307697</v>
      </c>
      <c r="F61" s="3">
        <f t="shared" si="4"/>
        <v>24</v>
      </c>
      <c r="G61" s="4" t="str">
        <f t="shared" si="5"/>
        <v xml:space="preserve">A </v>
      </c>
      <c r="H61" s="4">
        <f t="shared" si="6"/>
        <v>4</v>
      </c>
      <c r="I61" s="5">
        <f t="shared" si="7"/>
        <v>0.93692307692307697</v>
      </c>
      <c r="J61" s="3">
        <f t="shared" si="8"/>
        <v>19</v>
      </c>
      <c r="K61" s="5">
        <f t="shared" si="9"/>
        <v>0.92692307692307696</v>
      </c>
      <c r="L61" s="3">
        <f t="shared" si="10"/>
        <v>20</v>
      </c>
      <c r="M61" s="6">
        <v>192</v>
      </c>
      <c r="N61" s="6">
        <v>184</v>
      </c>
      <c r="O61" s="6">
        <v>192</v>
      </c>
      <c r="P61" s="6">
        <v>370</v>
      </c>
      <c r="Q61" s="6" t="s">
        <v>28</v>
      </c>
      <c r="R61" s="6">
        <v>20</v>
      </c>
      <c r="S61" s="6">
        <v>20</v>
      </c>
      <c r="T61" s="6">
        <v>20</v>
      </c>
      <c r="U61" s="6">
        <v>20</v>
      </c>
      <c r="V61" s="6">
        <v>20</v>
      </c>
      <c r="W61" s="6">
        <v>20</v>
      </c>
      <c r="X61" s="6">
        <v>20</v>
      </c>
      <c r="Y61" s="6">
        <v>20</v>
      </c>
      <c r="Z61" s="6" t="s">
        <v>24</v>
      </c>
      <c r="AA61" s="6">
        <v>20</v>
      </c>
      <c r="AB61" s="6">
        <v>100</v>
      </c>
    </row>
    <row r="62" spans="1:28" x14ac:dyDescent="0.2">
      <c r="A62" t="s">
        <v>151</v>
      </c>
      <c r="B62" t="s">
        <v>152</v>
      </c>
      <c r="C62" t="s">
        <v>153</v>
      </c>
      <c r="D62" s="1">
        <v>243006362</v>
      </c>
      <c r="E62" s="9">
        <f t="shared" si="3"/>
        <v>0.86923076923076925</v>
      </c>
      <c r="F62" s="3">
        <f t="shared" si="4"/>
        <v>95</v>
      </c>
      <c r="G62" s="4" t="str">
        <f t="shared" si="5"/>
        <v>B+</v>
      </c>
      <c r="H62" s="4">
        <f t="shared" si="6"/>
        <v>3.3</v>
      </c>
      <c r="I62" s="5">
        <f t="shared" si="7"/>
        <v>0.8584615384615385</v>
      </c>
      <c r="J62" s="3">
        <f t="shared" si="8"/>
        <v>106</v>
      </c>
      <c r="K62" s="5">
        <f t="shared" si="9"/>
        <v>0.86923076923076925</v>
      </c>
      <c r="L62" s="3">
        <f t="shared" si="10"/>
        <v>67</v>
      </c>
      <c r="M62" s="6">
        <v>176</v>
      </c>
      <c r="N62" s="6">
        <v>160</v>
      </c>
      <c r="O62" s="6">
        <v>160</v>
      </c>
      <c r="P62" s="6">
        <v>340</v>
      </c>
      <c r="Q62" s="6" t="s">
        <v>28</v>
      </c>
      <c r="R62" s="6" t="s">
        <v>28</v>
      </c>
      <c r="S62" s="6">
        <v>20</v>
      </c>
      <c r="T62" s="6">
        <v>20</v>
      </c>
      <c r="U62" s="6">
        <v>20</v>
      </c>
      <c r="V62" s="6">
        <v>20</v>
      </c>
      <c r="W62" s="6">
        <v>20</v>
      </c>
      <c r="X62" s="6">
        <v>20</v>
      </c>
      <c r="Y62" s="6">
        <v>20</v>
      </c>
      <c r="Z62" s="6">
        <v>20</v>
      </c>
      <c r="AA62" s="6">
        <v>20</v>
      </c>
      <c r="AB62" s="6">
        <v>100</v>
      </c>
    </row>
    <row r="63" spans="1:28" x14ac:dyDescent="0.2">
      <c r="A63" t="s">
        <v>154</v>
      </c>
      <c r="B63" t="s">
        <v>136</v>
      </c>
      <c r="C63" t="s">
        <v>155</v>
      </c>
      <c r="D63" s="1">
        <v>447108095</v>
      </c>
      <c r="E63" s="9">
        <f t="shared" si="3"/>
        <v>0.80076923076923079</v>
      </c>
      <c r="F63" s="3">
        <f t="shared" si="4"/>
        <v>164</v>
      </c>
      <c r="G63" s="4" t="str">
        <f t="shared" si="5"/>
        <v xml:space="preserve">B </v>
      </c>
      <c r="H63" s="4">
        <f t="shared" si="6"/>
        <v>3</v>
      </c>
      <c r="I63" s="5">
        <f t="shared" si="7"/>
        <v>0.78769230769230769</v>
      </c>
      <c r="J63" s="3">
        <f t="shared" si="8"/>
        <v>177</v>
      </c>
      <c r="K63" s="5">
        <f t="shared" si="9"/>
        <v>0.80076923076923079</v>
      </c>
      <c r="L63" s="3">
        <f t="shared" si="10"/>
        <v>130</v>
      </c>
      <c r="M63" s="6">
        <v>176</v>
      </c>
      <c r="N63" s="6">
        <v>144</v>
      </c>
      <c r="O63" s="6">
        <v>128</v>
      </c>
      <c r="P63" s="6">
        <v>310</v>
      </c>
      <c r="Q63" s="6" t="s">
        <v>68</v>
      </c>
      <c r="R63" s="6">
        <v>18</v>
      </c>
      <c r="S63" s="6" t="s">
        <v>68</v>
      </c>
      <c r="T63" s="6">
        <v>20</v>
      </c>
      <c r="U63" s="6">
        <v>16</v>
      </c>
      <c r="V63" s="6">
        <v>18</v>
      </c>
      <c r="W63" s="6">
        <v>18</v>
      </c>
      <c r="X63" s="6">
        <v>20</v>
      </c>
      <c r="Y63" s="6">
        <v>18</v>
      </c>
      <c r="Z63" s="6">
        <v>20</v>
      </c>
      <c r="AA63" s="6">
        <v>18</v>
      </c>
      <c r="AB63" s="6">
        <v>100</v>
      </c>
    </row>
    <row r="64" spans="1:28" x14ac:dyDescent="0.2">
      <c r="A64" t="s">
        <v>156</v>
      </c>
      <c r="B64" t="s">
        <v>37</v>
      </c>
      <c r="C64" t="s">
        <v>157</v>
      </c>
      <c r="D64" s="1">
        <v>907903695</v>
      </c>
      <c r="E64" s="9">
        <f t="shared" si="3"/>
        <v>0.80538461538461537</v>
      </c>
      <c r="F64" s="3">
        <f t="shared" si="4"/>
        <v>162</v>
      </c>
      <c r="G64" s="4" t="str">
        <f t="shared" si="5"/>
        <v xml:space="preserve">B </v>
      </c>
      <c r="H64" s="4">
        <f t="shared" si="6"/>
        <v>3</v>
      </c>
      <c r="I64" s="5">
        <f t="shared" si="7"/>
        <v>0.80461538461538462</v>
      </c>
      <c r="J64" s="3">
        <f t="shared" si="8"/>
        <v>156</v>
      </c>
      <c r="K64" s="5">
        <f t="shared" si="9"/>
        <v>0.80538461538461537</v>
      </c>
      <c r="L64" s="3">
        <f t="shared" si="10"/>
        <v>129</v>
      </c>
      <c r="M64" s="6">
        <v>168</v>
      </c>
      <c r="N64" s="6">
        <v>160</v>
      </c>
      <c r="O64" s="6">
        <v>136</v>
      </c>
      <c r="P64" s="6">
        <v>310</v>
      </c>
      <c r="Q64" s="6" t="s">
        <v>24</v>
      </c>
      <c r="R64" s="6">
        <v>20</v>
      </c>
      <c r="S64" s="6">
        <v>20</v>
      </c>
      <c r="T64" s="6">
        <v>20</v>
      </c>
      <c r="U64" s="6">
        <v>20</v>
      </c>
      <c r="V64" s="6" t="s">
        <v>24</v>
      </c>
      <c r="W64" s="6">
        <v>18</v>
      </c>
      <c r="X64" s="6">
        <v>18</v>
      </c>
      <c r="Y64" s="6">
        <v>20</v>
      </c>
      <c r="Z64" s="6">
        <v>18</v>
      </c>
      <c r="AA64" s="6">
        <v>18</v>
      </c>
      <c r="AB64" s="6">
        <v>100</v>
      </c>
    </row>
    <row r="65" spans="1:28" x14ac:dyDescent="0.2">
      <c r="A65" t="s">
        <v>158</v>
      </c>
      <c r="B65" t="s">
        <v>159</v>
      </c>
      <c r="C65" t="s">
        <v>160</v>
      </c>
      <c r="D65" s="1">
        <v>141479040</v>
      </c>
      <c r="E65" s="9">
        <f t="shared" si="3"/>
        <v>0.89384615384615385</v>
      </c>
      <c r="F65" s="3">
        <f t="shared" si="4"/>
        <v>70</v>
      </c>
      <c r="G65" s="4" t="str">
        <f t="shared" si="5"/>
        <v>A-</v>
      </c>
      <c r="H65" s="4">
        <f t="shared" si="6"/>
        <v>3.7</v>
      </c>
      <c r="I65" s="5">
        <f t="shared" si="7"/>
        <v>0.89384615384615385</v>
      </c>
      <c r="J65" s="3">
        <f t="shared" si="8"/>
        <v>70</v>
      </c>
      <c r="K65" s="5">
        <f t="shared" si="9"/>
        <v>0.85</v>
      </c>
      <c r="L65" s="3">
        <f t="shared" si="10"/>
        <v>90</v>
      </c>
      <c r="M65" s="6">
        <v>176</v>
      </c>
      <c r="N65" s="6">
        <v>200</v>
      </c>
      <c r="O65" s="6">
        <v>176</v>
      </c>
      <c r="P65" s="6">
        <v>330</v>
      </c>
      <c r="Q65" s="6" t="s">
        <v>28</v>
      </c>
      <c r="R65" s="6" t="s">
        <v>28</v>
      </c>
      <c r="S65" s="6">
        <v>20</v>
      </c>
      <c r="T65" s="6">
        <v>20</v>
      </c>
      <c r="U65" s="6">
        <v>20</v>
      </c>
      <c r="V65" s="6">
        <v>20</v>
      </c>
      <c r="W65" s="6">
        <v>20</v>
      </c>
      <c r="X65" s="6">
        <v>20</v>
      </c>
      <c r="Y65" s="6">
        <v>20</v>
      </c>
      <c r="Z65" s="6">
        <v>20</v>
      </c>
      <c r="AA65" s="6">
        <v>20</v>
      </c>
      <c r="AB65" s="6">
        <v>100</v>
      </c>
    </row>
    <row r="66" spans="1:28" x14ac:dyDescent="0.2">
      <c r="A66" t="s">
        <v>161</v>
      </c>
      <c r="B66" t="s">
        <v>162</v>
      </c>
      <c r="C66" t="s">
        <v>163</v>
      </c>
      <c r="D66" s="1">
        <v>748292060</v>
      </c>
      <c r="E66" s="9">
        <f t="shared" si="3"/>
        <v>0.53846153846153844</v>
      </c>
      <c r="F66" s="3">
        <f t="shared" si="4"/>
        <v>277</v>
      </c>
      <c r="G66" s="4" t="str">
        <f t="shared" si="5"/>
        <v>D</v>
      </c>
      <c r="H66" s="4">
        <f t="shared" si="6"/>
        <v>1</v>
      </c>
      <c r="I66" s="5">
        <f t="shared" si="7"/>
        <v>0.53846153846153844</v>
      </c>
      <c r="J66" s="3">
        <f t="shared" si="8"/>
        <v>277</v>
      </c>
      <c r="K66" s="5">
        <f t="shared" si="9"/>
        <v>0.5361538461538462</v>
      </c>
      <c r="L66" s="3">
        <f t="shared" si="10"/>
        <v>257</v>
      </c>
      <c r="M66" s="6">
        <v>152</v>
      </c>
      <c r="N66" s="6">
        <v>64</v>
      </c>
      <c r="O66" s="6">
        <v>72</v>
      </c>
      <c r="P66" s="6">
        <v>190</v>
      </c>
      <c r="Q66" s="6" t="s">
        <v>32</v>
      </c>
      <c r="R66" s="6">
        <v>20</v>
      </c>
      <c r="S66" s="6">
        <v>20</v>
      </c>
      <c r="T66" s="6">
        <v>18</v>
      </c>
      <c r="U66" s="6">
        <v>20</v>
      </c>
      <c r="V66" s="6" t="s">
        <v>68</v>
      </c>
      <c r="W66" s="6">
        <v>18</v>
      </c>
      <c r="X66" s="6">
        <v>20</v>
      </c>
      <c r="Y66" s="6">
        <v>20</v>
      </c>
      <c r="Z66" s="6">
        <v>18</v>
      </c>
      <c r="AA66" s="6">
        <v>18</v>
      </c>
      <c r="AB66" s="6">
        <v>50</v>
      </c>
    </row>
    <row r="67" spans="1:28" x14ac:dyDescent="0.2">
      <c r="A67" t="s">
        <v>164</v>
      </c>
      <c r="B67" t="s">
        <v>165</v>
      </c>
      <c r="C67" t="s">
        <v>166</v>
      </c>
      <c r="D67" s="1">
        <v>4636085</v>
      </c>
      <c r="E67" s="9">
        <f t="shared" si="3"/>
        <v>0.85230769230769232</v>
      </c>
      <c r="F67" s="3">
        <f t="shared" si="4"/>
        <v>118</v>
      </c>
      <c r="G67" s="4" t="str">
        <f t="shared" si="5"/>
        <v>B+</v>
      </c>
      <c r="H67" s="4">
        <f t="shared" si="6"/>
        <v>3.3</v>
      </c>
      <c r="I67" s="5">
        <f t="shared" si="7"/>
        <v>0.85230769230769232</v>
      </c>
      <c r="J67" s="3">
        <f t="shared" si="8"/>
        <v>115</v>
      </c>
      <c r="K67" s="5">
        <f t="shared" si="9"/>
        <v>0.8453846153846154</v>
      </c>
      <c r="L67" s="3">
        <f t="shared" si="10"/>
        <v>102</v>
      </c>
      <c r="M67" s="6">
        <v>160</v>
      </c>
      <c r="N67" s="6">
        <v>176</v>
      </c>
      <c r="O67" s="6">
        <v>168</v>
      </c>
      <c r="P67" s="6">
        <v>330</v>
      </c>
      <c r="Q67" s="6" t="s">
        <v>24</v>
      </c>
      <c r="R67" s="6" t="s">
        <v>24</v>
      </c>
      <c r="S67" s="6">
        <v>20</v>
      </c>
      <c r="T67" s="6">
        <v>20</v>
      </c>
      <c r="U67" s="6">
        <v>18</v>
      </c>
      <c r="V67" s="6">
        <v>18</v>
      </c>
      <c r="W67" s="6">
        <v>20</v>
      </c>
      <c r="X67" s="6">
        <v>20</v>
      </c>
      <c r="Y67" s="6">
        <v>20</v>
      </c>
      <c r="Z67" s="6">
        <v>20</v>
      </c>
      <c r="AA67" s="6">
        <v>18</v>
      </c>
      <c r="AB67" s="6">
        <v>100</v>
      </c>
    </row>
    <row r="68" spans="1:28" x14ac:dyDescent="0.2">
      <c r="A68" t="s">
        <v>167</v>
      </c>
      <c r="B68" t="s">
        <v>168</v>
      </c>
      <c r="C68" t="s">
        <v>169</v>
      </c>
      <c r="D68" s="1">
        <v>142851136</v>
      </c>
      <c r="E68" s="9">
        <f t="shared" si="3"/>
        <v>0.91384615384615386</v>
      </c>
      <c r="F68" s="3">
        <f t="shared" si="4"/>
        <v>48</v>
      </c>
      <c r="G68" s="4" t="str">
        <f t="shared" si="5"/>
        <v xml:space="preserve">A </v>
      </c>
      <c r="H68" s="4">
        <f t="shared" si="6"/>
        <v>4</v>
      </c>
      <c r="I68" s="5">
        <f t="shared" si="7"/>
        <v>0.91384615384615386</v>
      </c>
      <c r="J68" s="3">
        <f t="shared" si="8"/>
        <v>43</v>
      </c>
      <c r="K68" s="5">
        <f t="shared" si="9"/>
        <v>0.86923076923076925</v>
      </c>
      <c r="L68" s="3">
        <f t="shared" si="10"/>
        <v>67</v>
      </c>
      <c r="M68" s="6">
        <v>184</v>
      </c>
      <c r="N68" s="6">
        <v>192</v>
      </c>
      <c r="O68" s="6">
        <v>192</v>
      </c>
      <c r="P68" s="6">
        <v>340</v>
      </c>
      <c r="Q68" s="6" t="s">
        <v>28</v>
      </c>
      <c r="R68" s="6" t="s">
        <v>28</v>
      </c>
      <c r="S68" s="6">
        <v>20</v>
      </c>
      <c r="T68" s="6">
        <v>20</v>
      </c>
      <c r="U68" s="6">
        <v>20</v>
      </c>
      <c r="V68" s="6">
        <v>20</v>
      </c>
      <c r="W68" s="6">
        <v>20</v>
      </c>
      <c r="X68" s="6">
        <v>20</v>
      </c>
      <c r="Y68" s="6">
        <v>20</v>
      </c>
      <c r="Z68" s="6">
        <v>20</v>
      </c>
      <c r="AA68" s="6">
        <v>20</v>
      </c>
      <c r="AB68" s="6">
        <v>100</v>
      </c>
    </row>
    <row r="69" spans="1:28" x14ac:dyDescent="0.2">
      <c r="A69" t="s">
        <v>170</v>
      </c>
      <c r="B69" t="s">
        <v>171</v>
      </c>
      <c r="C69" t="s">
        <v>172</v>
      </c>
      <c r="D69" s="1">
        <v>86098667</v>
      </c>
      <c r="E69" s="9">
        <f t="shared" si="3"/>
        <v>0.58615384615384614</v>
      </c>
      <c r="F69" s="3">
        <f t="shared" si="4"/>
        <v>269</v>
      </c>
      <c r="G69" s="4" t="str">
        <f t="shared" si="5"/>
        <v>C-</v>
      </c>
      <c r="H69" s="4">
        <f t="shared" si="6"/>
        <v>1.7</v>
      </c>
      <c r="I69" s="5">
        <f t="shared" si="7"/>
        <v>0.58615384615384614</v>
      </c>
      <c r="J69" s="3">
        <f t="shared" si="8"/>
        <v>268</v>
      </c>
      <c r="K69" s="5">
        <f t="shared" si="9"/>
        <v>0.56846153846153846</v>
      </c>
      <c r="L69" s="3">
        <f t="shared" si="10"/>
        <v>250</v>
      </c>
      <c r="M69" s="6">
        <v>160</v>
      </c>
      <c r="N69" s="6">
        <v>104</v>
      </c>
      <c r="O69" s="6">
        <v>104</v>
      </c>
      <c r="P69" s="6">
        <v>230</v>
      </c>
      <c r="Q69" s="6">
        <v>16</v>
      </c>
      <c r="R69" s="6" t="s">
        <v>32</v>
      </c>
      <c r="S69" s="6">
        <v>12</v>
      </c>
      <c r="T69" s="6">
        <v>20</v>
      </c>
      <c r="U69" s="6" t="s">
        <v>173</v>
      </c>
      <c r="V69" s="6">
        <v>20</v>
      </c>
      <c r="W69" s="6">
        <v>20</v>
      </c>
      <c r="X69" s="6">
        <v>20</v>
      </c>
      <c r="Y69" s="6">
        <v>18</v>
      </c>
      <c r="Z69" s="6">
        <v>20</v>
      </c>
      <c r="AA69" s="6">
        <v>18</v>
      </c>
      <c r="AB69" s="6">
        <v>0</v>
      </c>
    </row>
    <row r="70" spans="1:28" x14ac:dyDescent="0.2">
      <c r="A70" t="s">
        <v>174</v>
      </c>
      <c r="B70" t="s">
        <v>136</v>
      </c>
      <c r="C70" t="s">
        <v>175</v>
      </c>
      <c r="D70" s="1">
        <v>292700243</v>
      </c>
      <c r="E70" s="9">
        <f t="shared" si="3"/>
        <v>0.82</v>
      </c>
      <c r="F70" s="3">
        <f t="shared" si="4"/>
        <v>143</v>
      </c>
      <c r="G70" s="4" t="str">
        <f t="shared" si="5"/>
        <v>B+</v>
      </c>
      <c r="H70" s="4">
        <f t="shared" si="6"/>
        <v>3.3</v>
      </c>
      <c r="I70" s="5">
        <f t="shared" si="7"/>
        <v>0.82</v>
      </c>
      <c r="J70" s="3">
        <f t="shared" si="8"/>
        <v>139</v>
      </c>
      <c r="K70" s="5">
        <f t="shared" si="9"/>
        <v>0.7961538461538461</v>
      </c>
      <c r="L70" s="3">
        <f t="shared" si="10"/>
        <v>132</v>
      </c>
      <c r="M70" s="6">
        <v>176</v>
      </c>
      <c r="N70" s="26">
        <v>168</v>
      </c>
      <c r="O70" s="6">
        <v>152</v>
      </c>
      <c r="P70" s="6">
        <v>310</v>
      </c>
      <c r="Q70" s="6" t="s">
        <v>28</v>
      </c>
      <c r="R70" s="6">
        <v>20</v>
      </c>
      <c r="S70" s="6">
        <v>20</v>
      </c>
      <c r="T70" s="6">
        <v>20</v>
      </c>
      <c r="U70" s="6">
        <v>20</v>
      </c>
      <c r="V70" s="6">
        <v>20</v>
      </c>
      <c r="W70" s="6">
        <v>20</v>
      </c>
      <c r="X70" s="6">
        <v>20</v>
      </c>
      <c r="Y70" s="6">
        <v>20</v>
      </c>
      <c r="Z70" s="6">
        <v>20</v>
      </c>
      <c r="AA70" s="6" t="s">
        <v>24</v>
      </c>
      <c r="AB70" s="6">
        <v>80</v>
      </c>
    </row>
    <row r="71" spans="1:28" x14ac:dyDescent="0.2">
      <c r="A71" t="s">
        <v>176</v>
      </c>
      <c r="B71" t="s">
        <v>177</v>
      </c>
      <c r="C71" t="s">
        <v>178</v>
      </c>
      <c r="D71" s="1">
        <v>752301032</v>
      </c>
      <c r="E71" s="9">
        <f t="shared" si="3"/>
        <v>0.82</v>
      </c>
      <c r="F71" s="3">
        <f t="shared" si="4"/>
        <v>143</v>
      </c>
      <c r="G71" s="4" t="str">
        <f t="shared" si="5"/>
        <v>B+</v>
      </c>
      <c r="H71" s="4">
        <f t="shared" si="6"/>
        <v>3.3</v>
      </c>
      <c r="I71" s="5">
        <f t="shared" si="7"/>
        <v>0.82</v>
      </c>
      <c r="J71" s="3">
        <f t="shared" si="8"/>
        <v>139</v>
      </c>
      <c r="K71" s="5">
        <f t="shared" si="9"/>
        <v>0.77307692307692311</v>
      </c>
      <c r="L71" s="3">
        <f t="shared" si="10"/>
        <v>147</v>
      </c>
      <c r="M71" s="6">
        <v>168</v>
      </c>
      <c r="N71" s="6">
        <v>152</v>
      </c>
      <c r="O71" s="6">
        <v>176</v>
      </c>
      <c r="P71" s="6">
        <v>290</v>
      </c>
      <c r="Q71" s="6">
        <v>20</v>
      </c>
      <c r="R71" s="6">
        <v>20</v>
      </c>
      <c r="S71" s="6">
        <v>20</v>
      </c>
      <c r="T71" s="6">
        <v>20</v>
      </c>
      <c r="U71" s="6" t="s">
        <v>24</v>
      </c>
      <c r="V71" s="6" t="s">
        <v>24</v>
      </c>
      <c r="W71" s="6">
        <v>20</v>
      </c>
      <c r="X71" s="6">
        <v>20</v>
      </c>
      <c r="Y71" s="6">
        <v>20</v>
      </c>
      <c r="Z71" s="6">
        <v>20</v>
      </c>
      <c r="AA71" s="6">
        <v>20</v>
      </c>
      <c r="AB71" s="6">
        <v>100</v>
      </c>
    </row>
    <row r="72" spans="1:28" x14ac:dyDescent="0.2">
      <c r="A72" t="s">
        <v>179</v>
      </c>
      <c r="B72" t="s">
        <v>180</v>
      </c>
      <c r="C72" t="s">
        <v>181</v>
      </c>
      <c r="D72" s="1">
        <v>925448393</v>
      </c>
      <c r="E72" s="9">
        <f t="shared" si="3"/>
        <v>0.88923076923076927</v>
      </c>
      <c r="F72" s="3">
        <f t="shared" si="4"/>
        <v>72</v>
      </c>
      <c r="G72" s="4" t="str">
        <f t="shared" si="5"/>
        <v>A-</v>
      </c>
      <c r="H72" s="4">
        <f t="shared" si="6"/>
        <v>3.7</v>
      </c>
      <c r="I72" s="5">
        <f t="shared" si="7"/>
        <v>0.88923076923076927</v>
      </c>
      <c r="J72" s="3">
        <f t="shared" si="8"/>
        <v>72</v>
      </c>
      <c r="K72" s="5">
        <f t="shared" si="9"/>
        <v>0.86923076923076925</v>
      </c>
      <c r="L72" s="3">
        <f t="shared" si="10"/>
        <v>67</v>
      </c>
      <c r="M72" s="6">
        <v>192</v>
      </c>
      <c r="N72" s="6">
        <v>192</v>
      </c>
      <c r="O72" s="6">
        <v>152</v>
      </c>
      <c r="P72" s="6">
        <v>340</v>
      </c>
      <c r="Q72" s="6" t="s">
        <v>28</v>
      </c>
      <c r="R72" s="6" t="s">
        <v>28</v>
      </c>
      <c r="S72" s="6">
        <v>20</v>
      </c>
      <c r="T72" s="6">
        <v>20</v>
      </c>
      <c r="U72" s="6">
        <v>20</v>
      </c>
      <c r="V72" s="6">
        <v>20</v>
      </c>
      <c r="W72" s="6">
        <v>20</v>
      </c>
      <c r="X72" s="6">
        <v>20</v>
      </c>
      <c r="Y72" s="6">
        <v>20</v>
      </c>
      <c r="Z72" s="6">
        <v>20</v>
      </c>
      <c r="AA72" s="6">
        <v>20</v>
      </c>
      <c r="AB72" s="6">
        <v>100</v>
      </c>
    </row>
    <row r="73" spans="1:28" x14ac:dyDescent="0.2">
      <c r="A73" t="s">
        <v>182</v>
      </c>
      <c r="B73" t="s">
        <v>124</v>
      </c>
      <c r="C73" t="s">
        <v>183</v>
      </c>
      <c r="D73" s="1">
        <v>758503710</v>
      </c>
      <c r="E73" s="9">
        <f t="shared" si="3"/>
        <v>0.96153846153846156</v>
      </c>
      <c r="F73" s="3">
        <f t="shared" si="4"/>
        <v>12</v>
      </c>
      <c r="G73" s="4" t="str">
        <f t="shared" si="5"/>
        <v xml:space="preserve">A </v>
      </c>
      <c r="H73" s="4">
        <f t="shared" si="6"/>
        <v>4</v>
      </c>
      <c r="I73" s="5">
        <f t="shared" si="7"/>
        <v>0.96153846153846156</v>
      </c>
      <c r="J73" s="3">
        <f t="shared" si="8"/>
        <v>4</v>
      </c>
      <c r="K73" s="5">
        <f t="shared" si="9"/>
        <v>0.92692307692307696</v>
      </c>
      <c r="L73" s="3">
        <f t="shared" si="10"/>
        <v>20</v>
      </c>
      <c r="M73" s="6">
        <v>200</v>
      </c>
      <c r="N73" s="6">
        <v>200</v>
      </c>
      <c r="O73" s="6">
        <v>200</v>
      </c>
      <c r="P73" s="6">
        <v>370</v>
      </c>
      <c r="Q73" s="6" t="s">
        <v>28</v>
      </c>
      <c r="R73" s="6" t="s">
        <v>28</v>
      </c>
      <c r="S73" s="6">
        <v>20</v>
      </c>
      <c r="T73" s="6">
        <v>20</v>
      </c>
      <c r="U73" s="6">
        <v>20</v>
      </c>
      <c r="V73" s="6">
        <v>20</v>
      </c>
      <c r="W73" s="6">
        <v>20</v>
      </c>
      <c r="X73" s="6">
        <v>20</v>
      </c>
      <c r="Y73" s="6">
        <v>20</v>
      </c>
      <c r="Z73" s="6">
        <v>20</v>
      </c>
      <c r="AA73" s="6">
        <v>20</v>
      </c>
      <c r="AB73" s="6">
        <v>100</v>
      </c>
    </row>
    <row r="74" spans="1:28" x14ac:dyDescent="0.2">
      <c r="A74" t="s">
        <v>184</v>
      </c>
      <c r="B74" t="s">
        <v>185</v>
      </c>
      <c r="C74" t="s">
        <v>186</v>
      </c>
      <c r="D74" s="1">
        <v>75204201</v>
      </c>
      <c r="E74" s="9">
        <f t="shared" si="3"/>
        <v>0.89538461538461533</v>
      </c>
      <c r="F74" s="3">
        <f t="shared" si="4"/>
        <v>66</v>
      </c>
      <c r="G74" s="4" t="str">
        <f t="shared" si="5"/>
        <v>A-</v>
      </c>
      <c r="H74" s="4">
        <f t="shared" si="6"/>
        <v>3.7</v>
      </c>
      <c r="I74" s="5">
        <f t="shared" si="7"/>
        <v>0.89538461538461533</v>
      </c>
      <c r="J74" s="3">
        <f t="shared" si="8"/>
        <v>66</v>
      </c>
      <c r="K74" s="5">
        <f t="shared" si="9"/>
        <v>0.86923076923076925</v>
      </c>
      <c r="L74" s="3">
        <f t="shared" si="10"/>
        <v>67</v>
      </c>
      <c r="M74" s="6">
        <v>176</v>
      </c>
      <c r="N74" s="6">
        <v>184</v>
      </c>
      <c r="O74" s="6">
        <v>184</v>
      </c>
      <c r="P74" s="6">
        <v>340</v>
      </c>
      <c r="Q74" s="6" t="s">
        <v>28</v>
      </c>
      <c r="R74" s="6" t="s">
        <v>28</v>
      </c>
      <c r="S74" s="6">
        <v>20</v>
      </c>
      <c r="T74" s="6">
        <v>20</v>
      </c>
      <c r="U74" s="6">
        <v>20</v>
      </c>
      <c r="V74" s="6">
        <v>20</v>
      </c>
      <c r="W74" s="6">
        <v>20</v>
      </c>
      <c r="X74" s="6">
        <v>20</v>
      </c>
      <c r="Y74" s="6">
        <v>20</v>
      </c>
      <c r="Z74" s="6">
        <v>20</v>
      </c>
      <c r="AA74" s="6">
        <v>20</v>
      </c>
      <c r="AB74" s="6">
        <v>100</v>
      </c>
    </row>
    <row r="75" spans="1:28" x14ac:dyDescent="0.2">
      <c r="A75" t="s">
        <v>184</v>
      </c>
      <c r="B75" t="s">
        <v>106</v>
      </c>
      <c r="C75" t="s">
        <v>187</v>
      </c>
      <c r="D75" s="1">
        <v>254421327</v>
      </c>
      <c r="E75" s="9">
        <f t="shared" si="3"/>
        <v>0.92307692307692313</v>
      </c>
      <c r="F75" s="3">
        <f t="shared" si="4"/>
        <v>40</v>
      </c>
      <c r="G75" s="4" t="str">
        <f t="shared" si="5"/>
        <v xml:space="preserve">A </v>
      </c>
      <c r="H75" s="4">
        <f t="shared" si="6"/>
        <v>4</v>
      </c>
      <c r="I75" s="5">
        <f t="shared" si="7"/>
        <v>0.92307692307692313</v>
      </c>
      <c r="J75" s="3">
        <f t="shared" si="8"/>
        <v>34</v>
      </c>
      <c r="K75" s="5">
        <f t="shared" si="9"/>
        <v>0.90769230769230769</v>
      </c>
      <c r="L75" s="3">
        <f t="shared" si="10"/>
        <v>35</v>
      </c>
      <c r="M75" s="6">
        <v>184</v>
      </c>
      <c r="N75" s="6">
        <v>200</v>
      </c>
      <c r="O75" s="6">
        <v>176</v>
      </c>
      <c r="P75" s="6">
        <v>360</v>
      </c>
      <c r="Q75" s="6" t="s">
        <v>28</v>
      </c>
      <c r="R75" s="6">
        <v>20</v>
      </c>
      <c r="S75" s="6">
        <v>20</v>
      </c>
      <c r="T75" s="6">
        <v>20</v>
      </c>
      <c r="U75" s="6">
        <v>20</v>
      </c>
      <c r="V75" s="6">
        <v>20</v>
      </c>
      <c r="W75" s="6">
        <v>20</v>
      </c>
      <c r="X75" s="6">
        <v>20</v>
      </c>
      <c r="Y75" s="6">
        <v>20</v>
      </c>
      <c r="Z75" s="6">
        <v>20</v>
      </c>
      <c r="AA75" s="6" t="s">
        <v>23</v>
      </c>
      <c r="AB75" s="6">
        <v>100</v>
      </c>
    </row>
    <row r="76" spans="1:28" x14ac:dyDescent="0.2">
      <c r="A76" s="33" t="s">
        <v>188</v>
      </c>
      <c r="B76" s="33" t="s">
        <v>189</v>
      </c>
      <c r="C76" s="33" t="s">
        <v>190</v>
      </c>
      <c r="D76" s="34">
        <v>528142688</v>
      </c>
      <c r="E76" s="35">
        <f t="shared" si="3"/>
        <v>0.74769230769230766</v>
      </c>
      <c r="F76" s="36">
        <f t="shared" si="4"/>
        <v>207</v>
      </c>
      <c r="G76" s="37" t="str">
        <f t="shared" si="5"/>
        <v>B-</v>
      </c>
      <c r="H76" s="37">
        <f t="shared" si="6"/>
        <v>2.7</v>
      </c>
      <c r="I76" s="38">
        <f t="shared" si="7"/>
        <v>0.74769230769230766</v>
      </c>
      <c r="J76" s="36">
        <f t="shared" si="8"/>
        <v>206</v>
      </c>
      <c r="K76" s="38">
        <f t="shared" si="9"/>
        <v>0.7153846153846154</v>
      </c>
      <c r="L76" s="36">
        <f t="shared" si="10"/>
        <v>189</v>
      </c>
      <c r="M76" s="39">
        <v>152</v>
      </c>
      <c r="N76" s="39">
        <v>144</v>
      </c>
      <c r="O76" s="39">
        <v>136</v>
      </c>
      <c r="P76" s="39">
        <v>260</v>
      </c>
      <c r="Q76" s="39" t="s">
        <v>28</v>
      </c>
      <c r="R76" s="39">
        <v>20</v>
      </c>
      <c r="S76" s="39">
        <v>20</v>
      </c>
      <c r="T76" s="39">
        <v>20</v>
      </c>
      <c r="U76" s="39">
        <v>20</v>
      </c>
      <c r="V76" s="39">
        <v>20</v>
      </c>
      <c r="W76" s="39">
        <v>20</v>
      </c>
      <c r="X76" s="39">
        <v>20</v>
      </c>
      <c r="Y76" s="39">
        <v>20</v>
      </c>
      <c r="Z76" s="39">
        <v>20</v>
      </c>
      <c r="AA76" s="39" t="s">
        <v>24</v>
      </c>
      <c r="AB76" s="39">
        <v>100</v>
      </c>
    </row>
    <row r="77" spans="1:28" x14ac:dyDescent="0.2">
      <c r="A77" t="s">
        <v>191</v>
      </c>
      <c r="B77" t="s">
        <v>192</v>
      </c>
      <c r="C77" t="s">
        <v>193</v>
      </c>
      <c r="D77" s="1">
        <v>622567122</v>
      </c>
      <c r="E77" s="9">
        <f t="shared" si="3"/>
        <v>0.66307692307692312</v>
      </c>
      <c r="F77" s="3">
        <f t="shared" si="4"/>
        <v>245</v>
      </c>
      <c r="G77" s="4" t="str">
        <f t="shared" si="5"/>
        <v>C+</v>
      </c>
      <c r="H77" s="4">
        <f t="shared" si="6"/>
        <v>2.2999999999999998</v>
      </c>
      <c r="I77" s="5">
        <f t="shared" si="7"/>
        <v>0.66307692307692312</v>
      </c>
      <c r="J77" s="3">
        <f t="shared" si="8"/>
        <v>245</v>
      </c>
      <c r="K77" s="5">
        <f t="shared" si="9"/>
        <v>0.57769230769230773</v>
      </c>
      <c r="L77" s="3">
        <f t="shared" si="10"/>
        <v>248</v>
      </c>
      <c r="M77" s="6">
        <v>160</v>
      </c>
      <c r="N77" s="6">
        <v>96</v>
      </c>
      <c r="O77" s="6">
        <v>200</v>
      </c>
      <c r="P77" s="6">
        <v>230</v>
      </c>
      <c r="Q77" s="6">
        <v>20</v>
      </c>
      <c r="R77" s="6" t="s">
        <v>24</v>
      </c>
      <c r="S77" s="6">
        <v>20</v>
      </c>
      <c r="T77" s="6">
        <v>20</v>
      </c>
      <c r="U77" s="6">
        <v>20</v>
      </c>
      <c r="V77" s="6">
        <v>18</v>
      </c>
      <c r="W77" s="6">
        <v>20</v>
      </c>
      <c r="X77" s="6">
        <v>20</v>
      </c>
      <c r="Y77" s="6">
        <v>20</v>
      </c>
      <c r="Z77" s="6">
        <v>18</v>
      </c>
      <c r="AA77" s="6" t="s">
        <v>32</v>
      </c>
      <c r="AB77" s="6">
        <v>0</v>
      </c>
    </row>
    <row r="78" spans="1:28" x14ac:dyDescent="0.2">
      <c r="A78" t="s">
        <v>194</v>
      </c>
      <c r="B78" t="s">
        <v>195</v>
      </c>
      <c r="C78" t="s">
        <v>196</v>
      </c>
      <c r="D78" s="1">
        <v>638186264</v>
      </c>
      <c r="E78" s="9">
        <f t="shared" si="3"/>
        <v>0.74769230769230766</v>
      </c>
      <c r="F78" s="3">
        <f t="shared" si="4"/>
        <v>207</v>
      </c>
      <c r="G78" s="4" t="str">
        <f t="shared" si="5"/>
        <v>B-</v>
      </c>
      <c r="H78" s="4">
        <f t="shared" si="6"/>
        <v>2.7</v>
      </c>
      <c r="I78" s="5">
        <f t="shared" si="7"/>
        <v>0.73538461538461541</v>
      </c>
      <c r="J78" s="3">
        <f t="shared" si="8"/>
        <v>211</v>
      </c>
      <c r="K78" s="5">
        <f t="shared" si="9"/>
        <v>0.74769230769230766</v>
      </c>
      <c r="L78" s="3">
        <f t="shared" si="10"/>
        <v>168</v>
      </c>
      <c r="M78" s="6">
        <v>128</v>
      </c>
      <c r="N78" s="6">
        <v>176</v>
      </c>
      <c r="O78" s="6">
        <v>160</v>
      </c>
      <c r="P78" s="6">
        <v>320</v>
      </c>
      <c r="Q78" s="6" t="s">
        <v>32</v>
      </c>
      <c r="R78" s="6">
        <v>18</v>
      </c>
      <c r="S78" s="6">
        <v>18</v>
      </c>
      <c r="T78" s="6" t="s">
        <v>32</v>
      </c>
      <c r="U78" s="6">
        <v>20</v>
      </c>
      <c r="V78" s="6">
        <v>20</v>
      </c>
      <c r="W78" s="6">
        <v>20</v>
      </c>
      <c r="X78" s="6">
        <v>18</v>
      </c>
      <c r="Y78" s="6">
        <v>20</v>
      </c>
      <c r="Z78" s="6">
        <v>18</v>
      </c>
      <c r="AA78" s="6">
        <v>20</v>
      </c>
      <c r="AB78" s="6">
        <v>0</v>
      </c>
    </row>
    <row r="79" spans="1:28" x14ac:dyDescent="0.2">
      <c r="A79" t="s">
        <v>197</v>
      </c>
      <c r="B79" t="s">
        <v>198</v>
      </c>
      <c r="C79" t="s">
        <v>199</v>
      </c>
      <c r="D79" s="1">
        <v>325445579</v>
      </c>
      <c r="E79" s="9">
        <f t="shared" si="3"/>
        <v>0.88769230769230767</v>
      </c>
      <c r="F79" s="3">
        <f t="shared" si="4"/>
        <v>76</v>
      </c>
      <c r="G79" s="4" t="str">
        <f t="shared" si="5"/>
        <v>A-</v>
      </c>
      <c r="H79" s="4">
        <f t="shared" si="6"/>
        <v>3.7</v>
      </c>
      <c r="I79" s="5">
        <f t="shared" si="7"/>
        <v>0.88769230769230767</v>
      </c>
      <c r="J79" s="3">
        <f t="shared" si="8"/>
        <v>76</v>
      </c>
      <c r="K79" s="5">
        <f t="shared" si="9"/>
        <v>0.85</v>
      </c>
      <c r="L79" s="3">
        <f t="shared" si="10"/>
        <v>90</v>
      </c>
      <c r="M79" s="6">
        <v>160</v>
      </c>
      <c r="N79" s="6">
        <v>184</v>
      </c>
      <c r="O79" s="6">
        <v>200</v>
      </c>
      <c r="P79" s="6">
        <v>330</v>
      </c>
      <c r="Q79" s="6" t="s">
        <v>28</v>
      </c>
      <c r="R79" s="6">
        <v>20</v>
      </c>
      <c r="S79" s="6">
        <v>20</v>
      </c>
      <c r="T79" s="6" t="s">
        <v>32</v>
      </c>
      <c r="U79" s="6">
        <v>20</v>
      </c>
      <c r="V79" s="6">
        <v>20</v>
      </c>
      <c r="W79" s="6">
        <v>20</v>
      </c>
      <c r="X79" s="6">
        <v>20</v>
      </c>
      <c r="Y79" s="6">
        <v>20</v>
      </c>
      <c r="Z79" s="6">
        <v>20</v>
      </c>
      <c r="AA79" s="6">
        <v>20</v>
      </c>
      <c r="AB79" s="6">
        <v>100</v>
      </c>
    </row>
    <row r="80" spans="1:28" x14ac:dyDescent="0.2">
      <c r="A80" t="s">
        <v>200</v>
      </c>
      <c r="B80" t="s">
        <v>189</v>
      </c>
      <c r="C80" t="s">
        <v>201</v>
      </c>
      <c r="D80" s="1">
        <v>436471202</v>
      </c>
      <c r="E80" s="9">
        <f t="shared" si="3"/>
        <v>0.86307692307692307</v>
      </c>
      <c r="F80" s="3">
        <f t="shared" si="4"/>
        <v>110</v>
      </c>
      <c r="G80" s="4" t="str">
        <f t="shared" si="5"/>
        <v>B+</v>
      </c>
      <c r="H80" s="4">
        <f t="shared" si="6"/>
        <v>3.3</v>
      </c>
      <c r="I80" s="5">
        <f t="shared" si="7"/>
        <v>0.86307692307692307</v>
      </c>
      <c r="J80" s="3">
        <f t="shared" si="8"/>
        <v>103</v>
      </c>
      <c r="K80" s="5">
        <f t="shared" si="9"/>
        <v>0.85</v>
      </c>
      <c r="L80" s="3">
        <f t="shared" si="10"/>
        <v>90</v>
      </c>
      <c r="M80" s="6">
        <v>144</v>
      </c>
      <c r="N80" s="6">
        <v>176</v>
      </c>
      <c r="O80" s="6">
        <v>192</v>
      </c>
      <c r="P80" s="6">
        <v>330</v>
      </c>
      <c r="Q80" s="6" t="s">
        <v>28</v>
      </c>
      <c r="R80" s="6">
        <v>20</v>
      </c>
      <c r="S80" s="6">
        <v>20</v>
      </c>
      <c r="T80" s="6">
        <v>20</v>
      </c>
      <c r="U80" s="6">
        <v>20</v>
      </c>
      <c r="V80" s="6" t="s">
        <v>24</v>
      </c>
      <c r="W80" s="6">
        <v>20</v>
      </c>
      <c r="X80" s="6">
        <v>20</v>
      </c>
      <c r="Y80" s="6">
        <v>20</v>
      </c>
      <c r="Z80" s="6">
        <v>20</v>
      </c>
      <c r="AA80" s="6">
        <v>20</v>
      </c>
      <c r="AB80" s="6">
        <v>100</v>
      </c>
    </row>
    <row r="81" spans="1:28" x14ac:dyDescent="0.2">
      <c r="A81" t="s">
        <v>202</v>
      </c>
      <c r="B81" t="s">
        <v>203</v>
      </c>
      <c r="C81" t="s">
        <v>204</v>
      </c>
      <c r="D81" s="1">
        <v>736476318</v>
      </c>
      <c r="E81" s="9">
        <f t="shared" si="3"/>
        <v>0.58769230769230774</v>
      </c>
      <c r="F81" s="3">
        <f t="shared" si="4"/>
        <v>268</v>
      </c>
      <c r="G81" s="4" t="str">
        <f t="shared" si="5"/>
        <v>C-</v>
      </c>
      <c r="H81" s="4">
        <f t="shared" si="6"/>
        <v>1.7</v>
      </c>
      <c r="I81" s="5">
        <f t="shared" si="7"/>
        <v>0.58769230769230774</v>
      </c>
      <c r="J81" s="3">
        <f t="shared" si="8"/>
        <v>267</v>
      </c>
      <c r="K81" s="5">
        <f t="shared" si="9"/>
        <v>0.51846153846153842</v>
      </c>
      <c r="L81" s="3">
        <f t="shared" si="10"/>
        <v>264</v>
      </c>
      <c r="M81" s="6">
        <v>128</v>
      </c>
      <c r="N81" s="6">
        <v>120</v>
      </c>
      <c r="O81" s="6">
        <v>112</v>
      </c>
      <c r="P81" s="6">
        <v>180</v>
      </c>
      <c r="Q81" s="6">
        <v>16</v>
      </c>
      <c r="R81" s="6">
        <v>18</v>
      </c>
      <c r="S81" s="6">
        <v>20</v>
      </c>
      <c r="T81" s="6">
        <v>20</v>
      </c>
      <c r="U81" s="6">
        <v>20</v>
      </c>
      <c r="V81" s="6" t="s">
        <v>23</v>
      </c>
      <c r="W81" s="6">
        <v>20</v>
      </c>
      <c r="X81" s="6">
        <v>20</v>
      </c>
      <c r="Y81" s="6">
        <v>20</v>
      </c>
      <c r="Z81" s="6" t="s">
        <v>23</v>
      </c>
      <c r="AA81" s="6">
        <v>20</v>
      </c>
      <c r="AB81" s="6">
        <v>50</v>
      </c>
    </row>
    <row r="82" spans="1:28" x14ac:dyDescent="0.2">
      <c r="A82" t="s">
        <v>205</v>
      </c>
      <c r="B82" t="s">
        <v>206</v>
      </c>
      <c r="C82" t="s">
        <v>207</v>
      </c>
      <c r="D82" s="1">
        <v>879794686</v>
      </c>
      <c r="E82" s="9">
        <f t="shared" ref="E82:E145" si="11">MAX(I82,K82)</f>
        <v>0.60307692307692307</v>
      </c>
      <c r="F82" s="3">
        <f t="shared" ref="F82:F145" si="12">RANK(E82,E$18:E$308)</f>
        <v>261</v>
      </c>
      <c r="G82" s="4" t="str">
        <f t="shared" ref="G82:G145" si="13">VLOOKUP(E82,$A$3:$C$12,2)</f>
        <v xml:space="preserve">C </v>
      </c>
      <c r="H82" s="4">
        <f t="shared" ref="H82:H145" si="14">VLOOKUP(E82,$A$3:$C$12,3)</f>
        <v>2</v>
      </c>
      <c r="I82" s="5">
        <f t="shared" ref="I82:I145" si="15">SUM(M82:AB82)/1300</f>
        <v>0.60307692307692307</v>
      </c>
      <c r="J82" s="3">
        <f t="shared" ref="J82:J145" si="16">RANK(I82,I$18:I$308)</f>
        <v>260</v>
      </c>
      <c r="K82" s="5">
        <f t="shared" ref="K82:K145" si="17">(P82/400*1000+SUM(Q82:AB82))/1300</f>
        <v>0.52307692307692311</v>
      </c>
      <c r="L82" s="3">
        <f t="shared" ref="L82:L145" si="18">RANK(K82,K$18:K$308)</f>
        <v>259</v>
      </c>
      <c r="M82" s="6">
        <v>104</v>
      </c>
      <c r="N82" s="6">
        <v>128</v>
      </c>
      <c r="O82" s="6">
        <v>112</v>
      </c>
      <c r="P82" s="6">
        <v>160</v>
      </c>
      <c r="Q82" s="6" t="s">
        <v>28</v>
      </c>
      <c r="R82" s="6">
        <v>20</v>
      </c>
      <c r="S82" s="6">
        <v>20</v>
      </c>
      <c r="T82" s="6">
        <v>20</v>
      </c>
      <c r="U82" s="6">
        <v>20</v>
      </c>
      <c r="V82" s="6">
        <v>20</v>
      </c>
      <c r="W82" s="6">
        <v>20</v>
      </c>
      <c r="X82" s="6">
        <v>20</v>
      </c>
      <c r="Y82" s="6">
        <v>20</v>
      </c>
      <c r="Z82" s="6">
        <v>20</v>
      </c>
      <c r="AA82" s="6" t="s">
        <v>68</v>
      </c>
      <c r="AB82" s="6">
        <v>100</v>
      </c>
    </row>
    <row r="83" spans="1:28" x14ac:dyDescent="0.2">
      <c r="A83" t="s">
        <v>208</v>
      </c>
      <c r="B83" t="s">
        <v>209</v>
      </c>
      <c r="C83" t="s">
        <v>210</v>
      </c>
      <c r="D83" s="1">
        <v>790404690</v>
      </c>
      <c r="E83" s="9">
        <f t="shared" si="11"/>
        <v>0.89538461538461533</v>
      </c>
      <c r="F83" s="3">
        <f t="shared" si="12"/>
        <v>66</v>
      </c>
      <c r="G83" s="4" t="str">
        <f t="shared" si="13"/>
        <v>A-</v>
      </c>
      <c r="H83" s="4">
        <f t="shared" si="14"/>
        <v>3.7</v>
      </c>
      <c r="I83" s="5">
        <f t="shared" si="15"/>
        <v>0.89538461538461533</v>
      </c>
      <c r="J83" s="3">
        <f t="shared" si="16"/>
        <v>66</v>
      </c>
      <c r="K83" s="5">
        <f t="shared" si="17"/>
        <v>0.88615384615384618</v>
      </c>
      <c r="L83" s="3">
        <f t="shared" si="18"/>
        <v>60</v>
      </c>
      <c r="M83" s="6">
        <v>184</v>
      </c>
      <c r="N83" s="6">
        <v>184</v>
      </c>
      <c r="O83" s="6">
        <v>184</v>
      </c>
      <c r="P83" s="6">
        <v>360</v>
      </c>
      <c r="Q83" s="6">
        <v>20</v>
      </c>
      <c r="R83" s="6">
        <v>20</v>
      </c>
      <c r="S83" s="6">
        <v>20</v>
      </c>
      <c r="T83" s="6">
        <v>16</v>
      </c>
      <c r="U83" s="6">
        <v>20</v>
      </c>
      <c r="V83" s="6" t="s">
        <v>23</v>
      </c>
      <c r="W83" s="6">
        <v>20</v>
      </c>
      <c r="X83" s="6">
        <v>20</v>
      </c>
      <c r="Y83" s="6" t="s">
        <v>32</v>
      </c>
      <c r="Z83" s="6">
        <v>18</v>
      </c>
      <c r="AA83" s="6">
        <v>18</v>
      </c>
      <c r="AB83" s="6">
        <v>80</v>
      </c>
    </row>
    <row r="84" spans="1:28" x14ac:dyDescent="0.2">
      <c r="A84" t="s">
        <v>211</v>
      </c>
      <c r="B84" t="s">
        <v>212</v>
      </c>
      <c r="C84" t="s">
        <v>213</v>
      </c>
      <c r="D84" s="1">
        <v>37697276</v>
      </c>
      <c r="E84" s="9">
        <f t="shared" si="11"/>
        <v>0.82153846153846155</v>
      </c>
      <c r="F84" s="3">
        <f t="shared" si="12"/>
        <v>141</v>
      </c>
      <c r="G84" s="4" t="str">
        <f t="shared" si="13"/>
        <v>B+</v>
      </c>
      <c r="H84" s="4">
        <f t="shared" si="14"/>
        <v>3.3</v>
      </c>
      <c r="I84" s="5">
        <f t="shared" si="15"/>
        <v>0.82153846153846155</v>
      </c>
      <c r="J84" s="3">
        <f t="shared" si="16"/>
        <v>137</v>
      </c>
      <c r="K84" s="5">
        <f t="shared" si="17"/>
        <v>0.79230769230769227</v>
      </c>
      <c r="L84" s="3">
        <f t="shared" si="18"/>
        <v>134</v>
      </c>
      <c r="M84" s="6">
        <v>176</v>
      </c>
      <c r="N84" s="6">
        <v>152</v>
      </c>
      <c r="O84" s="6">
        <v>160</v>
      </c>
      <c r="P84" s="6">
        <v>300</v>
      </c>
      <c r="Q84" s="6" t="s">
        <v>68</v>
      </c>
      <c r="R84" s="6" t="s">
        <v>28</v>
      </c>
      <c r="S84" s="6">
        <v>20</v>
      </c>
      <c r="T84" s="6">
        <v>20</v>
      </c>
      <c r="U84" s="6">
        <v>20</v>
      </c>
      <c r="V84" s="6">
        <v>20</v>
      </c>
      <c r="W84" s="6">
        <v>20</v>
      </c>
      <c r="X84" s="6">
        <v>20</v>
      </c>
      <c r="Y84" s="6">
        <v>20</v>
      </c>
      <c r="Z84" s="6">
        <v>20</v>
      </c>
      <c r="AA84" s="6">
        <v>20</v>
      </c>
      <c r="AB84" s="6">
        <v>100</v>
      </c>
    </row>
    <row r="85" spans="1:28" x14ac:dyDescent="0.2">
      <c r="A85" t="s">
        <v>214</v>
      </c>
      <c r="B85" t="s">
        <v>124</v>
      </c>
      <c r="C85" t="s">
        <v>215</v>
      </c>
      <c r="D85" s="1">
        <v>627631171</v>
      </c>
      <c r="E85" s="9">
        <f t="shared" si="11"/>
        <v>0.91076923076923078</v>
      </c>
      <c r="F85" s="3">
        <f t="shared" si="12"/>
        <v>49</v>
      </c>
      <c r="G85" s="4" t="str">
        <f t="shared" si="13"/>
        <v xml:space="preserve">A </v>
      </c>
      <c r="H85" s="4">
        <f t="shared" si="14"/>
        <v>4</v>
      </c>
      <c r="I85" s="5">
        <f t="shared" si="15"/>
        <v>0.91076923076923078</v>
      </c>
      <c r="J85" s="3">
        <f t="shared" si="16"/>
        <v>46</v>
      </c>
      <c r="K85" s="5">
        <f t="shared" si="17"/>
        <v>0.90769230769230769</v>
      </c>
      <c r="L85" s="3">
        <f t="shared" si="18"/>
        <v>35</v>
      </c>
      <c r="M85" s="6">
        <v>184</v>
      </c>
      <c r="N85" s="6">
        <v>160</v>
      </c>
      <c r="O85" s="6">
        <v>200</v>
      </c>
      <c r="P85" s="6">
        <v>360</v>
      </c>
      <c r="Q85" s="6" t="s">
        <v>28</v>
      </c>
      <c r="R85" s="6" t="s">
        <v>28</v>
      </c>
      <c r="S85" s="6">
        <v>20</v>
      </c>
      <c r="T85" s="6">
        <v>20</v>
      </c>
      <c r="U85" s="6">
        <v>20</v>
      </c>
      <c r="V85" s="6">
        <v>20</v>
      </c>
      <c r="W85" s="6">
        <v>20</v>
      </c>
      <c r="X85" s="6">
        <v>20</v>
      </c>
      <c r="Y85" s="6">
        <v>20</v>
      </c>
      <c r="Z85" s="6">
        <v>20</v>
      </c>
      <c r="AA85" s="6">
        <v>20</v>
      </c>
      <c r="AB85" s="6">
        <v>100</v>
      </c>
    </row>
    <row r="86" spans="1:28" x14ac:dyDescent="0.2">
      <c r="A86" t="s">
        <v>216</v>
      </c>
      <c r="B86" t="s">
        <v>217</v>
      </c>
      <c r="C86" t="s">
        <v>218</v>
      </c>
      <c r="D86" s="1">
        <v>705831097</v>
      </c>
      <c r="E86" s="9">
        <f t="shared" si="11"/>
        <v>0.77846153846153843</v>
      </c>
      <c r="F86" s="3">
        <f t="shared" si="12"/>
        <v>186</v>
      </c>
      <c r="G86" s="4" t="str">
        <f t="shared" si="13"/>
        <v xml:space="preserve">B </v>
      </c>
      <c r="H86" s="4">
        <f t="shared" si="14"/>
        <v>3</v>
      </c>
      <c r="I86" s="5">
        <f t="shared" si="15"/>
        <v>0.77846153846153843</v>
      </c>
      <c r="J86" s="3">
        <f t="shared" si="16"/>
        <v>185</v>
      </c>
      <c r="K86" s="5">
        <f t="shared" si="17"/>
        <v>0.75615384615384618</v>
      </c>
      <c r="L86" s="3">
        <f t="shared" si="18"/>
        <v>158</v>
      </c>
      <c r="M86" s="6">
        <v>160</v>
      </c>
      <c r="N86" s="6">
        <v>144</v>
      </c>
      <c r="O86" s="6">
        <v>160</v>
      </c>
      <c r="P86" s="6">
        <v>290</v>
      </c>
      <c r="Q86" s="6">
        <v>20</v>
      </c>
      <c r="R86" s="6">
        <v>20</v>
      </c>
      <c r="S86" s="6">
        <v>20</v>
      </c>
      <c r="T86" s="6">
        <v>20</v>
      </c>
      <c r="U86" s="6">
        <v>20</v>
      </c>
      <c r="V86" s="6">
        <v>20</v>
      </c>
      <c r="W86" s="6">
        <v>18</v>
      </c>
      <c r="X86" s="6">
        <v>20</v>
      </c>
      <c r="Y86" s="6" t="s">
        <v>32</v>
      </c>
      <c r="Z86" s="6" t="s">
        <v>68</v>
      </c>
      <c r="AA86" s="6">
        <v>20</v>
      </c>
      <c r="AB86" s="6">
        <v>80</v>
      </c>
    </row>
    <row r="87" spans="1:28" x14ac:dyDescent="0.2">
      <c r="A87" t="s">
        <v>219</v>
      </c>
      <c r="B87" t="s">
        <v>220</v>
      </c>
      <c r="C87" t="s">
        <v>221</v>
      </c>
      <c r="D87" s="1">
        <v>64457495</v>
      </c>
      <c r="E87" s="9">
        <f t="shared" si="11"/>
        <v>0.79692307692307696</v>
      </c>
      <c r="F87" s="3">
        <f t="shared" si="12"/>
        <v>169</v>
      </c>
      <c r="G87" s="4" t="str">
        <f t="shared" si="13"/>
        <v xml:space="preserve">B </v>
      </c>
      <c r="H87" s="4">
        <f t="shared" si="14"/>
        <v>3</v>
      </c>
      <c r="I87" s="5">
        <f t="shared" si="15"/>
        <v>0.79692307692307696</v>
      </c>
      <c r="J87" s="3">
        <f t="shared" si="16"/>
        <v>166</v>
      </c>
      <c r="K87" s="5">
        <f t="shared" si="17"/>
        <v>0.70923076923076922</v>
      </c>
      <c r="L87" s="3">
        <f t="shared" si="18"/>
        <v>202</v>
      </c>
      <c r="M87" s="6">
        <v>168</v>
      </c>
      <c r="N87" s="6">
        <v>152</v>
      </c>
      <c r="O87" s="6">
        <v>184</v>
      </c>
      <c r="P87" s="6">
        <v>260</v>
      </c>
      <c r="Q87" s="6">
        <v>20</v>
      </c>
      <c r="R87" s="6" t="s">
        <v>32</v>
      </c>
      <c r="S87" s="6">
        <v>18</v>
      </c>
      <c r="T87" s="6">
        <v>20</v>
      </c>
      <c r="U87" s="6">
        <v>20</v>
      </c>
      <c r="V87" s="6">
        <v>18</v>
      </c>
      <c r="W87" s="6">
        <v>20</v>
      </c>
      <c r="X87" s="6">
        <v>20</v>
      </c>
      <c r="Y87" s="6">
        <v>20</v>
      </c>
      <c r="Z87" s="6">
        <v>16</v>
      </c>
      <c r="AA87" s="6" t="s">
        <v>23</v>
      </c>
      <c r="AB87" s="6">
        <v>100</v>
      </c>
    </row>
    <row r="88" spans="1:28" x14ac:dyDescent="0.2">
      <c r="A88" t="s">
        <v>222</v>
      </c>
      <c r="B88" t="s">
        <v>223</v>
      </c>
      <c r="C88" t="s">
        <v>224</v>
      </c>
      <c r="D88" s="1">
        <v>520287071</v>
      </c>
      <c r="E88" s="9">
        <f t="shared" si="11"/>
        <v>0.92307692307692313</v>
      </c>
      <c r="F88" s="3">
        <f t="shared" si="12"/>
        <v>40</v>
      </c>
      <c r="G88" s="4" t="str">
        <f t="shared" si="13"/>
        <v xml:space="preserve">A </v>
      </c>
      <c r="H88" s="4">
        <f t="shared" si="14"/>
        <v>4</v>
      </c>
      <c r="I88" s="5">
        <f t="shared" si="15"/>
        <v>0.92307692307692313</v>
      </c>
      <c r="J88" s="3">
        <f t="shared" si="16"/>
        <v>34</v>
      </c>
      <c r="K88" s="5">
        <f t="shared" si="17"/>
        <v>0.90769230769230769</v>
      </c>
      <c r="L88" s="3">
        <f t="shared" si="18"/>
        <v>35</v>
      </c>
      <c r="M88" s="6">
        <v>192</v>
      </c>
      <c r="N88" s="6">
        <v>176</v>
      </c>
      <c r="O88" s="6">
        <v>192</v>
      </c>
      <c r="P88" s="6">
        <v>360</v>
      </c>
      <c r="Q88" s="6" t="s">
        <v>28</v>
      </c>
      <c r="R88" s="6" t="s">
        <v>28</v>
      </c>
      <c r="S88" s="6">
        <v>20</v>
      </c>
      <c r="T88" s="6">
        <v>20</v>
      </c>
      <c r="U88" s="6">
        <v>20</v>
      </c>
      <c r="V88" s="6">
        <v>20</v>
      </c>
      <c r="W88" s="6">
        <v>20</v>
      </c>
      <c r="X88" s="6">
        <v>20</v>
      </c>
      <c r="Y88" s="6">
        <v>20</v>
      </c>
      <c r="Z88" s="6">
        <v>20</v>
      </c>
      <c r="AA88" s="6">
        <v>20</v>
      </c>
      <c r="AB88" s="6">
        <v>100</v>
      </c>
    </row>
    <row r="89" spans="1:28" x14ac:dyDescent="0.2">
      <c r="A89" t="s">
        <v>225</v>
      </c>
      <c r="B89" t="s">
        <v>226</v>
      </c>
      <c r="C89" t="s">
        <v>227</v>
      </c>
      <c r="D89" s="1">
        <v>390312407</v>
      </c>
      <c r="E89" s="9">
        <f t="shared" si="11"/>
        <v>0.86769230769230765</v>
      </c>
      <c r="F89" s="3">
        <f t="shared" si="12"/>
        <v>101</v>
      </c>
      <c r="G89" s="4" t="str">
        <f t="shared" si="13"/>
        <v>B+</v>
      </c>
      <c r="H89" s="4">
        <f t="shared" si="14"/>
        <v>3.3</v>
      </c>
      <c r="I89" s="5">
        <f t="shared" si="15"/>
        <v>0.86769230769230765</v>
      </c>
      <c r="J89" s="3">
        <f t="shared" si="16"/>
        <v>94</v>
      </c>
      <c r="K89" s="5">
        <f t="shared" si="17"/>
        <v>0.81769230769230772</v>
      </c>
      <c r="L89" s="3">
        <f t="shared" si="18"/>
        <v>115</v>
      </c>
      <c r="M89" s="6">
        <v>192</v>
      </c>
      <c r="N89" s="6">
        <v>200</v>
      </c>
      <c r="O89" s="6">
        <v>168</v>
      </c>
      <c r="P89" s="6">
        <v>330</v>
      </c>
      <c r="Q89" s="6" t="s">
        <v>32</v>
      </c>
      <c r="R89" s="6">
        <v>20</v>
      </c>
      <c r="S89" s="6">
        <v>20</v>
      </c>
      <c r="T89" s="6">
        <v>20</v>
      </c>
      <c r="U89" s="6" t="s">
        <v>228</v>
      </c>
      <c r="V89" s="6">
        <v>10</v>
      </c>
      <c r="W89" s="6">
        <v>12</v>
      </c>
      <c r="X89" s="6">
        <v>20</v>
      </c>
      <c r="Y89" s="6">
        <v>18</v>
      </c>
      <c r="Z89" s="6">
        <v>20</v>
      </c>
      <c r="AA89" s="6">
        <v>18</v>
      </c>
      <c r="AB89" s="6">
        <v>80</v>
      </c>
    </row>
    <row r="90" spans="1:28" x14ac:dyDescent="0.2">
      <c r="A90" t="s">
        <v>229</v>
      </c>
      <c r="B90" t="s">
        <v>230</v>
      </c>
      <c r="C90" t="s">
        <v>231</v>
      </c>
      <c r="D90" s="1">
        <v>51129741</v>
      </c>
      <c r="E90" s="9">
        <f t="shared" si="11"/>
        <v>0.86769230769230765</v>
      </c>
      <c r="F90" s="3">
        <f t="shared" si="12"/>
        <v>101</v>
      </c>
      <c r="G90" s="4" t="str">
        <f t="shared" si="13"/>
        <v>B+</v>
      </c>
      <c r="H90" s="4">
        <f t="shared" si="14"/>
        <v>3.3</v>
      </c>
      <c r="I90" s="5">
        <f t="shared" si="15"/>
        <v>0.8569230769230769</v>
      </c>
      <c r="J90" s="3">
        <f t="shared" si="16"/>
        <v>110</v>
      </c>
      <c r="K90" s="5">
        <f t="shared" si="17"/>
        <v>0.86769230769230765</v>
      </c>
      <c r="L90" s="3">
        <f t="shared" si="18"/>
        <v>86</v>
      </c>
      <c r="M90" s="6">
        <v>184</v>
      </c>
      <c r="N90" s="6">
        <v>160</v>
      </c>
      <c r="O90" s="6">
        <v>152</v>
      </c>
      <c r="P90" s="6">
        <v>340</v>
      </c>
      <c r="Q90" s="6">
        <v>20</v>
      </c>
      <c r="R90" s="6">
        <v>20</v>
      </c>
      <c r="S90" s="6">
        <v>20</v>
      </c>
      <c r="T90" s="6">
        <v>20</v>
      </c>
      <c r="U90" s="6" t="s">
        <v>24</v>
      </c>
      <c r="V90" s="6" t="s">
        <v>24</v>
      </c>
      <c r="W90" s="6">
        <v>20</v>
      </c>
      <c r="X90" s="6">
        <v>20</v>
      </c>
      <c r="Y90" s="6">
        <v>18</v>
      </c>
      <c r="Z90" s="6">
        <v>20</v>
      </c>
      <c r="AA90" s="6">
        <v>20</v>
      </c>
      <c r="AB90" s="6">
        <v>100</v>
      </c>
    </row>
    <row r="91" spans="1:28" x14ac:dyDescent="0.2">
      <c r="A91" t="s">
        <v>232</v>
      </c>
      <c r="B91" t="s">
        <v>233</v>
      </c>
      <c r="C91" t="s">
        <v>234</v>
      </c>
      <c r="D91" s="1">
        <v>875450182</v>
      </c>
      <c r="E91" s="9">
        <f t="shared" si="11"/>
        <v>0.75230769230769234</v>
      </c>
      <c r="F91" s="3">
        <f t="shared" si="12"/>
        <v>204</v>
      </c>
      <c r="G91" s="4" t="str">
        <f t="shared" si="13"/>
        <v>B-</v>
      </c>
      <c r="H91" s="4">
        <f t="shared" si="14"/>
        <v>2.7</v>
      </c>
      <c r="I91" s="5">
        <f t="shared" si="15"/>
        <v>0.68769230769230771</v>
      </c>
      <c r="J91" s="3">
        <f t="shared" si="16"/>
        <v>234</v>
      </c>
      <c r="K91" s="5">
        <f t="shared" si="17"/>
        <v>0.75230769230769234</v>
      </c>
      <c r="L91" s="3">
        <f t="shared" si="18"/>
        <v>165</v>
      </c>
      <c r="M91" s="6">
        <v>120</v>
      </c>
      <c r="N91" s="6">
        <v>96</v>
      </c>
      <c r="O91" s="6">
        <v>120</v>
      </c>
      <c r="P91" s="6">
        <v>280</v>
      </c>
      <c r="Q91" s="6">
        <v>20</v>
      </c>
      <c r="R91" s="6" t="s">
        <v>68</v>
      </c>
      <c r="S91" s="6">
        <v>20</v>
      </c>
      <c r="T91" s="6" t="s">
        <v>23</v>
      </c>
      <c r="U91" s="6">
        <v>20</v>
      </c>
      <c r="V91" s="6">
        <v>20</v>
      </c>
      <c r="W91" s="6">
        <v>20</v>
      </c>
      <c r="X91" s="6">
        <v>20</v>
      </c>
      <c r="Y91" s="6">
        <v>20</v>
      </c>
      <c r="Z91" s="6">
        <v>20</v>
      </c>
      <c r="AA91" s="6">
        <v>18</v>
      </c>
      <c r="AB91" s="6">
        <v>100</v>
      </c>
    </row>
    <row r="92" spans="1:28" x14ac:dyDescent="0.2">
      <c r="A92" t="s">
        <v>235</v>
      </c>
      <c r="B92" t="s">
        <v>236</v>
      </c>
      <c r="C92" t="s">
        <v>237</v>
      </c>
      <c r="D92" s="1">
        <v>431773470</v>
      </c>
      <c r="E92" s="9">
        <f t="shared" si="11"/>
        <v>0.70153846153846156</v>
      </c>
      <c r="F92" s="3">
        <f t="shared" si="12"/>
        <v>233</v>
      </c>
      <c r="G92" s="4" t="str">
        <f t="shared" si="13"/>
        <v>C+</v>
      </c>
      <c r="H92" s="4">
        <f t="shared" si="14"/>
        <v>2.2999999999999998</v>
      </c>
      <c r="I92" s="5">
        <f t="shared" si="15"/>
        <v>0.70153846153846156</v>
      </c>
      <c r="J92" s="3">
        <f t="shared" si="16"/>
        <v>230</v>
      </c>
      <c r="K92" s="5">
        <f t="shared" si="17"/>
        <v>0.6</v>
      </c>
      <c r="L92" s="3">
        <f t="shared" si="18"/>
        <v>241</v>
      </c>
      <c r="M92" s="6">
        <v>152</v>
      </c>
      <c r="N92" s="6">
        <v>112</v>
      </c>
      <c r="O92" s="6">
        <v>168</v>
      </c>
      <c r="P92" s="6">
        <v>200</v>
      </c>
      <c r="Q92" s="6" t="s">
        <v>28</v>
      </c>
      <c r="R92" s="6" t="s">
        <v>28</v>
      </c>
      <c r="S92" s="6">
        <v>20</v>
      </c>
      <c r="T92" s="6">
        <v>20</v>
      </c>
      <c r="U92" s="6">
        <v>20</v>
      </c>
      <c r="V92" s="6">
        <v>20</v>
      </c>
      <c r="W92" s="6">
        <v>20</v>
      </c>
      <c r="X92" s="6">
        <v>20</v>
      </c>
      <c r="Y92" s="6">
        <v>20</v>
      </c>
      <c r="Z92" s="6">
        <v>20</v>
      </c>
      <c r="AA92" s="6">
        <v>20</v>
      </c>
      <c r="AB92" s="6">
        <v>100</v>
      </c>
    </row>
    <row r="93" spans="1:28" x14ac:dyDescent="0.2">
      <c r="A93" t="s">
        <v>238</v>
      </c>
      <c r="B93" t="s">
        <v>239</v>
      </c>
      <c r="C93" t="s">
        <v>240</v>
      </c>
      <c r="D93" s="1">
        <v>657110281</v>
      </c>
      <c r="E93" s="9">
        <f t="shared" si="11"/>
        <v>0.75538461538461543</v>
      </c>
      <c r="F93" s="3">
        <f t="shared" si="12"/>
        <v>202</v>
      </c>
      <c r="G93" s="4" t="str">
        <f t="shared" si="13"/>
        <v>B-</v>
      </c>
      <c r="H93" s="4">
        <f t="shared" si="14"/>
        <v>2.7</v>
      </c>
      <c r="I93" s="5">
        <f t="shared" si="15"/>
        <v>0.75538461538461543</v>
      </c>
      <c r="J93" s="3">
        <f t="shared" si="16"/>
        <v>202</v>
      </c>
      <c r="K93" s="5">
        <f t="shared" si="17"/>
        <v>0.67384615384615387</v>
      </c>
      <c r="L93" s="3">
        <f t="shared" si="18"/>
        <v>214</v>
      </c>
      <c r="M93" s="6">
        <v>176</v>
      </c>
      <c r="N93" s="26">
        <v>136</v>
      </c>
      <c r="O93" s="6">
        <v>184</v>
      </c>
      <c r="P93" s="6">
        <v>260</v>
      </c>
      <c r="Q93" s="6">
        <v>20</v>
      </c>
      <c r="R93" s="6">
        <v>20</v>
      </c>
      <c r="S93" s="6">
        <v>20</v>
      </c>
      <c r="T93" s="6">
        <v>20</v>
      </c>
      <c r="U93" s="6">
        <v>20</v>
      </c>
      <c r="V93" s="6">
        <v>20</v>
      </c>
      <c r="W93" s="6" t="s">
        <v>32</v>
      </c>
      <c r="X93" s="6">
        <v>20</v>
      </c>
      <c r="Y93" s="6">
        <v>20</v>
      </c>
      <c r="Z93" s="6">
        <v>16</v>
      </c>
      <c r="AA93" s="6" t="s">
        <v>32</v>
      </c>
      <c r="AB93" s="6">
        <v>50</v>
      </c>
    </row>
    <row r="94" spans="1:28" x14ac:dyDescent="0.2">
      <c r="A94" t="s">
        <v>241</v>
      </c>
      <c r="B94" t="s">
        <v>242</v>
      </c>
      <c r="C94" t="s">
        <v>243</v>
      </c>
      <c r="D94" s="1">
        <v>243039821</v>
      </c>
      <c r="E94" s="9">
        <f t="shared" si="11"/>
        <v>0.86461538461538456</v>
      </c>
      <c r="F94" s="3">
        <f t="shared" si="12"/>
        <v>106</v>
      </c>
      <c r="G94" s="4" t="str">
        <f t="shared" si="13"/>
        <v>B+</v>
      </c>
      <c r="H94" s="4">
        <f t="shared" si="14"/>
        <v>3.3</v>
      </c>
      <c r="I94" s="5">
        <f t="shared" si="15"/>
        <v>0.86461538461538456</v>
      </c>
      <c r="J94" s="3">
        <f t="shared" si="16"/>
        <v>99</v>
      </c>
      <c r="K94" s="5">
        <f t="shared" si="17"/>
        <v>0.81</v>
      </c>
      <c r="L94" s="3">
        <f t="shared" si="18"/>
        <v>123</v>
      </c>
      <c r="M94" s="6">
        <v>184</v>
      </c>
      <c r="N94" s="6">
        <v>168</v>
      </c>
      <c r="O94" s="6">
        <v>184</v>
      </c>
      <c r="P94" s="6">
        <v>310</v>
      </c>
      <c r="Q94" s="6">
        <v>20</v>
      </c>
      <c r="R94" s="6" t="s">
        <v>24</v>
      </c>
      <c r="S94" s="6">
        <v>20</v>
      </c>
      <c r="T94" s="6" t="s">
        <v>24</v>
      </c>
      <c r="U94" s="6">
        <v>20</v>
      </c>
      <c r="V94" s="6">
        <v>20</v>
      </c>
      <c r="W94" s="6">
        <v>20</v>
      </c>
      <c r="X94" s="6">
        <v>18</v>
      </c>
      <c r="Y94" s="6">
        <v>20</v>
      </c>
      <c r="Z94" s="6">
        <v>20</v>
      </c>
      <c r="AA94" s="6">
        <v>20</v>
      </c>
      <c r="AB94" s="6">
        <v>100</v>
      </c>
    </row>
    <row r="95" spans="1:28" x14ac:dyDescent="0.2">
      <c r="A95" t="s">
        <v>244</v>
      </c>
      <c r="B95" t="s">
        <v>245</v>
      </c>
      <c r="C95" t="s">
        <v>246</v>
      </c>
      <c r="D95" s="1">
        <v>98952957</v>
      </c>
      <c r="E95" s="9">
        <f t="shared" si="11"/>
        <v>0.77692307692307694</v>
      </c>
      <c r="F95" s="3">
        <f t="shared" si="12"/>
        <v>189</v>
      </c>
      <c r="G95" s="4" t="str">
        <f t="shared" si="13"/>
        <v xml:space="preserve">B </v>
      </c>
      <c r="H95" s="4">
        <f t="shared" si="14"/>
        <v>3</v>
      </c>
      <c r="I95" s="5">
        <f t="shared" si="15"/>
        <v>0.77692307692307694</v>
      </c>
      <c r="J95" s="3">
        <f t="shared" si="16"/>
        <v>188</v>
      </c>
      <c r="K95" s="5">
        <f t="shared" si="17"/>
        <v>0.73153846153846158</v>
      </c>
      <c r="L95" s="3">
        <f t="shared" si="18"/>
        <v>181</v>
      </c>
      <c r="M95" s="6">
        <v>160</v>
      </c>
      <c r="N95" s="6">
        <v>120</v>
      </c>
      <c r="O95" s="6">
        <v>184</v>
      </c>
      <c r="P95" s="6">
        <v>270</v>
      </c>
      <c r="Q95" s="6">
        <v>20</v>
      </c>
      <c r="R95" s="6">
        <v>20</v>
      </c>
      <c r="S95" s="6">
        <v>20</v>
      </c>
      <c r="T95" s="6">
        <v>20</v>
      </c>
      <c r="U95" s="6">
        <v>20</v>
      </c>
      <c r="V95" s="6" t="s">
        <v>23</v>
      </c>
      <c r="W95" s="6">
        <v>20</v>
      </c>
      <c r="X95" s="6">
        <v>20</v>
      </c>
      <c r="Y95" s="6" t="s">
        <v>24</v>
      </c>
      <c r="Z95" s="6">
        <v>18</v>
      </c>
      <c r="AA95" s="6">
        <v>18</v>
      </c>
      <c r="AB95" s="6">
        <v>100</v>
      </c>
    </row>
    <row r="96" spans="1:28" x14ac:dyDescent="0.2">
      <c r="A96" t="s">
        <v>247</v>
      </c>
      <c r="B96" t="s">
        <v>248</v>
      </c>
      <c r="C96" t="s">
        <v>249</v>
      </c>
      <c r="D96" s="1">
        <v>734964190</v>
      </c>
      <c r="E96" s="9">
        <f t="shared" si="11"/>
        <v>0.86923076923076925</v>
      </c>
      <c r="F96" s="3">
        <f t="shared" si="12"/>
        <v>95</v>
      </c>
      <c r="G96" s="4" t="str">
        <f t="shared" si="13"/>
        <v>B+</v>
      </c>
      <c r="H96" s="4">
        <f t="shared" si="14"/>
        <v>3.3</v>
      </c>
      <c r="I96" s="5">
        <f t="shared" si="15"/>
        <v>0.86461538461538456</v>
      </c>
      <c r="J96" s="3">
        <f t="shared" si="16"/>
        <v>99</v>
      </c>
      <c r="K96" s="5">
        <f t="shared" si="17"/>
        <v>0.86923076923076925</v>
      </c>
      <c r="L96" s="3">
        <f t="shared" si="18"/>
        <v>67</v>
      </c>
      <c r="M96" s="6">
        <v>152</v>
      </c>
      <c r="N96" s="6">
        <v>200</v>
      </c>
      <c r="O96" s="6">
        <v>152</v>
      </c>
      <c r="P96" s="6">
        <v>340</v>
      </c>
      <c r="Q96" s="6" t="s">
        <v>28</v>
      </c>
      <c r="R96" s="6">
        <v>20</v>
      </c>
      <c r="S96" s="6">
        <v>20</v>
      </c>
      <c r="T96" s="6">
        <v>20</v>
      </c>
      <c r="U96" s="6">
        <v>20</v>
      </c>
      <c r="V96" s="6">
        <v>20</v>
      </c>
      <c r="W96" s="6">
        <v>20</v>
      </c>
      <c r="X96" s="6">
        <v>20</v>
      </c>
      <c r="Y96" s="6">
        <v>20</v>
      </c>
      <c r="Z96" s="6" t="s">
        <v>32</v>
      </c>
      <c r="AA96" s="6">
        <v>20</v>
      </c>
      <c r="AB96" s="6">
        <v>100</v>
      </c>
    </row>
    <row r="97" spans="1:28" x14ac:dyDescent="0.2">
      <c r="A97" t="s">
        <v>250</v>
      </c>
      <c r="B97" t="s">
        <v>251</v>
      </c>
      <c r="C97" t="s">
        <v>252</v>
      </c>
      <c r="D97" s="1">
        <v>354505951</v>
      </c>
      <c r="E97" s="9">
        <f t="shared" si="11"/>
        <v>0.9061538461538462</v>
      </c>
      <c r="F97" s="3">
        <f t="shared" si="12"/>
        <v>55</v>
      </c>
      <c r="G97" s="4" t="str">
        <f t="shared" si="13"/>
        <v>A-</v>
      </c>
      <c r="H97" s="4">
        <f t="shared" si="14"/>
        <v>3.7</v>
      </c>
      <c r="I97" s="5">
        <f t="shared" si="15"/>
        <v>0.9061538461538462</v>
      </c>
      <c r="J97" s="3">
        <f t="shared" si="16"/>
        <v>51</v>
      </c>
      <c r="K97" s="5">
        <f t="shared" si="17"/>
        <v>0.88846153846153841</v>
      </c>
      <c r="L97" s="3">
        <f t="shared" si="18"/>
        <v>46</v>
      </c>
      <c r="M97" s="26">
        <v>172</v>
      </c>
      <c r="N97" s="6">
        <v>192</v>
      </c>
      <c r="O97" s="6">
        <v>184</v>
      </c>
      <c r="P97" s="6">
        <v>350</v>
      </c>
      <c r="Q97" s="6" t="s">
        <v>28</v>
      </c>
      <c r="R97" s="6">
        <v>20</v>
      </c>
      <c r="S97" s="6">
        <v>20</v>
      </c>
      <c r="T97" s="6">
        <v>20</v>
      </c>
      <c r="U97" s="6">
        <v>20</v>
      </c>
      <c r="V97" s="6">
        <v>20</v>
      </c>
      <c r="W97" s="6">
        <v>20</v>
      </c>
      <c r="X97" s="6">
        <v>20</v>
      </c>
      <c r="Y97" s="6">
        <v>20</v>
      </c>
      <c r="Z97" s="6">
        <v>20</v>
      </c>
      <c r="AA97" s="6" t="s">
        <v>42</v>
      </c>
      <c r="AB97" s="6">
        <v>100</v>
      </c>
    </row>
    <row r="98" spans="1:28" x14ac:dyDescent="0.2">
      <c r="A98" t="s">
        <v>253</v>
      </c>
      <c r="B98" t="s">
        <v>254</v>
      </c>
      <c r="C98" t="s">
        <v>255</v>
      </c>
      <c r="D98" s="1">
        <v>114988144</v>
      </c>
      <c r="E98" s="9">
        <f t="shared" si="11"/>
        <v>0.8323076923076923</v>
      </c>
      <c r="F98" s="3">
        <f t="shared" si="12"/>
        <v>130</v>
      </c>
      <c r="G98" s="4" t="str">
        <f t="shared" si="13"/>
        <v>B+</v>
      </c>
      <c r="H98" s="4">
        <f t="shared" si="14"/>
        <v>3.3</v>
      </c>
      <c r="I98" s="5">
        <f t="shared" si="15"/>
        <v>0.8323076923076923</v>
      </c>
      <c r="J98" s="3">
        <f t="shared" si="16"/>
        <v>127</v>
      </c>
      <c r="K98" s="5">
        <f t="shared" si="17"/>
        <v>0.76692307692307693</v>
      </c>
      <c r="L98" s="3">
        <f t="shared" si="18"/>
        <v>156</v>
      </c>
      <c r="M98" s="6">
        <v>176</v>
      </c>
      <c r="N98" s="6">
        <v>152</v>
      </c>
      <c r="O98" s="6">
        <v>192</v>
      </c>
      <c r="P98" s="6">
        <v>290</v>
      </c>
      <c r="Q98" s="6">
        <v>20</v>
      </c>
      <c r="R98" s="6">
        <v>20</v>
      </c>
      <c r="S98" s="6">
        <v>18</v>
      </c>
      <c r="T98" s="6">
        <v>20</v>
      </c>
      <c r="U98" s="6" t="s">
        <v>68</v>
      </c>
      <c r="V98" s="6" t="s">
        <v>32</v>
      </c>
      <c r="W98" s="6">
        <v>18</v>
      </c>
      <c r="X98" s="6">
        <v>20</v>
      </c>
      <c r="Y98" s="6">
        <v>20</v>
      </c>
      <c r="Z98" s="6">
        <v>18</v>
      </c>
      <c r="AA98" s="6">
        <v>18</v>
      </c>
      <c r="AB98" s="6">
        <v>100</v>
      </c>
    </row>
    <row r="99" spans="1:28" x14ac:dyDescent="0.2">
      <c r="A99" t="s">
        <v>256</v>
      </c>
      <c r="B99" t="s">
        <v>257</v>
      </c>
      <c r="C99" t="s">
        <v>258</v>
      </c>
      <c r="D99" s="1">
        <v>700392587</v>
      </c>
      <c r="E99" s="9">
        <f t="shared" si="11"/>
        <v>0.92692307692307696</v>
      </c>
      <c r="F99" s="3">
        <f t="shared" si="12"/>
        <v>34</v>
      </c>
      <c r="G99" s="4" t="str">
        <f t="shared" si="13"/>
        <v xml:space="preserve">A </v>
      </c>
      <c r="H99" s="4">
        <f t="shared" si="14"/>
        <v>4</v>
      </c>
      <c r="I99" s="5">
        <f t="shared" si="15"/>
        <v>0.9</v>
      </c>
      <c r="J99" s="3">
        <f t="shared" si="16"/>
        <v>59</v>
      </c>
      <c r="K99" s="5">
        <f t="shared" si="17"/>
        <v>0.92692307692307696</v>
      </c>
      <c r="L99" s="3">
        <f t="shared" si="18"/>
        <v>20</v>
      </c>
      <c r="M99" s="6">
        <v>160</v>
      </c>
      <c r="N99" s="6">
        <v>184</v>
      </c>
      <c r="O99" s="6">
        <v>176</v>
      </c>
      <c r="P99" s="6">
        <v>370</v>
      </c>
      <c r="Q99" s="6" t="s">
        <v>28</v>
      </c>
      <c r="R99" s="6">
        <v>20</v>
      </c>
      <c r="S99" s="6">
        <v>20</v>
      </c>
      <c r="T99" s="6">
        <v>20</v>
      </c>
      <c r="U99" s="6">
        <v>20</v>
      </c>
      <c r="V99" s="6">
        <v>20</v>
      </c>
      <c r="W99" s="6">
        <v>20</v>
      </c>
      <c r="X99" s="6">
        <v>20</v>
      </c>
      <c r="Y99" s="6">
        <v>20</v>
      </c>
      <c r="Z99" s="6">
        <v>20</v>
      </c>
      <c r="AA99" s="6" t="s">
        <v>24</v>
      </c>
      <c r="AB99" s="6">
        <v>100</v>
      </c>
    </row>
    <row r="100" spans="1:28" x14ac:dyDescent="0.2">
      <c r="A100" t="s">
        <v>259</v>
      </c>
      <c r="B100" t="s">
        <v>260</v>
      </c>
      <c r="C100" t="s">
        <v>261</v>
      </c>
      <c r="D100" s="1">
        <v>757278967</v>
      </c>
      <c r="E100" s="9">
        <f t="shared" si="11"/>
        <v>0.66923076923076918</v>
      </c>
      <c r="F100" s="3">
        <f t="shared" si="12"/>
        <v>241</v>
      </c>
      <c r="G100" s="4" t="str">
        <f t="shared" si="13"/>
        <v>C+</v>
      </c>
      <c r="H100" s="4">
        <f t="shared" si="14"/>
        <v>2.2999999999999998</v>
      </c>
      <c r="I100" s="5">
        <f t="shared" si="15"/>
        <v>0.66923076923076918</v>
      </c>
      <c r="J100" s="3">
        <f t="shared" si="16"/>
        <v>239</v>
      </c>
      <c r="K100" s="5">
        <f t="shared" si="17"/>
        <v>0.51538461538461533</v>
      </c>
      <c r="L100" s="3">
        <f t="shared" si="18"/>
        <v>265</v>
      </c>
      <c r="M100" s="6">
        <v>160</v>
      </c>
      <c r="N100" s="6">
        <v>152</v>
      </c>
      <c r="O100" s="6">
        <v>128</v>
      </c>
      <c r="P100" s="6">
        <v>160</v>
      </c>
      <c r="Q100" s="6">
        <v>20</v>
      </c>
      <c r="R100" s="6">
        <v>20</v>
      </c>
      <c r="S100" s="6">
        <v>20</v>
      </c>
      <c r="T100" s="6" t="s">
        <v>32</v>
      </c>
      <c r="U100" s="6" t="s">
        <v>42</v>
      </c>
      <c r="V100" s="6">
        <v>18</v>
      </c>
      <c r="W100" s="6">
        <v>20</v>
      </c>
      <c r="X100" s="6">
        <v>20</v>
      </c>
      <c r="Y100" s="6">
        <v>16</v>
      </c>
      <c r="Z100" s="6">
        <v>16</v>
      </c>
      <c r="AA100" s="6">
        <v>20</v>
      </c>
      <c r="AB100" s="6">
        <v>100</v>
      </c>
    </row>
    <row r="101" spans="1:28" x14ac:dyDescent="0.2">
      <c r="A101" t="s">
        <v>262</v>
      </c>
      <c r="B101" t="s">
        <v>263</v>
      </c>
      <c r="C101" t="s">
        <v>264</v>
      </c>
      <c r="D101" s="1">
        <v>918071545</v>
      </c>
      <c r="E101" s="9">
        <f t="shared" si="11"/>
        <v>0.57538461538461538</v>
      </c>
      <c r="F101" s="3">
        <f t="shared" si="12"/>
        <v>271</v>
      </c>
      <c r="G101" s="4" t="str">
        <f t="shared" si="13"/>
        <v>C-</v>
      </c>
      <c r="H101" s="4">
        <f t="shared" si="14"/>
        <v>1.7</v>
      </c>
      <c r="I101" s="5">
        <f t="shared" si="15"/>
        <v>0.57538461538461538</v>
      </c>
      <c r="J101" s="3">
        <f t="shared" si="16"/>
        <v>270</v>
      </c>
      <c r="K101" s="5">
        <f t="shared" si="17"/>
        <v>0.48615384615384616</v>
      </c>
      <c r="L101" s="3">
        <f t="shared" si="18"/>
        <v>272</v>
      </c>
      <c r="M101" s="6">
        <v>120</v>
      </c>
      <c r="N101" s="6">
        <v>96</v>
      </c>
      <c r="O101" s="26">
        <v>140</v>
      </c>
      <c r="P101" s="6">
        <v>160</v>
      </c>
      <c r="Q101" s="6">
        <v>12</v>
      </c>
      <c r="R101" s="6" t="s">
        <v>228</v>
      </c>
      <c r="S101" s="6">
        <v>18</v>
      </c>
      <c r="T101" s="6">
        <v>14</v>
      </c>
      <c r="U101" s="6">
        <v>12</v>
      </c>
      <c r="V101" s="6">
        <v>20</v>
      </c>
      <c r="W101" s="6">
        <v>20</v>
      </c>
      <c r="X101" s="6">
        <v>20</v>
      </c>
      <c r="Y101" s="6">
        <v>20</v>
      </c>
      <c r="Z101" s="6" t="s">
        <v>32</v>
      </c>
      <c r="AA101" s="6">
        <v>16</v>
      </c>
      <c r="AB101" s="6">
        <v>80</v>
      </c>
    </row>
    <row r="102" spans="1:28" x14ac:dyDescent="0.2">
      <c r="A102" t="s">
        <v>265</v>
      </c>
      <c r="B102" t="s">
        <v>266</v>
      </c>
      <c r="C102" t="s">
        <v>267</v>
      </c>
      <c r="D102" s="1">
        <v>790313555</v>
      </c>
      <c r="E102" s="9">
        <f t="shared" si="11"/>
        <v>0.70769230769230773</v>
      </c>
      <c r="F102" s="3">
        <f t="shared" si="12"/>
        <v>227</v>
      </c>
      <c r="G102" s="4" t="str">
        <f t="shared" si="13"/>
        <v>C+</v>
      </c>
      <c r="H102" s="4">
        <f t="shared" si="14"/>
        <v>2.2999999999999998</v>
      </c>
      <c r="I102" s="5">
        <f t="shared" si="15"/>
        <v>0.70769230769230773</v>
      </c>
      <c r="J102" s="3">
        <f t="shared" si="16"/>
        <v>225</v>
      </c>
      <c r="K102" s="5">
        <f t="shared" si="17"/>
        <v>0.64</v>
      </c>
      <c r="L102" s="3">
        <f t="shared" si="18"/>
        <v>227</v>
      </c>
      <c r="M102" s="6">
        <v>144</v>
      </c>
      <c r="N102" s="6">
        <v>160</v>
      </c>
      <c r="O102" s="6">
        <v>144</v>
      </c>
      <c r="P102" s="6">
        <v>240</v>
      </c>
      <c r="Q102" s="6">
        <v>20</v>
      </c>
      <c r="R102" s="6">
        <v>20</v>
      </c>
      <c r="S102" s="6">
        <v>16</v>
      </c>
      <c r="T102" s="6" t="s">
        <v>32</v>
      </c>
      <c r="U102" s="6" t="s">
        <v>32</v>
      </c>
      <c r="V102" s="6">
        <v>18</v>
      </c>
      <c r="W102" s="6">
        <v>20</v>
      </c>
      <c r="X102" s="6">
        <v>18</v>
      </c>
      <c r="Y102" s="6">
        <v>20</v>
      </c>
      <c r="Z102" s="6">
        <v>20</v>
      </c>
      <c r="AA102" s="6">
        <v>0</v>
      </c>
      <c r="AB102" s="6">
        <v>80</v>
      </c>
    </row>
    <row r="103" spans="1:28" x14ac:dyDescent="0.2">
      <c r="A103" t="s">
        <v>268</v>
      </c>
      <c r="B103" t="s">
        <v>269</v>
      </c>
      <c r="C103" t="s">
        <v>270</v>
      </c>
      <c r="D103" s="1">
        <v>945175752</v>
      </c>
      <c r="E103" s="9">
        <f t="shared" si="11"/>
        <v>0.76</v>
      </c>
      <c r="F103" s="3">
        <f t="shared" si="12"/>
        <v>200</v>
      </c>
      <c r="G103" s="4" t="str">
        <f t="shared" si="13"/>
        <v>B-</v>
      </c>
      <c r="H103" s="4">
        <f t="shared" si="14"/>
        <v>2.7</v>
      </c>
      <c r="I103" s="5">
        <f t="shared" si="15"/>
        <v>0.76</v>
      </c>
      <c r="J103" s="3">
        <f t="shared" si="16"/>
        <v>200</v>
      </c>
      <c r="K103" s="5">
        <f t="shared" si="17"/>
        <v>0.74076923076923074</v>
      </c>
      <c r="L103" s="3">
        <f t="shared" si="18"/>
        <v>169</v>
      </c>
      <c r="M103" s="6">
        <v>192</v>
      </c>
      <c r="N103" s="6">
        <v>168</v>
      </c>
      <c r="O103" s="6">
        <v>160</v>
      </c>
      <c r="P103" s="6">
        <v>330</v>
      </c>
      <c r="Q103" s="6">
        <v>20</v>
      </c>
      <c r="R103" s="6" t="s">
        <v>32</v>
      </c>
      <c r="S103" s="6">
        <v>20</v>
      </c>
      <c r="T103" s="6">
        <v>20</v>
      </c>
      <c r="U103" s="6">
        <v>20</v>
      </c>
      <c r="V103" s="6" t="s">
        <v>32</v>
      </c>
      <c r="W103" s="6">
        <v>20</v>
      </c>
      <c r="X103" s="6">
        <v>0</v>
      </c>
      <c r="Y103" s="6">
        <v>0</v>
      </c>
      <c r="Z103" s="6">
        <v>20</v>
      </c>
      <c r="AA103" s="6">
        <v>18</v>
      </c>
      <c r="AB103" s="6">
        <v>0</v>
      </c>
    </row>
    <row r="104" spans="1:28" x14ac:dyDescent="0.2">
      <c r="A104" t="s">
        <v>271</v>
      </c>
      <c r="B104" t="s">
        <v>272</v>
      </c>
      <c r="C104" t="s">
        <v>273</v>
      </c>
      <c r="D104" s="1">
        <v>918324123</v>
      </c>
      <c r="E104" s="9">
        <f t="shared" si="11"/>
        <v>0.77384615384615385</v>
      </c>
      <c r="F104" s="3">
        <f t="shared" si="12"/>
        <v>193</v>
      </c>
      <c r="G104" s="4" t="str">
        <f t="shared" si="13"/>
        <v xml:space="preserve">B </v>
      </c>
      <c r="H104" s="4">
        <f t="shared" si="14"/>
        <v>3</v>
      </c>
      <c r="I104" s="5">
        <f t="shared" si="15"/>
        <v>0.77384615384615385</v>
      </c>
      <c r="J104" s="3">
        <f t="shared" si="16"/>
        <v>192</v>
      </c>
      <c r="K104" s="5">
        <f t="shared" si="17"/>
        <v>0.7153846153846154</v>
      </c>
      <c r="L104" s="3">
        <f t="shared" si="18"/>
        <v>189</v>
      </c>
      <c r="M104" s="6">
        <v>168</v>
      </c>
      <c r="N104" s="6">
        <v>160</v>
      </c>
      <c r="O104" s="6">
        <v>168</v>
      </c>
      <c r="P104" s="6">
        <v>280</v>
      </c>
      <c r="Q104" s="6">
        <v>20</v>
      </c>
      <c r="R104" s="6">
        <v>20</v>
      </c>
      <c r="S104" s="6">
        <v>20</v>
      </c>
      <c r="T104" s="6">
        <v>20</v>
      </c>
      <c r="U104" s="6">
        <v>20</v>
      </c>
      <c r="V104" s="6">
        <v>20</v>
      </c>
      <c r="W104" s="6">
        <v>20</v>
      </c>
      <c r="X104" s="6">
        <v>20</v>
      </c>
      <c r="Y104" s="6">
        <v>20</v>
      </c>
      <c r="Z104" s="6" t="s">
        <v>24</v>
      </c>
      <c r="AA104" s="6" t="s">
        <v>24</v>
      </c>
      <c r="AB104" s="6">
        <v>50</v>
      </c>
    </row>
    <row r="105" spans="1:28" x14ac:dyDescent="0.2">
      <c r="A105" t="s">
        <v>274</v>
      </c>
      <c r="B105" t="s">
        <v>275</v>
      </c>
      <c r="C105" t="s">
        <v>276</v>
      </c>
      <c r="D105" s="1">
        <v>220050120</v>
      </c>
      <c r="E105" s="9">
        <f t="shared" si="11"/>
        <v>0.92692307692307696</v>
      </c>
      <c r="F105" s="3">
        <f t="shared" si="12"/>
        <v>34</v>
      </c>
      <c r="G105" s="4" t="str">
        <f t="shared" si="13"/>
        <v xml:space="preserve">A </v>
      </c>
      <c r="H105" s="4">
        <f t="shared" si="14"/>
        <v>4</v>
      </c>
      <c r="I105" s="5">
        <f t="shared" si="15"/>
        <v>0.92461538461538462</v>
      </c>
      <c r="J105" s="3">
        <f t="shared" si="16"/>
        <v>33</v>
      </c>
      <c r="K105" s="5">
        <f t="shared" si="17"/>
        <v>0.92692307692307696</v>
      </c>
      <c r="L105" s="3">
        <f t="shared" si="18"/>
        <v>20</v>
      </c>
      <c r="M105" s="6">
        <v>184</v>
      </c>
      <c r="N105" s="6">
        <v>184</v>
      </c>
      <c r="O105" s="6">
        <v>184</v>
      </c>
      <c r="P105" s="6">
        <v>370</v>
      </c>
      <c r="Q105" s="6" t="s">
        <v>28</v>
      </c>
      <c r="R105" s="6">
        <v>20</v>
      </c>
      <c r="S105" s="6">
        <v>20</v>
      </c>
      <c r="T105" s="6">
        <v>20</v>
      </c>
      <c r="U105" s="6">
        <v>20</v>
      </c>
      <c r="V105" s="6">
        <v>20</v>
      </c>
      <c r="W105" s="6">
        <v>20</v>
      </c>
      <c r="X105" s="6">
        <v>20</v>
      </c>
      <c r="Y105" s="6">
        <v>20</v>
      </c>
      <c r="Z105" s="6" t="s">
        <v>32</v>
      </c>
      <c r="AA105" s="6">
        <v>20</v>
      </c>
      <c r="AB105" s="6">
        <v>100</v>
      </c>
    </row>
    <row r="106" spans="1:28" x14ac:dyDescent="0.2">
      <c r="A106" t="s">
        <v>277</v>
      </c>
      <c r="B106" t="s">
        <v>278</v>
      </c>
      <c r="C106" t="s">
        <v>279</v>
      </c>
      <c r="D106" s="1">
        <v>105634978</v>
      </c>
      <c r="E106" s="9">
        <f t="shared" si="11"/>
        <v>0.92692307692307696</v>
      </c>
      <c r="F106" s="3">
        <f t="shared" si="12"/>
        <v>34</v>
      </c>
      <c r="G106" s="4" t="str">
        <f t="shared" si="13"/>
        <v xml:space="preserve">A </v>
      </c>
      <c r="H106" s="4">
        <f t="shared" si="14"/>
        <v>4</v>
      </c>
      <c r="I106" s="5">
        <f t="shared" si="15"/>
        <v>0.91230769230769226</v>
      </c>
      <c r="J106" s="3">
        <f t="shared" si="16"/>
        <v>44</v>
      </c>
      <c r="K106" s="5">
        <f t="shared" si="17"/>
        <v>0.92692307692307696</v>
      </c>
      <c r="L106" s="3">
        <f t="shared" si="18"/>
        <v>20</v>
      </c>
      <c r="M106" s="6">
        <v>184</v>
      </c>
      <c r="N106" s="6">
        <v>176</v>
      </c>
      <c r="O106" s="6">
        <v>176</v>
      </c>
      <c r="P106" s="6">
        <v>370</v>
      </c>
      <c r="Q106" s="6">
        <v>20</v>
      </c>
      <c r="R106" s="6">
        <v>20</v>
      </c>
      <c r="S106" s="6">
        <v>20</v>
      </c>
      <c r="T106" s="6">
        <v>20</v>
      </c>
      <c r="U106" s="6">
        <v>20</v>
      </c>
      <c r="V106" s="6" t="s">
        <v>24</v>
      </c>
      <c r="W106" s="6">
        <v>20</v>
      </c>
      <c r="X106" s="6">
        <v>20</v>
      </c>
      <c r="Y106" s="6">
        <v>20</v>
      </c>
      <c r="Z106" s="6" t="s">
        <v>24</v>
      </c>
      <c r="AA106" s="6">
        <v>20</v>
      </c>
      <c r="AB106" s="6">
        <v>100</v>
      </c>
    </row>
    <row r="107" spans="1:28" x14ac:dyDescent="0.2">
      <c r="A107" t="s">
        <v>280</v>
      </c>
      <c r="B107" t="s">
        <v>281</v>
      </c>
      <c r="C107" t="s">
        <v>282</v>
      </c>
      <c r="D107" s="1">
        <v>126210396</v>
      </c>
      <c r="E107" s="9">
        <f t="shared" si="11"/>
        <v>0.82</v>
      </c>
      <c r="F107" s="3">
        <f t="shared" si="12"/>
        <v>143</v>
      </c>
      <c r="G107" s="4" t="str">
        <f t="shared" si="13"/>
        <v>B+</v>
      </c>
      <c r="H107" s="4">
        <f t="shared" si="14"/>
        <v>3.3</v>
      </c>
      <c r="I107" s="5">
        <f t="shared" si="15"/>
        <v>0.82</v>
      </c>
      <c r="J107" s="3">
        <f t="shared" si="16"/>
        <v>139</v>
      </c>
      <c r="K107" s="5">
        <f t="shared" si="17"/>
        <v>0.77307692307692311</v>
      </c>
      <c r="L107" s="3">
        <f t="shared" si="18"/>
        <v>147</v>
      </c>
      <c r="M107" s="6">
        <v>176</v>
      </c>
      <c r="N107" s="6">
        <v>160</v>
      </c>
      <c r="O107" s="6">
        <v>160</v>
      </c>
      <c r="P107" s="6">
        <v>290</v>
      </c>
      <c r="Q107" s="6" t="s">
        <v>28</v>
      </c>
      <c r="R107" s="6" t="s">
        <v>24</v>
      </c>
      <c r="S107" s="6">
        <v>20</v>
      </c>
      <c r="T107" s="6">
        <v>20</v>
      </c>
      <c r="U107" s="6">
        <v>20</v>
      </c>
      <c r="V107" s="6">
        <v>20</v>
      </c>
      <c r="W107" s="6">
        <v>20</v>
      </c>
      <c r="X107" s="6">
        <v>20</v>
      </c>
      <c r="Y107" s="6">
        <v>20</v>
      </c>
      <c r="Z107" s="6">
        <v>20</v>
      </c>
      <c r="AA107" s="6">
        <v>20</v>
      </c>
      <c r="AB107" s="6">
        <v>100</v>
      </c>
    </row>
    <row r="108" spans="1:28" x14ac:dyDescent="0.2">
      <c r="A108" t="s">
        <v>283</v>
      </c>
      <c r="B108" t="s">
        <v>284</v>
      </c>
      <c r="C108" t="s">
        <v>285</v>
      </c>
      <c r="D108" s="1">
        <v>668862255</v>
      </c>
      <c r="E108" s="9">
        <f t="shared" si="11"/>
        <v>0.94615384615384612</v>
      </c>
      <c r="F108" s="3">
        <f t="shared" si="12"/>
        <v>16</v>
      </c>
      <c r="G108" s="4" t="str">
        <f t="shared" si="13"/>
        <v xml:space="preserve">A </v>
      </c>
      <c r="H108" s="4">
        <f t="shared" si="14"/>
        <v>4</v>
      </c>
      <c r="I108" s="5">
        <f t="shared" si="15"/>
        <v>0.92615384615384611</v>
      </c>
      <c r="J108" s="3">
        <f t="shared" si="16"/>
        <v>32</v>
      </c>
      <c r="K108" s="5">
        <f t="shared" si="17"/>
        <v>0.94615384615384612</v>
      </c>
      <c r="L108" s="3">
        <f t="shared" si="18"/>
        <v>11</v>
      </c>
      <c r="M108" s="6">
        <v>176</v>
      </c>
      <c r="N108" s="6">
        <v>192</v>
      </c>
      <c r="O108" s="6">
        <v>176</v>
      </c>
      <c r="P108" s="6">
        <v>380</v>
      </c>
      <c r="Q108" s="6">
        <v>20</v>
      </c>
      <c r="R108" s="6" t="s">
        <v>24</v>
      </c>
      <c r="S108" s="6">
        <v>20</v>
      </c>
      <c r="T108" s="6">
        <v>20</v>
      </c>
      <c r="U108" s="6">
        <v>20</v>
      </c>
      <c r="V108" s="6" t="s">
        <v>24</v>
      </c>
      <c r="W108" s="6">
        <v>20</v>
      </c>
      <c r="X108" s="6">
        <v>20</v>
      </c>
      <c r="Y108" s="6">
        <v>20</v>
      </c>
      <c r="Z108" s="6">
        <v>20</v>
      </c>
      <c r="AA108" s="6">
        <v>20</v>
      </c>
      <c r="AB108" s="6">
        <v>100</v>
      </c>
    </row>
    <row r="109" spans="1:28" x14ac:dyDescent="0.2">
      <c r="A109" t="s">
        <v>286</v>
      </c>
      <c r="B109" t="s">
        <v>212</v>
      </c>
      <c r="C109" t="s">
        <v>287</v>
      </c>
      <c r="D109" s="1">
        <v>615007376</v>
      </c>
      <c r="E109" s="9">
        <f t="shared" si="11"/>
        <v>0.81692307692307697</v>
      </c>
      <c r="F109" s="3">
        <f t="shared" si="12"/>
        <v>148</v>
      </c>
      <c r="G109" s="4" t="str">
        <f t="shared" si="13"/>
        <v>B+</v>
      </c>
      <c r="H109" s="4">
        <f t="shared" si="14"/>
        <v>3.3</v>
      </c>
      <c r="I109" s="5">
        <f t="shared" si="15"/>
        <v>0.81692307692307697</v>
      </c>
      <c r="J109" s="3">
        <f t="shared" si="16"/>
        <v>144</v>
      </c>
      <c r="K109" s="5">
        <f t="shared" si="17"/>
        <v>0.81153846153846154</v>
      </c>
      <c r="L109" s="3">
        <f t="shared" si="18"/>
        <v>117</v>
      </c>
      <c r="M109" s="6">
        <v>152</v>
      </c>
      <c r="N109" s="6">
        <v>152</v>
      </c>
      <c r="O109" s="6">
        <v>168</v>
      </c>
      <c r="P109" s="6">
        <v>310</v>
      </c>
      <c r="Q109" s="6" t="s">
        <v>28</v>
      </c>
      <c r="R109" s="6">
        <v>20</v>
      </c>
      <c r="S109" s="6">
        <v>20</v>
      </c>
      <c r="T109" s="6" t="s">
        <v>24</v>
      </c>
      <c r="U109" s="6">
        <v>20</v>
      </c>
      <c r="V109" s="6">
        <v>20</v>
      </c>
      <c r="W109" s="6">
        <v>20</v>
      </c>
      <c r="X109" s="6">
        <v>20</v>
      </c>
      <c r="Y109" s="6">
        <v>20</v>
      </c>
      <c r="Z109" s="6">
        <v>20</v>
      </c>
      <c r="AA109" s="6">
        <v>20</v>
      </c>
      <c r="AB109" s="6">
        <v>100</v>
      </c>
    </row>
    <row r="110" spans="1:28" x14ac:dyDescent="0.2">
      <c r="A110" t="s">
        <v>288</v>
      </c>
      <c r="B110" t="s">
        <v>289</v>
      </c>
      <c r="C110" t="s">
        <v>290</v>
      </c>
      <c r="D110" s="1">
        <v>10377328</v>
      </c>
      <c r="E110" s="9">
        <f t="shared" si="11"/>
        <v>0.93384615384615388</v>
      </c>
      <c r="F110" s="3">
        <f t="shared" si="12"/>
        <v>27</v>
      </c>
      <c r="G110" s="4" t="str">
        <f t="shared" si="13"/>
        <v xml:space="preserve">A </v>
      </c>
      <c r="H110" s="4">
        <f t="shared" si="14"/>
        <v>4</v>
      </c>
      <c r="I110" s="5">
        <f t="shared" si="15"/>
        <v>0.93384615384615388</v>
      </c>
      <c r="J110" s="3">
        <f t="shared" si="16"/>
        <v>22</v>
      </c>
      <c r="K110" s="5">
        <f t="shared" si="17"/>
        <v>0.88846153846153841</v>
      </c>
      <c r="L110" s="3">
        <f t="shared" si="18"/>
        <v>46</v>
      </c>
      <c r="M110" s="6">
        <v>200</v>
      </c>
      <c r="N110" s="6">
        <v>184</v>
      </c>
      <c r="O110" s="6">
        <v>200</v>
      </c>
      <c r="P110" s="6">
        <v>350</v>
      </c>
      <c r="Q110" s="6">
        <v>20</v>
      </c>
      <c r="R110" s="6" t="s">
        <v>32</v>
      </c>
      <c r="S110" s="6">
        <v>20</v>
      </c>
      <c r="T110" s="6">
        <v>20</v>
      </c>
      <c r="U110" s="6">
        <v>20</v>
      </c>
      <c r="V110" s="6">
        <v>20</v>
      </c>
      <c r="W110" s="6">
        <v>20</v>
      </c>
      <c r="X110" s="6">
        <v>20</v>
      </c>
      <c r="Y110" s="6">
        <v>20</v>
      </c>
      <c r="Z110" s="6" t="s">
        <v>24</v>
      </c>
      <c r="AA110" s="6">
        <v>20</v>
      </c>
      <c r="AB110" s="6">
        <v>100</v>
      </c>
    </row>
    <row r="111" spans="1:28" x14ac:dyDescent="0.2">
      <c r="A111" t="s">
        <v>288</v>
      </c>
      <c r="B111" t="s">
        <v>291</v>
      </c>
      <c r="C111" t="s">
        <v>292</v>
      </c>
      <c r="D111" s="1">
        <v>794352746</v>
      </c>
      <c r="E111" s="9">
        <f t="shared" si="11"/>
        <v>0.83</v>
      </c>
      <c r="F111" s="3">
        <f t="shared" si="12"/>
        <v>135</v>
      </c>
      <c r="G111" s="4" t="str">
        <f t="shared" si="13"/>
        <v>B+</v>
      </c>
      <c r="H111" s="4">
        <f t="shared" si="14"/>
        <v>3.3</v>
      </c>
      <c r="I111" s="5">
        <f t="shared" si="15"/>
        <v>0.79384615384615387</v>
      </c>
      <c r="J111" s="3">
        <f t="shared" si="16"/>
        <v>169</v>
      </c>
      <c r="K111" s="5">
        <f t="shared" si="17"/>
        <v>0.83</v>
      </c>
      <c r="L111" s="3">
        <f t="shared" si="18"/>
        <v>110</v>
      </c>
      <c r="M111" s="6">
        <v>152</v>
      </c>
      <c r="N111" s="6">
        <v>184</v>
      </c>
      <c r="O111" s="6">
        <v>112</v>
      </c>
      <c r="P111" s="6">
        <v>330</v>
      </c>
      <c r="Q111" s="6">
        <v>20</v>
      </c>
      <c r="R111" s="6">
        <v>20</v>
      </c>
      <c r="S111" s="6">
        <v>20</v>
      </c>
      <c r="T111" s="6">
        <v>18</v>
      </c>
      <c r="U111" s="6">
        <v>20</v>
      </c>
      <c r="V111" s="6">
        <v>18</v>
      </c>
      <c r="W111" s="6">
        <v>20</v>
      </c>
      <c r="X111" s="6">
        <v>20</v>
      </c>
      <c r="Y111" s="6" t="s">
        <v>32</v>
      </c>
      <c r="Z111" s="6" t="s">
        <v>68</v>
      </c>
      <c r="AA111" s="6">
        <v>18</v>
      </c>
      <c r="AB111" s="6">
        <v>80</v>
      </c>
    </row>
    <row r="112" spans="1:28" x14ac:dyDescent="0.2">
      <c r="A112" t="s">
        <v>293</v>
      </c>
      <c r="B112" t="s">
        <v>294</v>
      </c>
      <c r="C112" t="s">
        <v>295</v>
      </c>
      <c r="D112" s="1">
        <v>845742530</v>
      </c>
      <c r="E112" s="9">
        <f t="shared" si="11"/>
        <v>0.82</v>
      </c>
      <c r="F112" s="3">
        <f t="shared" si="12"/>
        <v>143</v>
      </c>
      <c r="G112" s="4" t="str">
        <f t="shared" si="13"/>
        <v>B+</v>
      </c>
      <c r="H112" s="4">
        <f t="shared" si="14"/>
        <v>3.3</v>
      </c>
      <c r="I112" s="5">
        <f t="shared" si="15"/>
        <v>0.82</v>
      </c>
      <c r="J112" s="3">
        <f t="shared" si="16"/>
        <v>139</v>
      </c>
      <c r="K112" s="5">
        <f t="shared" si="17"/>
        <v>0.75461538461538458</v>
      </c>
      <c r="L112" s="3">
        <f t="shared" si="18"/>
        <v>159</v>
      </c>
      <c r="M112" s="6">
        <v>144</v>
      </c>
      <c r="N112" s="6">
        <v>192</v>
      </c>
      <c r="O112" s="6">
        <v>184</v>
      </c>
      <c r="P112" s="6">
        <v>290</v>
      </c>
      <c r="Q112" s="6">
        <v>20</v>
      </c>
      <c r="R112" s="6">
        <v>20</v>
      </c>
      <c r="S112" s="6" t="s">
        <v>32</v>
      </c>
      <c r="T112" s="6" t="s">
        <v>32</v>
      </c>
      <c r="U112" s="6">
        <v>16</v>
      </c>
      <c r="V112" s="6">
        <v>20</v>
      </c>
      <c r="W112" s="6">
        <v>20</v>
      </c>
      <c r="X112" s="6">
        <v>20</v>
      </c>
      <c r="Y112" s="6">
        <v>20</v>
      </c>
      <c r="Z112" s="6">
        <v>0</v>
      </c>
      <c r="AA112" s="6">
        <v>20</v>
      </c>
      <c r="AB112" s="6">
        <v>100</v>
      </c>
    </row>
    <row r="113" spans="1:28" x14ac:dyDescent="0.2">
      <c r="A113" t="s">
        <v>296</v>
      </c>
      <c r="B113" t="s">
        <v>297</v>
      </c>
      <c r="C113" t="s">
        <v>298</v>
      </c>
      <c r="D113" s="1">
        <v>26873416</v>
      </c>
      <c r="E113" s="9">
        <f t="shared" si="11"/>
        <v>0.86153846153846159</v>
      </c>
      <c r="F113" s="3">
        <f t="shared" si="12"/>
        <v>111</v>
      </c>
      <c r="G113" s="4" t="str">
        <f t="shared" si="13"/>
        <v>B+</v>
      </c>
      <c r="H113" s="4">
        <f t="shared" si="14"/>
        <v>3.3</v>
      </c>
      <c r="I113" s="5">
        <f t="shared" si="15"/>
        <v>0.86153846153846159</v>
      </c>
      <c r="J113" s="3">
        <f t="shared" si="16"/>
        <v>104</v>
      </c>
      <c r="K113" s="5">
        <f t="shared" si="17"/>
        <v>0.83076923076923082</v>
      </c>
      <c r="L113" s="3">
        <f t="shared" si="18"/>
        <v>105</v>
      </c>
      <c r="M113" s="6">
        <v>168</v>
      </c>
      <c r="N113" s="6">
        <v>184</v>
      </c>
      <c r="O113" s="6">
        <v>168</v>
      </c>
      <c r="P113" s="6">
        <v>320</v>
      </c>
      <c r="Q113" s="6" t="s">
        <v>24</v>
      </c>
      <c r="R113" s="6" t="s">
        <v>28</v>
      </c>
      <c r="S113" s="6">
        <v>20</v>
      </c>
      <c r="T113" s="6">
        <v>20</v>
      </c>
      <c r="U113" s="6">
        <v>20</v>
      </c>
      <c r="V113" s="6">
        <v>20</v>
      </c>
      <c r="W113" s="6">
        <v>20</v>
      </c>
      <c r="X113" s="6">
        <v>20</v>
      </c>
      <c r="Y113" s="6">
        <v>20</v>
      </c>
      <c r="Z113" s="6">
        <v>20</v>
      </c>
      <c r="AA113" s="6">
        <v>20</v>
      </c>
      <c r="AB113" s="6">
        <v>100</v>
      </c>
    </row>
    <row r="114" spans="1:28" x14ac:dyDescent="0.2">
      <c r="A114" t="s">
        <v>299</v>
      </c>
      <c r="B114" t="s">
        <v>99</v>
      </c>
      <c r="C114" t="s">
        <v>300</v>
      </c>
      <c r="D114" s="1">
        <v>982210154</v>
      </c>
      <c r="E114" s="9">
        <f t="shared" si="11"/>
        <v>0.86923076923076925</v>
      </c>
      <c r="F114" s="3">
        <f t="shared" si="12"/>
        <v>95</v>
      </c>
      <c r="G114" s="4" t="str">
        <f t="shared" si="13"/>
        <v>B+</v>
      </c>
      <c r="H114" s="4">
        <f t="shared" si="14"/>
        <v>3.3</v>
      </c>
      <c r="I114" s="5">
        <f t="shared" si="15"/>
        <v>0.8584615384615385</v>
      </c>
      <c r="J114" s="3">
        <f t="shared" si="16"/>
        <v>106</v>
      </c>
      <c r="K114" s="5">
        <f t="shared" si="17"/>
        <v>0.86923076923076925</v>
      </c>
      <c r="L114" s="3">
        <f t="shared" si="18"/>
        <v>67</v>
      </c>
      <c r="M114" s="6">
        <v>168</v>
      </c>
      <c r="N114" s="6">
        <v>168</v>
      </c>
      <c r="O114" s="6">
        <v>160</v>
      </c>
      <c r="P114" s="6">
        <v>340</v>
      </c>
      <c r="Q114" s="6" t="s">
        <v>28</v>
      </c>
      <c r="R114" s="6">
        <v>20</v>
      </c>
      <c r="S114" s="6">
        <v>20</v>
      </c>
      <c r="T114" s="6">
        <v>20</v>
      </c>
      <c r="U114" s="6">
        <v>20</v>
      </c>
      <c r="V114" s="6">
        <v>20</v>
      </c>
      <c r="W114" s="6">
        <v>20</v>
      </c>
      <c r="X114" s="6">
        <v>20</v>
      </c>
      <c r="Y114" s="6">
        <v>20</v>
      </c>
      <c r="Z114" s="6">
        <v>20</v>
      </c>
      <c r="AA114" s="6" t="s">
        <v>24</v>
      </c>
      <c r="AB114" s="6">
        <v>100</v>
      </c>
    </row>
    <row r="115" spans="1:28" x14ac:dyDescent="0.2">
      <c r="A115" t="s">
        <v>301</v>
      </c>
      <c r="B115" t="s">
        <v>302</v>
      </c>
      <c r="C115" t="s">
        <v>303</v>
      </c>
      <c r="D115" s="1">
        <v>27426829</v>
      </c>
      <c r="E115" s="9">
        <f t="shared" si="11"/>
        <v>0.82769230769230773</v>
      </c>
      <c r="F115" s="3">
        <f t="shared" si="12"/>
        <v>137</v>
      </c>
      <c r="G115" s="4" t="str">
        <f t="shared" si="13"/>
        <v>B+</v>
      </c>
      <c r="H115" s="4">
        <f t="shared" si="14"/>
        <v>3.3</v>
      </c>
      <c r="I115" s="5">
        <f t="shared" si="15"/>
        <v>0.82769230769230773</v>
      </c>
      <c r="J115" s="3">
        <f t="shared" si="16"/>
        <v>132</v>
      </c>
      <c r="K115" s="5">
        <f t="shared" si="17"/>
        <v>0.79230769230769227</v>
      </c>
      <c r="L115" s="3">
        <f t="shared" si="18"/>
        <v>134</v>
      </c>
      <c r="M115" s="6">
        <v>136</v>
      </c>
      <c r="N115" s="6">
        <v>168</v>
      </c>
      <c r="O115" s="6">
        <v>192</v>
      </c>
      <c r="P115" s="6">
        <v>300</v>
      </c>
      <c r="Q115" s="6" t="s">
        <v>32</v>
      </c>
      <c r="R115" s="6" t="s">
        <v>24</v>
      </c>
      <c r="S115" s="6">
        <v>20</v>
      </c>
      <c r="T115" s="6">
        <v>20</v>
      </c>
      <c r="U115" s="6">
        <v>20</v>
      </c>
      <c r="V115" s="6">
        <v>20</v>
      </c>
      <c r="W115" s="6">
        <v>20</v>
      </c>
      <c r="X115" s="6">
        <v>20</v>
      </c>
      <c r="Y115" s="6">
        <v>20</v>
      </c>
      <c r="Z115" s="6">
        <v>20</v>
      </c>
      <c r="AA115" s="6">
        <v>20</v>
      </c>
      <c r="AB115" s="6">
        <v>100</v>
      </c>
    </row>
    <row r="116" spans="1:28" x14ac:dyDescent="0.2">
      <c r="A116" t="s">
        <v>304</v>
      </c>
      <c r="B116" t="s">
        <v>305</v>
      </c>
      <c r="C116" t="s">
        <v>306</v>
      </c>
      <c r="D116" s="1">
        <v>630928894</v>
      </c>
      <c r="E116" s="9">
        <f t="shared" si="11"/>
        <v>0.84153846153846157</v>
      </c>
      <c r="F116" s="3">
        <f t="shared" si="12"/>
        <v>126</v>
      </c>
      <c r="G116" s="4" t="str">
        <f t="shared" si="13"/>
        <v>B+</v>
      </c>
      <c r="H116" s="4">
        <f t="shared" si="14"/>
        <v>3.3</v>
      </c>
      <c r="I116" s="5">
        <f t="shared" si="15"/>
        <v>0.84153846153846157</v>
      </c>
      <c r="J116" s="3">
        <f t="shared" si="16"/>
        <v>123</v>
      </c>
      <c r="K116" s="5">
        <f t="shared" si="17"/>
        <v>0.81153846153846154</v>
      </c>
      <c r="L116" s="3">
        <f t="shared" si="18"/>
        <v>117</v>
      </c>
      <c r="M116" s="6">
        <v>160</v>
      </c>
      <c r="N116" s="6">
        <v>160</v>
      </c>
      <c r="O116" s="6">
        <v>184</v>
      </c>
      <c r="P116" s="6">
        <v>310</v>
      </c>
      <c r="Q116" s="6">
        <v>20</v>
      </c>
      <c r="R116" s="6">
        <v>20</v>
      </c>
      <c r="S116" s="6">
        <v>20</v>
      </c>
      <c r="T116" s="6">
        <v>20</v>
      </c>
      <c r="U116" s="6">
        <v>20</v>
      </c>
      <c r="V116" s="6" t="s">
        <v>24</v>
      </c>
      <c r="W116" s="6">
        <v>20</v>
      </c>
      <c r="X116" s="6">
        <v>20</v>
      </c>
      <c r="Y116" s="6">
        <v>20</v>
      </c>
      <c r="Z116" s="6" t="s">
        <v>24</v>
      </c>
      <c r="AA116" s="6">
        <v>20</v>
      </c>
      <c r="AB116" s="6">
        <v>100</v>
      </c>
    </row>
    <row r="117" spans="1:28" x14ac:dyDescent="0.2">
      <c r="A117" t="s">
        <v>307</v>
      </c>
      <c r="B117" t="s">
        <v>308</v>
      </c>
      <c r="C117" t="s">
        <v>309</v>
      </c>
      <c r="D117" s="1">
        <v>590808089</v>
      </c>
      <c r="E117" s="9">
        <f t="shared" si="11"/>
        <v>0.56923076923076921</v>
      </c>
      <c r="F117" s="3">
        <f t="shared" si="12"/>
        <v>272</v>
      </c>
      <c r="G117" s="4" t="str">
        <f t="shared" si="13"/>
        <v>C-</v>
      </c>
      <c r="H117" s="4">
        <f t="shared" si="14"/>
        <v>1.7</v>
      </c>
      <c r="I117" s="5">
        <f t="shared" si="15"/>
        <v>0.56923076923076921</v>
      </c>
      <c r="J117" s="3">
        <f t="shared" si="16"/>
        <v>271</v>
      </c>
      <c r="K117" s="5">
        <f t="shared" si="17"/>
        <v>0.56153846153846154</v>
      </c>
      <c r="L117" s="3">
        <f t="shared" si="18"/>
        <v>251</v>
      </c>
      <c r="M117" s="6">
        <v>104</v>
      </c>
      <c r="N117" s="6">
        <v>96</v>
      </c>
      <c r="O117" s="6">
        <v>80</v>
      </c>
      <c r="P117" s="6">
        <v>180</v>
      </c>
      <c r="Q117" s="6">
        <v>20</v>
      </c>
      <c r="R117" s="6">
        <v>20</v>
      </c>
      <c r="S117" s="6">
        <v>20</v>
      </c>
      <c r="T117" s="6">
        <v>20</v>
      </c>
      <c r="U117" s="6">
        <v>20</v>
      </c>
      <c r="V117" s="6">
        <v>20</v>
      </c>
      <c r="W117" s="6">
        <v>20</v>
      </c>
      <c r="X117" s="6">
        <v>20</v>
      </c>
      <c r="Y117" s="6">
        <v>20</v>
      </c>
      <c r="Z117" s="6" t="s">
        <v>24</v>
      </c>
      <c r="AA117" s="6" t="s">
        <v>32</v>
      </c>
      <c r="AB117" s="6">
        <v>100</v>
      </c>
    </row>
    <row r="118" spans="1:28" x14ac:dyDescent="0.2">
      <c r="A118" t="s">
        <v>310</v>
      </c>
      <c r="B118" t="s">
        <v>311</v>
      </c>
      <c r="C118" t="s">
        <v>312</v>
      </c>
      <c r="D118" s="1">
        <v>79879553</v>
      </c>
      <c r="E118" s="9">
        <f t="shared" si="11"/>
        <v>0.85384615384615381</v>
      </c>
      <c r="F118" s="3">
        <f t="shared" si="12"/>
        <v>117</v>
      </c>
      <c r="G118" s="4" t="str">
        <f t="shared" si="13"/>
        <v>B+</v>
      </c>
      <c r="H118" s="4">
        <f t="shared" si="14"/>
        <v>3.3</v>
      </c>
      <c r="I118" s="5">
        <f t="shared" si="15"/>
        <v>0.82461538461538464</v>
      </c>
      <c r="J118" s="3">
        <f t="shared" si="16"/>
        <v>136</v>
      </c>
      <c r="K118" s="5">
        <f t="shared" si="17"/>
        <v>0.85384615384615381</v>
      </c>
      <c r="L118" s="3">
        <f t="shared" si="18"/>
        <v>89</v>
      </c>
      <c r="M118" s="6">
        <v>168</v>
      </c>
      <c r="N118" s="6">
        <v>144</v>
      </c>
      <c r="O118" s="6">
        <v>160</v>
      </c>
      <c r="P118" s="6">
        <v>340</v>
      </c>
      <c r="Q118" s="6" t="s">
        <v>28</v>
      </c>
      <c r="R118" s="6" t="s">
        <v>28</v>
      </c>
      <c r="S118" s="6">
        <v>20</v>
      </c>
      <c r="T118" s="6">
        <v>20</v>
      </c>
      <c r="U118" s="6">
        <v>20</v>
      </c>
      <c r="V118" s="6">
        <v>20</v>
      </c>
      <c r="W118" s="6">
        <v>20</v>
      </c>
      <c r="X118" s="6">
        <v>20</v>
      </c>
      <c r="Y118" s="6">
        <v>20</v>
      </c>
      <c r="Z118" s="6">
        <v>20</v>
      </c>
      <c r="AA118" s="6">
        <v>20</v>
      </c>
      <c r="AB118" s="6">
        <v>80</v>
      </c>
    </row>
    <row r="119" spans="1:28" x14ac:dyDescent="0.2">
      <c r="A119" t="s">
        <v>313</v>
      </c>
      <c r="B119" t="s">
        <v>314</v>
      </c>
      <c r="C119" t="s">
        <v>315</v>
      </c>
      <c r="D119" s="1">
        <v>724925603</v>
      </c>
      <c r="E119" s="9">
        <f t="shared" si="11"/>
        <v>0.92923076923076919</v>
      </c>
      <c r="F119" s="3">
        <f t="shared" si="12"/>
        <v>32</v>
      </c>
      <c r="G119" s="4" t="str">
        <f t="shared" si="13"/>
        <v xml:space="preserve">A </v>
      </c>
      <c r="H119" s="4">
        <f t="shared" si="14"/>
        <v>4</v>
      </c>
      <c r="I119" s="5">
        <f t="shared" si="15"/>
        <v>0.92923076923076919</v>
      </c>
      <c r="J119" s="3">
        <f t="shared" si="16"/>
        <v>29</v>
      </c>
      <c r="K119" s="5">
        <f t="shared" si="17"/>
        <v>0.90769230769230769</v>
      </c>
      <c r="L119" s="3">
        <f t="shared" si="18"/>
        <v>35</v>
      </c>
      <c r="M119" s="6">
        <v>192</v>
      </c>
      <c r="N119" s="6">
        <v>176</v>
      </c>
      <c r="O119" s="6">
        <v>200</v>
      </c>
      <c r="P119" s="6">
        <v>360</v>
      </c>
      <c r="Q119" s="6" t="s">
        <v>28</v>
      </c>
      <c r="R119" s="6" t="s">
        <v>28</v>
      </c>
      <c r="S119" s="6">
        <v>20</v>
      </c>
      <c r="T119" s="6">
        <v>20</v>
      </c>
      <c r="U119" s="6">
        <v>20</v>
      </c>
      <c r="V119" s="6">
        <v>20</v>
      </c>
      <c r="W119" s="6">
        <v>20</v>
      </c>
      <c r="X119" s="6">
        <v>20</v>
      </c>
      <c r="Y119" s="6">
        <v>20</v>
      </c>
      <c r="Z119" s="6">
        <v>20</v>
      </c>
      <c r="AA119" s="6">
        <v>20</v>
      </c>
      <c r="AB119" s="6">
        <v>100</v>
      </c>
    </row>
    <row r="120" spans="1:28" x14ac:dyDescent="0.2">
      <c r="A120" t="s">
        <v>316</v>
      </c>
      <c r="B120" t="s">
        <v>317</v>
      </c>
      <c r="C120" t="s">
        <v>318</v>
      </c>
      <c r="D120" s="1">
        <v>983626882</v>
      </c>
      <c r="E120" s="9">
        <f t="shared" si="11"/>
        <v>0.6</v>
      </c>
      <c r="F120" s="3">
        <f t="shared" si="12"/>
        <v>264</v>
      </c>
      <c r="G120" s="4" t="str">
        <f t="shared" si="13"/>
        <v xml:space="preserve">C </v>
      </c>
      <c r="H120" s="4">
        <f t="shared" si="14"/>
        <v>2</v>
      </c>
      <c r="I120" s="5">
        <f t="shared" si="15"/>
        <v>0.59076923076923082</v>
      </c>
      <c r="J120" s="3">
        <f t="shared" si="16"/>
        <v>265</v>
      </c>
      <c r="K120" s="5">
        <f t="shared" si="17"/>
        <v>0.6</v>
      </c>
      <c r="L120" s="3">
        <f t="shared" si="18"/>
        <v>241</v>
      </c>
      <c r="M120" s="6">
        <v>112</v>
      </c>
      <c r="N120" s="6">
        <v>112</v>
      </c>
      <c r="O120" s="6">
        <v>64</v>
      </c>
      <c r="P120" s="6">
        <v>200</v>
      </c>
      <c r="Q120" s="6" t="s">
        <v>28</v>
      </c>
      <c r="R120" s="6">
        <v>20</v>
      </c>
      <c r="S120" s="6">
        <v>20</v>
      </c>
      <c r="T120" s="6">
        <v>20</v>
      </c>
      <c r="U120" s="6">
        <v>20</v>
      </c>
      <c r="V120" s="6">
        <v>20</v>
      </c>
      <c r="W120" s="6">
        <v>20</v>
      </c>
      <c r="X120" s="6">
        <v>20</v>
      </c>
      <c r="Y120" s="6">
        <v>20</v>
      </c>
      <c r="Z120" s="6">
        <v>20</v>
      </c>
      <c r="AA120" s="6" t="s">
        <v>32</v>
      </c>
      <c r="AB120" s="6">
        <v>100</v>
      </c>
    </row>
    <row r="121" spans="1:28" x14ac:dyDescent="0.2">
      <c r="A121" t="s">
        <v>316</v>
      </c>
      <c r="B121" t="s">
        <v>319</v>
      </c>
      <c r="C121" t="s">
        <v>320</v>
      </c>
      <c r="D121" s="1">
        <v>752407392</v>
      </c>
      <c r="E121" s="9">
        <f t="shared" si="11"/>
        <v>0.76461538461538459</v>
      </c>
      <c r="F121" s="3">
        <f t="shared" si="12"/>
        <v>199</v>
      </c>
      <c r="G121" s="4" t="str">
        <f t="shared" si="13"/>
        <v>B-</v>
      </c>
      <c r="H121" s="4">
        <f t="shared" si="14"/>
        <v>2.7</v>
      </c>
      <c r="I121" s="5">
        <f t="shared" si="15"/>
        <v>0.76461538461538459</v>
      </c>
      <c r="J121" s="3">
        <f t="shared" si="16"/>
        <v>199</v>
      </c>
      <c r="K121" s="5">
        <f t="shared" si="17"/>
        <v>0.61923076923076925</v>
      </c>
      <c r="L121" s="3">
        <f t="shared" si="18"/>
        <v>233</v>
      </c>
      <c r="M121" s="6">
        <v>144</v>
      </c>
      <c r="N121" s="6">
        <v>176</v>
      </c>
      <c r="O121" s="6">
        <v>184</v>
      </c>
      <c r="P121" s="6">
        <v>210</v>
      </c>
      <c r="Q121" s="6" t="s">
        <v>28</v>
      </c>
      <c r="R121" s="6" t="s">
        <v>28</v>
      </c>
      <c r="S121" s="6">
        <v>20</v>
      </c>
      <c r="T121" s="6">
        <v>20</v>
      </c>
      <c r="U121" s="6">
        <v>20</v>
      </c>
      <c r="V121" s="6">
        <v>20</v>
      </c>
      <c r="W121" s="6">
        <v>20</v>
      </c>
      <c r="X121" s="6">
        <v>20</v>
      </c>
      <c r="Y121" s="6">
        <v>20</v>
      </c>
      <c r="Z121" s="6">
        <v>20</v>
      </c>
      <c r="AA121" s="6">
        <v>20</v>
      </c>
      <c r="AB121" s="6">
        <v>100</v>
      </c>
    </row>
    <row r="122" spans="1:28" x14ac:dyDescent="0.2">
      <c r="A122" t="s">
        <v>321</v>
      </c>
      <c r="B122" t="s">
        <v>63</v>
      </c>
      <c r="C122" t="s">
        <v>322</v>
      </c>
      <c r="D122" s="1">
        <v>808533424</v>
      </c>
      <c r="E122" s="9">
        <f t="shared" si="11"/>
        <v>0.67846153846153845</v>
      </c>
      <c r="F122" s="3">
        <f t="shared" si="12"/>
        <v>240</v>
      </c>
      <c r="G122" s="4" t="str">
        <f t="shared" si="13"/>
        <v>C+</v>
      </c>
      <c r="H122" s="4">
        <f t="shared" si="14"/>
        <v>2.2999999999999998</v>
      </c>
      <c r="I122" s="5">
        <f t="shared" si="15"/>
        <v>0.67846153846153845</v>
      </c>
      <c r="J122" s="3">
        <f t="shared" si="16"/>
        <v>235</v>
      </c>
      <c r="K122" s="5">
        <f t="shared" si="17"/>
        <v>0.61769230769230765</v>
      </c>
      <c r="L122" s="3">
        <f t="shared" si="18"/>
        <v>237</v>
      </c>
      <c r="M122" s="6">
        <v>128</v>
      </c>
      <c r="N122" s="6">
        <v>144</v>
      </c>
      <c r="O122" s="26">
        <v>152</v>
      </c>
      <c r="P122" s="6">
        <v>230</v>
      </c>
      <c r="Q122" s="6">
        <v>20</v>
      </c>
      <c r="R122" s="6">
        <v>18</v>
      </c>
      <c r="S122" s="6">
        <v>20</v>
      </c>
      <c r="T122" s="6">
        <v>20</v>
      </c>
      <c r="U122" s="6">
        <v>20</v>
      </c>
      <c r="V122" s="6">
        <v>20</v>
      </c>
      <c r="W122" s="6">
        <v>20</v>
      </c>
      <c r="X122" s="6">
        <v>20</v>
      </c>
      <c r="Y122" s="6" t="s">
        <v>32</v>
      </c>
      <c r="Z122" s="6">
        <v>20</v>
      </c>
      <c r="AA122" s="6" t="s">
        <v>32</v>
      </c>
      <c r="AB122" s="6">
        <v>50</v>
      </c>
    </row>
    <row r="123" spans="1:28" x14ac:dyDescent="0.2">
      <c r="A123" t="s">
        <v>323</v>
      </c>
      <c r="B123" t="s">
        <v>324</v>
      </c>
      <c r="C123" t="s">
        <v>325</v>
      </c>
      <c r="D123" s="1">
        <v>673465121</v>
      </c>
      <c r="E123" s="9">
        <f t="shared" si="11"/>
        <v>0.89692307692307693</v>
      </c>
      <c r="F123" s="3">
        <f t="shared" si="12"/>
        <v>63</v>
      </c>
      <c r="G123" s="4" t="str">
        <f t="shared" si="13"/>
        <v>A-</v>
      </c>
      <c r="H123" s="4">
        <f t="shared" si="14"/>
        <v>3.7</v>
      </c>
      <c r="I123" s="5">
        <f t="shared" si="15"/>
        <v>0.89692307692307693</v>
      </c>
      <c r="J123" s="3">
        <f t="shared" si="16"/>
        <v>63</v>
      </c>
      <c r="K123" s="5">
        <f t="shared" si="17"/>
        <v>0.88846153846153841</v>
      </c>
      <c r="L123" s="3">
        <f t="shared" si="18"/>
        <v>46</v>
      </c>
      <c r="M123" s="6">
        <v>184</v>
      </c>
      <c r="N123" s="6">
        <v>184</v>
      </c>
      <c r="O123" s="6">
        <v>168</v>
      </c>
      <c r="P123" s="6">
        <v>350</v>
      </c>
      <c r="Q123" s="6" t="s">
        <v>28</v>
      </c>
      <c r="R123" s="6" t="s">
        <v>24</v>
      </c>
      <c r="S123" s="6">
        <v>20</v>
      </c>
      <c r="T123" s="6">
        <v>20</v>
      </c>
      <c r="U123" s="6">
        <v>20</v>
      </c>
      <c r="V123" s="6">
        <v>20</v>
      </c>
      <c r="W123" s="6">
        <v>20</v>
      </c>
      <c r="X123" s="6">
        <v>20</v>
      </c>
      <c r="Y123" s="6">
        <v>20</v>
      </c>
      <c r="Z123" s="6">
        <v>20</v>
      </c>
      <c r="AA123" s="6">
        <v>20</v>
      </c>
      <c r="AB123" s="6">
        <v>100</v>
      </c>
    </row>
    <row r="124" spans="1:28" x14ac:dyDescent="0.2">
      <c r="A124" t="s">
        <v>323</v>
      </c>
      <c r="B124" t="s">
        <v>212</v>
      </c>
      <c r="C124" t="s">
        <v>326</v>
      </c>
      <c r="D124" s="1">
        <v>771920161</v>
      </c>
      <c r="E124" s="9">
        <f t="shared" si="11"/>
        <v>0.9653846153846154</v>
      </c>
      <c r="F124" s="3">
        <f t="shared" si="12"/>
        <v>6</v>
      </c>
      <c r="G124" s="4" t="str">
        <f t="shared" si="13"/>
        <v xml:space="preserve">A </v>
      </c>
      <c r="H124" s="4">
        <f t="shared" si="14"/>
        <v>4</v>
      </c>
      <c r="I124" s="5">
        <f t="shared" si="15"/>
        <v>0.94</v>
      </c>
      <c r="J124" s="3">
        <f t="shared" si="16"/>
        <v>17</v>
      </c>
      <c r="K124" s="5">
        <f t="shared" si="17"/>
        <v>0.9653846153846154</v>
      </c>
      <c r="L124" s="3">
        <f t="shared" si="18"/>
        <v>5</v>
      </c>
      <c r="M124" s="6">
        <v>176</v>
      </c>
      <c r="N124" s="6">
        <v>200</v>
      </c>
      <c r="O124" s="6">
        <v>176</v>
      </c>
      <c r="P124" s="6">
        <v>390</v>
      </c>
      <c r="Q124" s="6" t="s">
        <v>28</v>
      </c>
      <c r="R124" s="6" t="s">
        <v>28</v>
      </c>
      <c r="S124" s="6">
        <v>20</v>
      </c>
      <c r="T124" s="6">
        <v>20</v>
      </c>
      <c r="U124" s="6">
        <v>20</v>
      </c>
      <c r="V124" s="6">
        <v>20</v>
      </c>
      <c r="W124" s="6">
        <v>20</v>
      </c>
      <c r="X124" s="6">
        <v>20</v>
      </c>
      <c r="Y124" s="6">
        <v>20</v>
      </c>
      <c r="Z124" s="6">
        <v>20</v>
      </c>
      <c r="AA124" s="6">
        <v>20</v>
      </c>
      <c r="AB124" s="6">
        <v>100</v>
      </c>
    </row>
    <row r="125" spans="1:28" x14ac:dyDescent="0.2">
      <c r="A125" t="s">
        <v>327</v>
      </c>
      <c r="B125" t="s">
        <v>63</v>
      </c>
      <c r="C125" t="s">
        <v>328</v>
      </c>
      <c r="D125" s="1">
        <v>707353029</v>
      </c>
      <c r="E125" s="9">
        <f t="shared" si="11"/>
        <v>0.96923076923076923</v>
      </c>
      <c r="F125" s="3">
        <f t="shared" si="12"/>
        <v>5</v>
      </c>
      <c r="G125" s="4" t="str">
        <f t="shared" si="13"/>
        <v xml:space="preserve">A </v>
      </c>
      <c r="H125" s="4">
        <f t="shared" si="14"/>
        <v>4</v>
      </c>
      <c r="I125" s="5">
        <f t="shared" si="15"/>
        <v>0.96923076923076923</v>
      </c>
      <c r="J125" s="3">
        <f t="shared" si="16"/>
        <v>2</v>
      </c>
      <c r="K125" s="5">
        <f t="shared" si="17"/>
        <v>0.94615384615384612</v>
      </c>
      <c r="L125" s="3">
        <f t="shared" si="18"/>
        <v>11</v>
      </c>
      <c r="M125" s="6">
        <v>200</v>
      </c>
      <c r="N125" s="6">
        <v>200</v>
      </c>
      <c r="O125" s="6">
        <v>200</v>
      </c>
      <c r="P125" s="6">
        <v>380</v>
      </c>
      <c r="Q125" s="6" t="s">
        <v>28</v>
      </c>
      <c r="R125" s="6" t="s">
        <v>28</v>
      </c>
      <c r="S125" s="6">
        <v>20</v>
      </c>
      <c r="T125" s="6">
        <v>20</v>
      </c>
      <c r="U125" s="6">
        <v>20</v>
      </c>
      <c r="V125" s="6">
        <v>20</v>
      </c>
      <c r="W125" s="6">
        <v>20</v>
      </c>
      <c r="X125" s="6">
        <v>20</v>
      </c>
      <c r="Y125" s="6">
        <v>20</v>
      </c>
      <c r="Z125" s="6">
        <v>20</v>
      </c>
      <c r="AA125" s="6">
        <v>20</v>
      </c>
      <c r="AB125" s="6">
        <v>100</v>
      </c>
    </row>
    <row r="126" spans="1:28" x14ac:dyDescent="0.2">
      <c r="A126" t="s">
        <v>329</v>
      </c>
      <c r="B126" t="s">
        <v>330</v>
      </c>
      <c r="C126" t="s">
        <v>331</v>
      </c>
      <c r="D126" s="1">
        <v>779542014</v>
      </c>
      <c r="E126" s="9">
        <f t="shared" si="11"/>
        <v>0.72769230769230764</v>
      </c>
      <c r="F126" s="3">
        <f t="shared" si="12"/>
        <v>218</v>
      </c>
      <c r="G126" s="4" t="str">
        <f t="shared" si="13"/>
        <v>B-</v>
      </c>
      <c r="H126" s="4">
        <f t="shared" si="14"/>
        <v>2.7</v>
      </c>
      <c r="I126" s="5">
        <f t="shared" si="15"/>
        <v>0.72769230769230764</v>
      </c>
      <c r="J126" s="3">
        <f t="shared" si="16"/>
        <v>216</v>
      </c>
      <c r="K126" s="5">
        <f t="shared" si="17"/>
        <v>0.69615384615384612</v>
      </c>
      <c r="L126" s="3">
        <f t="shared" si="18"/>
        <v>205</v>
      </c>
      <c r="M126" s="6">
        <v>136</v>
      </c>
      <c r="N126" s="6">
        <v>120</v>
      </c>
      <c r="O126" s="6">
        <v>160</v>
      </c>
      <c r="P126" s="6">
        <v>250</v>
      </c>
      <c r="Q126" s="6">
        <v>20</v>
      </c>
      <c r="R126" s="6">
        <v>20</v>
      </c>
      <c r="S126" s="6">
        <v>20</v>
      </c>
      <c r="T126" s="6">
        <v>20</v>
      </c>
      <c r="U126" s="6" t="s">
        <v>68</v>
      </c>
      <c r="V126" s="6">
        <v>20</v>
      </c>
      <c r="W126" s="6">
        <v>20</v>
      </c>
      <c r="X126" s="6">
        <v>20</v>
      </c>
      <c r="Y126" s="6">
        <v>20</v>
      </c>
      <c r="Z126" s="6">
        <v>20</v>
      </c>
      <c r="AA126" s="6" t="s">
        <v>24</v>
      </c>
      <c r="AB126" s="6">
        <v>100</v>
      </c>
    </row>
    <row r="127" spans="1:28" x14ac:dyDescent="0.2">
      <c r="A127" t="s">
        <v>332</v>
      </c>
      <c r="B127" t="s">
        <v>333</v>
      </c>
      <c r="C127" t="s">
        <v>334</v>
      </c>
      <c r="D127" s="1">
        <v>534311303</v>
      </c>
      <c r="E127" s="9">
        <f t="shared" si="11"/>
        <v>0.71692307692307689</v>
      </c>
      <c r="F127" s="3">
        <f t="shared" si="12"/>
        <v>223</v>
      </c>
      <c r="G127" s="4" t="str">
        <f t="shared" si="13"/>
        <v>B-</v>
      </c>
      <c r="H127" s="4">
        <f t="shared" si="14"/>
        <v>2.7</v>
      </c>
      <c r="I127" s="5">
        <f t="shared" si="15"/>
        <v>0.71692307692307689</v>
      </c>
      <c r="J127" s="3">
        <f t="shared" si="16"/>
        <v>220</v>
      </c>
      <c r="K127" s="5">
        <f t="shared" si="17"/>
        <v>0.7153846153846154</v>
      </c>
      <c r="L127" s="3">
        <f t="shared" si="18"/>
        <v>189</v>
      </c>
      <c r="M127" s="6">
        <v>128</v>
      </c>
      <c r="N127" s="6">
        <v>120</v>
      </c>
      <c r="O127" s="6">
        <v>144</v>
      </c>
      <c r="P127" s="6">
        <v>260</v>
      </c>
      <c r="Q127" s="6" t="s">
        <v>28</v>
      </c>
      <c r="R127" s="6" t="s">
        <v>28</v>
      </c>
      <c r="S127" s="6">
        <v>20</v>
      </c>
      <c r="T127" s="6">
        <v>20</v>
      </c>
      <c r="U127" s="6">
        <v>20</v>
      </c>
      <c r="V127" s="6">
        <v>20</v>
      </c>
      <c r="W127" s="6">
        <v>20</v>
      </c>
      <c r="X127" s="6">
        <v>20</v>
      </c>
      <c r="Y127" s="6">
        <v>20</v>
      </c>
      <c r="Z127" s="6">
        <v>20</v>
      </c>
      <c r="AA127" s="6">
        <v>20</v>
      </c>
      <c r="AB127" s="6">
        <v>100</v>
      </c>
    </row>
    <row r="128" spans="1:28" x14ac:dyDescent="0.2">
      <c r="A128" t="s">
        <v>335</v>
      </c>
      <c r="B128" t="s">
        <v>336</v>
      </c>
      <c r="C128" t="s">
        <v>337</v>
      </c>
      <c r="D128" s="1">
        <v>220530863</v>
      </c>
      <c r="E128" s="9">
        <f t="shared" si="11"/>
        <v>0.9653846153846154</v>
      </c>
      <c r="F128" s="3">
        <f t="shared" si="12"/>
        <v>6</v>
      </c>
      <c r="G128" s="4" t="str">
        <f t="shared" si="13"/>
        <v xml:space="preserve">A </v>
      </c>
      <c r="H128" s="4">
        <f t="shared" si="14"/>
        <v>4</v>
      </c>
      <c r="I128" s="5">
        <f t="shared" si="15"/>
        <v>0.9276923076923077</v>
      </c>
      <c r="J128" s="3">
        <f t="shared" si="16"/>
        <v>30</v>
      </c>
      <c r="K128" s="5">
        <f t="shared" si="17"/>
        <v>0.9653846153846154</v>
      </c>
      <c r="L128" s="3">
        <f t="shared" si="18"/>
        <v>5</v>
      </c>
      <c r="M128" s="6">
        <v>168</v>
      </c>
      <c r="N128" s="6">
        <v>192</v>
      </c>
      <c r="O128" s="6">
        <v>176</v>
      </c>
      <c r="P128" s="6">
        <v>390</v>
      </c>
      <c r="Q128" s="6" t="s">
        <v>28</v>
      </c>
      <c r="R128" s="6" t="s">
        <v>28</v>
      </c>
      <c r="S128" s="6">
        <v>20</v>
      </c>
      <c r="T128" s="6">
        <v>20</v>
      </c>
      <c r="U128" s="6">
        <v>20</v>
      </c>
      <c r="V128" s="6">
        <v>20</v>
      </c>
      <c r="W128" s="6">
        <v>20</v>
      </c>
      <c r="X128" s="6">
        <v>20</v>
      </c>
      <c r="Y128" s="6">
        <v>20</v>
      </c>
      <c r="Z128" s="6">
        <v>20</v>
      </c>
      <c r="AA128" s="6">
        <v>20</v>
      </c>
      <c r="AB128" s="6">
        <v>100</v>
      </c>
    </row>
    <row r="129" spans="1:28" x14ac:dyDescent="0.2">
      <c r="A129" t="s">
        <v>335</v>
      </c>
      <c r="B129" t="s">
        <v>266</v>
      </c>
      <c r="C129" t="s">
        <v>338</v>
      </c>
      <c r="D129" s="1">
        <v>407016657</v>
      </c>
      <c r="E129" s="9">
        <f t="shared" si="11"/>
        <v>0.9061538461538462</v>
      </c>
      <c r="F129" s="3">
        <f t="shared" si="12"/>
        <v>55</v>
      </c>
      <c r="G129" s="4" t="str">
        <f t="shared" si="13"/>
        <v>A-</v>
      </c>
      <c r="H129" s="4">
        <f t="shared" si="14"/>
        <v>3.7</v>
      </c>
      <c r="I129" s="5">
        <f t="shared" si="15"/>
        <v>0.9061538461538462</v>
      </c>
      <c r="J129" s="3">
        <f t="shared" si="16"/>
        <v>51</v>
      </c>
      <c r="K129" s="5">
        <f t="shared" si="17"/>
        <v>0.85</v>
      </c>
      <c r="L129" s="3">
        <f t="shared" si="18"/>
        <v>90</v>
      </c>
      <c r="M129" s="6">
        <v>200</v>
      </c>
      <c r="N129" s="6">
        <v>192</v>
      </c>
      <c r="O129" s="6">
        <v>176</v>
      </c>
      <c r="P129" s="6">
        <v>330</v>
      </c>
      <c r="Q129" s="6" t="s">
        <v>28</v>
      </c>
      <c r="R129" s="6" t="s">
        <v>28</v>
      </c>
      <c r="S129" s="6">
        <v>20</v>
      </c>
      <c r="T129" s="6">
        <v>20</v>
      </c>
      <c r="U129" s="6">
        <v>20</v>
      </c>
      <c r="V129" s="6">
        <v>20</v>
      </c>
      <c r="W129" s="6">
        <v>20</v>
      </c>
      <c r="X129" s="6">
        <v>20</v>
      </c>
      <c r="Y129" s="6">
        <v>20</v>
      </c>
      <c r="Z129" s="6">
        <v>20</v>
      </c>
      <c r="AA129" s="6">
        <v>20</v>
      </c>
      <c r="AB129" s="6">
        <v>100</v>
      </c>
    </row>
    <row r="130" spans="1:28" x14ac:dyDescent="0.2">
      <c r="A130" t="s">
        <v>339</v>
      </c>
      <c r="B130" t="s">
        <v>340</v>
      </c>
      <c r="C130" t="s">
        <v>341</v>
      </c>
      <c r="D130" s="1">
        <v>517732642</v>
      </c>
      <c r="E130" s="9">
        <f t="shared" si="11"/>
        <v>0.73384615384615381</v>
      </c>
      <c r="F130" s="3">
        <f t="shared" si="12"/>
        <v>214</v>
      </c>
      <c r="G130" s="4" t="str">
        <f t="shared" si="13"/>
        <v>B-</v>
      </c>
      <c r="H130" s="4">
        <f t="shared" si="14"/>
        <v>2.7</v>
      </c>
      <c r="I130" s="5">
        <f t="shared" si="15"/>
        <v>0.73384615384615381</v>
      </c>
      <c r="J130" s="3">
        <f t="shared" si="16"/>
        <v>213</v>
      </c>
      <c r="K130" s="5">
        <f t="shared" si="17"/>
        <v>0.66615384615384621</v>
      </c>
      <c r="L130" s="3">
        <f t="shared" si="18"/>
        <v>217</v>
      </c>
      <c r="M130" s="6">
        <v>160</v>
      </c>
      <c r="N130" s="6">
        <v>152</v>
      </c>
      <c r="O130" s="6">
        <v>136</v>
      </c>
      <c r="P130" s="6">
        <v>240</v>
      </c>
      <c r="Q130" s="6">
        <v>18</v>
      </c>
      <c r="R130" s="6">
        <v>16</v>
      </c>
      <c r="S130" s="6">
        <v>18</v>
      </c>
      <c r="T130" s="6" t="s">
        <v>228</v>
      </c>
      <c r="U130" s="6" t="s">
        <v>173</v>
      </c>
      <c r="V130" s="6">
        <v>18</v>
      </c>
      <c r="W130" s="6">
        <v>20</v>
      </c>
      <c r="X130" s="6">
        <v>18</v>
      </c>
      <c r="Y130" s="6">
        <v>20</v>
      </c>
      <c r="Z130" s="6">
        <v>18</v>
      </c>
      <c r="AA130" s="6">
        <v>20</v>
      </c>
      <c r="AB130" s="6">
        <v>100</v>
      </c>
    </row>
    <row r="131" spans="1:28" x14ac:dyDescent="0.2">
      <c r="A131" t="s">
        <v>342</v>
      </c>
      <c r="B131" t="s">
        <v>343</v>
      </c>
      <c r="C131" t="s">
        <v>344</v>
      </c>
      <c r="D131" s="1">
        <v>66364699</v>
      </c>
      <c r="E131" s="9">
        <f t="shared" si="11"/>
        <v>0.71846153846153848</v>
      </c>
      <c r="F131" s="3">
        <f t="shared" si="12"/>
        <v>222</v>
      </c>
      <c r="G131" s="4" t="str">
        <f t="shared" si="13"/>
        <v>B-</v>
      </c>
      <c r="H131" s="4">
        <f t="shared" si="14"/>
        <v>2.7</v>
      </c>
      <c r="I131" s="5">
        <f t="shared" si="15"/>
        <v>0.71846153846153848</v>
      </c>
      <c r="J131" s="3">
        <f t="shared" si="16"/>
        <v>219</v>
      </c>
      <c r="K131" s="5">
        <f t="shared" si="17"/>
        <v>0.63923076923076927</v>
      </c>
      <c r="L131" s="3">
        <f t="shared" si="18"/>
        <v>228</v>
      </c>
      <c r="M131" s="6">
        <v>176</v>
      </c>
      <c r="N131" s="26">
        <v>136</v>
      </c>
      <c r="O131" s="6">
        <v>136</v>
      </c>
      <c r="P131" s="6">
        <v>230</v>
      </c>
      <c r="Q131" s="6">
        <v>20</v>
      </c>
      <c r="R131" s="6">
        <v>20</v>
      </c>
      <c r="S131" s="6">
        <v>20</v>
      </c>
      <c r="T131" s="6" t="s">
        <v>228</v>
      </c>
      <c r="U131" s="6">
        <v>20</v>
      </c>
      <c r="V131" s="6" t="s">
        <v>68</v>
      </c>
      <c r="W131" s="6">
        <v>20</v>
      </c>
      <c r="X131" s="6">
        <v>20</v>
      </c>
      <c r="Y131" s="6">
        <v>18</v>
      </c>
      <c r="Z131" s="6">
        <v>18</v>
      </c>
      <c r="AA131" s="6">
        <v>20</v>
      </c>
      <c r="AB131" s="6">
        <v>80</v>
      </c>
    </row>
    <row r="132" spans="1:28" x14ac:dyDescent="0.2">
      <c r="A132" t="s">
        <v>345</v>
      </c>
      <c r="B132" t="s">
        <v>198</v>
      </c>
      <c r="C132" t="s">
        <v>346</v>
      </c>
      <c r="D132" s="1">
        <v>563427613</v>
      </c>
      <c r="E132" s="9">
        <f t="shared" si="11"/>
        <v>0.80769230769230771</v>
      </c>
      <c r="F132" s="3">
        <f t="shared" si="12"/>
        <v>160</v>
      </c>
      <c r="G132" s="4" t="str">
        <f t="shared" si="13"/>
        <v xml:space="preserve">B </v>
      </c>
      <c r="H132" s="4">
        <f t="shared" si="14"/>
        <v>3</v>
      </c>
      <c r="I132" s="5">
        <f t="shared" si="15"/>
        <v>0.80769230769230771</v>
      </c>
      <c r="J132" s="3">
        <f t="shared" si="16"/>
        <v>154</v>
      </c>
      <c r="K132" s="5">
        <f t="shared" si="17"/>
        <v>0.79076923076923078</v>
      </c>
      <c r="L132" s="3">
        <f t="shared" si="18"/>
        <v>141</v>
      </c>
      <c r="M132" s="6">
        <v>144</v>
      </c>
      <c r="N132" s="6">
        <v>144</v>
      </c>
      <c r="O132" s="6">
        <v>184</v>
      </c>
      <c r="P132" s="6">
        <v>300</v>
      </c>
      <c r="Q132" s="6" t="s">
        <v>68</v>
      </c>
      <c r="R132" s="6" t="s">
        <v>24</v>
      </c>
      <c r="S132" s="6">
        <v>20</v>
      </c>
      <c r="T132" s="6">
        <v>20</v>
      </c>
      <c r="U132" s="6">
        <v>20</v>
      </c>
      <c r="V132" s="6">
        <v>20</v>
      </c>
      <c r="W132" s="6">
        <v>20</v>
      </c>
      <c r="X132" s="6">
        <v>18</v>
      </c>
      <c r="Y132" s="6">
        <v>20</v>
      </c>
      <c r="Z132" s="6">
        <v>20</v>
      </c>
      <c r="AA132" s="6">
        <v>20</v>
      </c>
      <c r="AB132" s="6">
        <v>100</v>
      </c>
    </row>
    <row r="133" spans="1:28" x14ac:dyDescent="0.2">
      <c r="A133" t="s">
        <v>347</v>
      </c>
      <c r="B133" t="s">
        <v>348</v>
      </c>
      <c r="C133" t="s">
        <v>349</v>
      </c>
      <c r="D133" s="1">
        <v>165635455</v>
      </c>
      <c r="E133" s="9">
        <f t="shared" si="11"/>
        <v>0.8092307692307692</v>
      </c>
      <c r="F133" s="3">
        <f t="shared" si="12"/>
        <v>158</v>
      </c>
      <c r="G133" s="4" t="str">
        <f t="shared" si="13"/>
        <v xml:space="preserve">B </v>
      </c>
      <c r="H133" s="4">
        <f t="shared" si="14"/>
        <v>3</v>
      </c>
      <c r="I133" s="5">
        <f t="shared" si="15"/>
        <v>0.8092307692307692</v>
      </c>
      <c r="J133" s="3">
        <f t="shared" si="16"/>
        <v>152</v>
      </c>
      <c r="K133" s="5">
        <f t="shared" si="17"/>
        <v>0.7153846153846154</v>
      </c>
      <c r="L133" s="3">
        <f t="shared" si="18"/>
        <v>189</v>
      </c>
      <c r="M133" s="6">
        <v>152</v>
      </c>
      <c r="N133" s="6">
        <v>184</v>
      </c>
      <c r="O133" s="6">
        <v>176</v>
      </c>
      <c r="P133" s="6">
        <v>260</v>
      </c>
      <c r="Q133" s="6">
        <v>20</v>
      </c>
      <c r="R133" s="6">
        <v>20</v>
      </c>
      <c r="S133" s="6">
        <v>20</v>
      </c>
      <c r="T133" s="6">
        <v>20</v>
      </c>
      <c r="U133" s="6">
        <v>20</v>
      </c>
      <c r="V133" s="6">
        <v>20</v>
      </c>
      <c r="W133" s="6">
        <v>20</v>
      </c>
      <c r="X133" s="6">
        <v>20</v>
      </c>
      <c r="Y133" s="6">
        <v>20</v>
      </c>
      <c r="Z133" s="6" t="s">
        <v>32</v>
      </c>
      <c r="AA133" s="6" t="s">
        <v>24</v>
      </c>
      <c r="AB133" s="6">
        <v>100</v>
      </c>
    </row>
    <row r="134" spans="1:28" x14ac:dyDescent="0.2">
      <c r="A134" t="s">
        <v>350</v>
      </c>
      <c r="B134" t="s">
        <v>266</v>
      </c>
      <c r="C134" t="s">
        <v>351</v>
      </c>
      <c r="D134" s="1">
        <v>825526732</v>
      </c>
      <c r="E134" s="9">
        <f t="shared" si="11"/>
        <v>0.88538461538461544</v>
      </c>
      <c r="F134" s="3">
        <f t="shared" si="12"/>
        <v>79</v>
      </c>
      <c r="G134" s="4" t="str">
        <f t="shared" si="13"/>
        <v>A-</v>
      </c>
      <c r="H134" s="4">
        <f t="shared" si="14"/>
        <v>3.7</v>
      </c>
      <c r="I134" s="5">
        <f t="shared" si="15"/>
        <v>0.87538461538461543</v>
      </c>
      <c r="J134" s="3">
        <f t="shared" si="16"/>
        <v>87</v>
      </c>
      <c r="K134" s="5">
        <f t="shared" si="17"/>
        <v>0.88538461538461544</v>
      </c>
      <c r="L134" s="3">
        <f t="shared" si="18"/>
        <v>61</v>
      </c>
      <c r="M134" s="6">
        <v>160</v>
      </c>
      <c r="N134" s="6">
        <v>176</v>
      </c>
      <c r="O134" s="6">
        <v>176</v>
      </c>
      <c r="P134" s="6">
        <v>350</v>
      </c>
      <c r="Q134" s="6" t="s">
        <v>68</v>
      </c>
      <c r="R134" s="6">
        <v>18</v>
      </c>
      <c r="S134" s="6">
        <v>20</v>
      </c>
      <c r="T134" s="6">
        <v>20</v>
      </c>
      <c r="U134" s="6" t="s">
        <v>352</v>
      </c>
      <c r="V134" s="6">
        <v>18</v>
      </c>
      <c r="W134" s="6">
        <v>20</v>
      </c>
      <c r="X134" s="6">
        <v>20</v>
      </c>
      <c r="Y134" s="6">
        <v>20</v>
      </c>
      <c r="Z134" s="6">
        <v>20</v>
      </c>
      <c r="AA134" s="6">
        <v>20</v>
      </c>
      <c r="AB134" s="6">
        <v>100</v>
      </c>
    </row>
    <row r="135" spans="1:28" x14ac:dyDescent="0.2">
      <c r="A135" t="s">
        <v>353</v>
      </c>
      <c r="B135" t="s">
        <v>188</v>
      </c>
      <c r="C135" t="s">
        <v>354</v>
      </c>
      <c r="D135" s="1">
        <v>654120352</v>
      </c>
      <c r="E135" s="9">
        <f t="shared" si="11"/>
        <v>0.85</v>
      </c>
      <c r="F135" s="3">
        <f t="shared" si="12"/>
        <v>121</v>
      </c>
      <c r="G135" s="4" t="str">
        <f t="shared" si="13"/>
        <v>B+</v>
      </c>
      <c r="H135" s="4">
        <f t="shared" si="14"/>
        <v>3.3</v>
      </c>
      <c r="I135" s="5">
        <f t="shared" si="15"/>
        <v>0.84461538461538466</v>
      </c>
      <c r="J135" s="3">
        <f t="shared" si="16"/>
        <v>121</v>
      </c>
      <c r="K135" s="5">
        <f t="shared" si="17"/>
        <v>0.85</v>
      </c>
      <c r="L135" s="3">
        <f t="shared" si="18"/>
        <v>90</v>
      </c>
      <c r="M135" s="6">
        <v>192</v>
      </c>
      <c r="N135" s="6">
        <v>152</v>
      </c>
      <c r="O135" s="6">
        <v>144</v>
      </c>
      <c r="P135" s="6">
        <v>330</v>
      </c>
      <c r="Q135" s="6" t="s">
        <v>28</v>
      </c>
      <c r="R135" s="6">
        <v>20</v>
      </c>
      <c r="S135" s="6">
        <v>20</v>
      </c>
      <c r="T135" s="6">
        <v>20</v>
      </c>
      <c r="U135" s="6">
        <v>20</v>
      </c>
      <c r="V135" s="6">
        <v>20</v>
      </c>
      <c r="W135" s="6">
        <v>20</v>
      </c>
      <c r="X135" s="6">
        <v>20</v>
      </c>
      <c r="Y135" s="6" t="s">
        <v>24</v>
      </c>
      <c r="Z135" s="6">
        <v>20</v>
      </c>
      <c r="AA135" s="6">
        <v>20</v>
      </c>
      <c r="AB135" s="6">
        <v>100</v>
      </c>
    </row>
    <row r="136" spans="1:28" x14ac:dyDescent="0.2">
      <c r="A136" t="s">
        <v>353</v>
      </c>
      <c r="B136" t="s">
        <v>355</v>
      </c>
      <c r="C136" t="s">
        <v>356</v>
      </c>
      <c r="D136" s="1">
        <v>830851433</v>
      </c>
      <c r="E136" s="9">
        <f t="shared" si="11"/>
        <v>0.9653846153846154</v>
      </c>
      <c r="F136" s="3">
        <f t="shared" si="12"/>
        <v>6</v>
      </c>
      <c r="G136" s="4" t="str">
        <f t="shared" si="13"/>
        <v xml:space="preserve">A </v>
      </c>
      <c r="H136" s="4">
        <f t="shared" si="14"/>
        <v>4</v>
      </c>
      <c r="I136" s="5">
        <f t="shared" si="15"/>
        <v>0.94615384615384612</v>
      </c>
      <c r="J136" s="3">
        <f t="shared" si="16"/>
        <v>13</v>
      </c>
      <c r="K136" s="5">
        <f t="shared" si="17"/>
        <v>0.9653846153846154</v>
      </c>
      <c r="L136" s="3">
        <f t="shared" si="18"/>
        <v>5</v>
      </c>
      <c r="M136" s="6">
        <v>184</v>
      </c>
      <c r="N136" s="6">
        <v>176</v>
      </c>
      <c r="O136" s="6">
        <v>200</v>
      </c>
      <c r="P136" s="6">
        <v>390</v>
      </c>
      <c r="Q136" s="6" t="s">
        <v>28</v>
      </c>
      <c r="R136" s="6">
        <v>20</v>
      </c>
      <c r="S136" s="6">
        <v>20</v>
      </c>
      <c r="T136" s="6">
        <v>20</v>
      </c>
      <c r="U136" s="6">
        <v>20</v>
      </c>
      <c r="V136" s="6">
        <v>20</v>
      </c>
      <c r="W136" s="6">
        <v>20</v>
      </c>
      <c r="X136" s="6" t="s">
        <v>24</v>
      </c>
      <c r="Y136" s="6">
        <v>20</v>
      </c>
      <c r="Z136" s="6">
        <v>20</v>
      </c>
      <c r="AA136" s="6">
        <v>20</v>
      </c>
      <c r="AB136" s="6">
        <v>100</v>
      </c>
    </row>
    <row r="137" spans="1:28" x14ac:dyDescent="0.2">
      <c r="A137" t="s">
        <v>357</v>
      </c>
      <c r="B137" t="s">
        <v>26</v>
      </c>
      <c r="C137" t="s">
        <v>358</v>
      </c>
      <c r="D137" s="1">
        <v>211459392</v>
      </c>
      <c r="E137" s="9">
        <f t="shared" si="11"/>
        <v>0.60307692307692307</v>
      </c>
      <c r="F137" s="3">
        <f t="shared" si="12"/>
        <v>261</v>
      </c>
      <c r="G137" s="4" t="str">
        <f t="shared" si="13"/>
        <v xml:space="preserve">C </v>
      </c>
      <c r="H137" s="4">
        <f t="shared" si="14"/>
        <v>2</v>
      </c>
      <c r="I137" s="5">
        <f t="shared" si="15"/>
        <v>0.60307692307692307</v>
      </c>
      <c r="J137" s="3">
        <f t="shared" si="16"/>
        <v>260</v>
      </c>
      <c r="K137" s="5">
        <f t="shared" si="17"/>
        <v>0.52307692307692311</v>
      </c>
      <c r="L137" s="3">
        <f t="shared" si="18"/>
        <v>259</v>
      </c>
      <c r="M137" s="26">
        <v>148</v>
      </c>
      <c r="N137" s="6">
        <v>168</v>
      </c>
      <c r="O137" s="6">
        <v>88</v>
      </c>
      <c r="P137" s="6">
        <v>200</v>
      </c>
      <c r="Q137" s="6" t="s">
        <v>28</v>
      </c>
      <c r="R137" s="6" t="s">
        <v>28</v>
      </c>
      <c r="S137" s="6">
        <v>20</v>
      </c>
      <c r="T137" s="6">
        <v>20</v>
      </c>
      <c r="U137" s="6">
        <v>20</v>
      </c>
      <c r="V137" s="6">
        <v>20</v>
      </c>
      <c r="W137" s="6">
        <v>20</v>
      </c>
      <c r="X137" s="6">
        <v>20</v>
      </c>
      <c r="Y137" s="6">
        <v>20</v>
      </c>
      <c r="Z137" s="6">
        <v>20</v>
      </c>
      <c r="AA137" s="6">
        <v>20</v>
      </c>
      <c r="AB137" s="6">
        <v>0</v>
      </c>
    </row>
    <row r="138" spans="1:28" x14ac:dyDescent="0.2">
      <c r="A138" t="s">
        <v>359</v>
      </c>
      <c r="B138" t="s">
        <v>360</v>
      </c>
      <c r="C138" t="s">
        <v>361</v>
      </c>
      <c r="D138" s="1">
        <v>687389747</v>
      </c>
      <c r="E138" s="9">
        <f t="shared" si="11"/>
        <v>0.90307692307692311</v>
      </c>
      <c r="F138" s="3">
        <f t="shared" si="12"/>
        <v>58</v>
      </c>
      <c r="G138" s="4" t="str">
        <f t="shared" si="13"/>
        <v>A-</v>
      </c>
      <c r="H138" s="4">
        <f t="shared" si="14"/>
        <v>3.7</v>
      </c>
      <c r="I138" s="5">
        <f t="shared" si="15"/>
        <v>0.90307692307692311</v>
      </c>
      <c r="J138" s="3">
        <f t="shared" si="16"/>
        <v>55</v>
      </c>
      <c r="K138" s="5">
        <f t="shared" si="17"/>
        <v>0.88846153846153841</v>
      </c>
      <c r="L138" s="3">
        <f t="shared" si="18"/>
        <v>46</v>
      </c>
      <c r="M138" s="6">
        <v>168</v>
      </c>
      <c r="N138" s="6">
        <v>184</v>
      </c>
      <c r="O138" s="6">
        <v>192</v>
      </c>
      <c r="P138" s="6">
        <v>350</v>
      </c>
      <c r="Q138" s="6" t="s">
        <v>28</v>
      </c>
      <c r="R138" s="6" t="s">
        <v>24</v>
      </c>
      <c r="S138" s="6">
        <v>20</v>
      </c>
      <c r="T138" s="6">
        <v>20</v>
      </c>
      <c r="U138" s="6">
        <v>20</v>
      </c>
      <c r="V138" s="6">
        <v>20</v>
      </c>
      <c r="W138" s="6">
        <v>20</v>
      </c>
      <c r="X138" s="6">
        <v>20</v>
      </c>
      <c r="Y138" s="6">
        <v>20</v>
      </c>
      <c r="Z138" s="6">
        <v>20</v>
      </c>
      <c r="AA138" s="6">
        <v>20</v>
      </c>
      <c r="AB138" s="6">
        <v>100</v>
      </c>
    </row>
    <row r="139" spans="1:28" x14ac:dyDescent="0.2">
      <c r="A139" t="s">
        <v>362</v>
      </c>
      <c r="B139" t="s">
        <v>136</v>
      </c>
      <c r="C139" t="s">
        <v>363</v>
      </c>
      <c r="D139" s="1">
        <v>464311183</v>
      </c>
      <c r="E139" s="9">
        <f t="shared" si="11"/>
        <v>0.92692307692307696</v>
      </c>
      <c r="F139" s="3">
        <f t="shared" si="12"/>
        <v>34</v>
      </c>
      <c r="G139" s="4" t="str">
        <f t="shared" si="13"/>
        <v xml:space="preserve">A </v>
      </c>
      <c r="H139" s="4">
        <f t="shared" si="14"/>
        <v>4</v>
      </c>
      <c r="I139" s="5">
        <f t="shared" si="15"/>
        <v>0.9061538461538462</v>
      </c>
      <c r="J139" s="3">
        <f t="shared" si="16"/>
        <v>51</v>
      </c>
      <c r="K139" s="5">
        <f t="shared" si="17"/>
        <v>0.92692307692307696</v>
      </c>
      <c r="L139" s="3">
        <f t="shared" si="18"/>
        <v>20</v>
      </c>
      <c r="M139" s="6">
        <v>192</v>
      </c>
      <c r="N139" s="6">
        <v>160</v>
      </c>
      <c r="O139" s="6">
        <v>176</v>
      </c>
      <c r="P139" s="6">
        <v>370</v>
      </c>
      <c r="Q139" s="6">
        <v>20</v>
      </c>
      <c r="R139" s="6">
        <v>20</v>
      </c>
      <c r="S139" s="6">
        <v>20</v>
      </c>
      <c r="T139" s="6">
        <v>20</v>
      </c>
      <c r="U139" s="6">
        <v>20</v>
      </c>
      <c r="V139" s="6" t="s">
        <v>24</v>
      </c>
      <c r="W139" s="6" t="s">
        <v>42</v>
      </c>
      <c r="X139" s="6">
        <v>20</v>
      </c>
      <c r="Y139" s="6">
        <v>20</v>
      </c>
      <c r="Z139" s="6">
        <v>20</v>
      </c>
      <c r="AA139" s="6">
        <v>20</v>
      </c>
      <c r="AB139" s="6">
        <v>100</v>
      </c>
    </row>
    <row r="140" spans="1:28" x14ac:dyDescent="0.2">
      <c r="A140" t="s">
        <v>364</v>
      </c>
      <c r="B140" t="s">
        <v>365</v>
      </c>
      <c r="C140" t="s">
        <v>366</v>
      </c>
      <c r="D140" s="1">
        <v>122092867</v>
      </c>
      <c r="E140" s="9">
        <f t="shared" si="11"/>
        <v>0.81692307692307697</v>
      </c>
      <c r="F140" s="3">
        <f t="shared" si="12"/>
        <v>148</v>
      </c>
      <c r="G140" s="4" t="str">
        <f t="shared" si="13"/>
        <v>B+</v>
      </c>
      <c r="H140" s="4">
        <f t="shared" si="14"/>
        <v>3.3</v>
      </c>
      <c r="I140" s="5">
        <f t="shared" si="15"/>
        <v>0.81692307692307697</v>
      </c>
      <c r="J140" s="3">
        <f t="shared" si="16"/>
        <v>144</v>
      </c>
      <c r="K140" s="5">
        <f t="shared" si="17"/>
        <v>0.81153846153846154</v>
      </c>
      <c r="L140" s="3">
        <f t="shared" si="18"/>
        <v>117</v>
      </c>
      <c r="M140" s="6">
        <v>160</v>
      </c>
      <c r="N140" s="6">
        <v>160</v>
      </c>
      <c r="O140" s="6">
        <v>152</v>
      </c>
      <c r="P140" s="6">
        <v>310</v>
      </c>
      <c r="Q140" s="6" t="s">
        <v>32</v>
      </c>
      <c r="R140" s="6" t="s">
        <v>24</v>
      </c>
      <c r="S140" s="6">
        <v>20</v>
      </c>
      <c r="T140" s="6">
        <v>20</v>
      </c>
      <c r="U140" s="6">
        <v>20</v>
      </c>
      <c r="V140" s="6">
        <v>20</v>
      </c>
      <c r="W140" s="6">
        <v>20</v>
      </c>
      <c r="X140" s="6">
        <v>20</v>
      </c>
      <c r="Y140" s="6">
        <v>20</v>
      </c>
      <c r="Z140" s="6">
        <v>20</v>
      </c>
      <c r="AA140" s="6">
        <v>20</v>
      </c>
      <c r="AB140" s="6">
        <v>100</v>
      </c>
    </row>
    <row r="141" spans="1:28" x14ac:dyDescent="0.2">
      <c r="A141" t="s">
        <v>367</v>
      </c>
      <c r="B141" t="s">
        <v>368</v>
      </c>
      <c r="C141" t="s">
        <v>369</v>
      </c>
      <c r="D141" s="1">
        <v>991255519</v>
      </c>
      <c r="E141" s="9">
        <f t="shared" si="11"/>
        <v>0.81153846153846154</v>
      </c>
      <c r="F141" s="3">
        <f t="shared" si="12"/>
        <v>152</v>
      </c>
      <c r="G141" s="4" t="str">
        <f t="shared" si="13"/>
        <v>B+</v>
      </c>
      <c r="H141" s="4">
        <f t="shared" si="14"/>
        <v>3.3</v>
      </c>
      <c r="I141" s="5">
        <f t="shared" si="15"/>
        <v>0.79846153846153844</v>
      </c>
      <c r="J141" s="3">
        <f t="shared" si="16"/>
        <v>162</v>
      </c>
      <c r="K141" s="5">
        <f t="shared" si="17"/>
        <v>0.81153846153846154</v>
      </c>
      <c r="L141" s="3">
        <f t="shared" si="18"/>
        <v>117</v>
      </c>
      <c r="M141" s="6">
        <v>112</v>
      </c>
      <c r="N141" s="6">
        <v>152</v>
      </c>
      <c r="O141" s="6">
        <v>184</v>
      </c>
      <c r="P141" s="6">
        <v>310</v>
      </c>
      <c r="Q141" s="6" t="s">
        <v>28</v>
      </c>
      <c r="R141" s="6">
        <v>20</v>
      </c>
      <c r="S141" s="6">
        <v>20</v>
      </c>
      <c r="T141" s="6">
        <v>20</v>
      </c>
      <c r="U141" s="6">
        <v>20</v>
      </c>
      <c r="V141" s="6">
        <v>20</v>
      </c>
      <c r="W141" s="6">
        <v>20</v>
      </c>
      <c r="X141" s="6">
        <v>20</v>
      </c>
      <c r="Y141" s="6">
        <v>20</v>
      </c>
      <c r="Z141" s="6">
        <v>20</v>
      </c>
      <c r="AA141" s="6" t="s">
        <v>24</v>
      </c>
      <c r="AB141" s="6">
        <v>100</v>
      </c>
    </row>
    <row r="142" spans="1:28" x14ac:dyDescent="0.2">
      <c r="A142" t="s">
        <v>370</v>
      </c>
      <c r="B142" t="s">
        <v>371</v>
      </c>
      <c r="C142" t="s">
        <v>372</v>
      </c>
      <c r="D142" s="1">
        <v>410734489</v>
      </c>
      <c r="E142" s="9">
        <f t="shared" si="11"/>
        <v>0.80769230769230771</v>
      </c>
      <c r="F142" s="3">
        <f t="shared" si="12"/>
        <v>160</v>
      </c>
      <c r="G142" s="4" t="str">
        <f t="shared" si="13"/>
        <v xml:space="preserve">B </v>
      </c>
      <c r="H142" s="4">
        <f t="shared" si="14"/>
        <v>3</v>
      </c>
      <c r="I142" s="5">
        <f t="shared" si="15"/>
        <v>0.80769230769230771</v>
      </c>
      <c r="J142" s="3">
        <f t="shared" si="16"/>
        <v>154</v>
      </c>
      <c r="K142" s="5">
        <f t="shared" si="17"/>
        <v>0.71307692307692305</v>
      </c>
      <c r="L142" s="3">
        <f t="shared" si="18"/>
        <v>201</v>
      </c>
      <c r="M142" s="6">
        <v>184</v>
      </c>
      <c r="N142" s="6">
        <v>184</v>
      </c>
      <c r="O142" s="6">
        <v>160</v>
      </c>
      <c r="P142" s="6">
        <v>270</v>
      </c>
      <c r="Q142" s="6">
        <v>14</v>
      </c>
      <c r="R142" s="6">
        <v>20</v>
      </c>
      <c r="S142" s="6">
        <v>20</v>
      </c>
      <c r="T142" s="6" t="s">
        <v>32</v>
      </c>
      <c r="U142" s="6">
        <v>18</v>
      </c>
      <c r="V142" s="6" t="s">
        <v>32</v>
      </c>
      <c r="W142" s="6">
        <v>20</v>
      </c>
      <c r="X142" s="6">
        <v>20</v>
      </c>
      <c r="Y142" s="6">
        <v>20</v>
      </c>
      <c r="Z142" s="6">
        <v>20</v>
      </c>
      <c r="AA142" s="6">
        <v>20</v>
      </c>
      <c r="AB142" s="6">
        <v>80</v>
      </c>
    </row>
    <row r="143" spans="1:28" x14ac:dyDescent="0.2">
      <c r="A143" t="s">
        <v>370</v>
      </c>
      <c r="B143" t="s">
        <v>373</v>
      </c>
      <c r="C143" t="s">
        <v>374</v>
      </c>
      <c r="D143" s="1">
        <v>208554948</v>
      </c>
      <c r="E143" s="9">
        <f t="shared" si="11"/>
        <v>0.88923076923076927</v>
      </c>
      <c r="F143" s="3">
        <f t="shared" si="12"/>
        <v>72</v>
      </c>
      <c r="G143" s="4" t="str">
        <f t="shared" si="13"/>
        <v>A-</v>
      </c>
      <c r="H143" s="4">
        <f t="shared" si="14"/>
        <v>3.7</v>
      </c>
      <c r="I143" s="5">
        <f t="shared" si="15"/>
        <v>0.88923076923076927</v>
      </c>
      <c r="J143" s="3">
        <f t="shared" si="16"/>
        <v>72</v>
      </c>
      <c r="K143" s="5">
        <f t="shared" si="17"/>
        <v>0.86923076923076925</v>
      </c>
      <c r="L143" s="3">
        <f t="shared" si="18"/>
        <v>67</v>
      </c>
      <c r="M143" s="6">
        <v>184</v>
      </c>
      <c r="N143" s="6">
        <v>176</v>
      </c>
      <c r="O143" s="6">
        <v>176</v>
      </c>
      <c r="P143" s="6">
        <v>340</v>
      </c>
      <c r="Q143" s="6" t="s">
        <v>28</v>
      </c>
      <c r="R143" s="6" t="s">
        <v>24</v>
      </c>
      <c r="S143" s="6">
        <v>20</v>
      </c>
      <c r="T143" s="6">
        <v>20</v>
      </c>
      <c r="U143" s="6">
        <v>20</v>
      </c>
      <c r="V143" s="6">
        <v>20</v>
      </c>
      <c r="W143" s="6">
        <v>20</v>
      </c>
      <c r="X143" s="6">
        <v>20</v>
      </c>
      <c r="Y143" s="6">
        <v>20</v>
      </c>
      <c r="Z143" s="6">
        <v>20</v>
      </c>
      <c r="AA143" s="6">
        <v>20</v>
      </c>
      <c r="AB143" s="6">
        <v>100</v>
      </c>
    </row>
    <row r="144" spans="1:28" x14ac:dyDescent="0.2">
      <c r="A144" t="s">
        <v>375</v>
      </c>
      <c r="B144" t="s">
        <v>376</v>
      </c>
      <c r="C144" t="s">
        <v>377</v>
      </c>
      <c r="D144" s="1">
        <v>21938685</v>
      </c>
      <c r="E144" s="9">
        <f t="shared" si="11"/>
        <v>0.93384615384615388</v>
      </c>
      <c r="F144" s="3">
        <f t="shared" si="12"/>
        <v>27</v>
      </c>
      <c r="G144" s="4" t="str">
        <f t="shared" si="13"/>
        <v xml:space="preserve">A </v>
      </c>
      <c r="H144" s="4">
        <f t="shared" si="14"/>
        <v>4</v>
      </c>
      <c r="I144" s="5">
        <f t="shared" si="15"/>
        <v>0.93384615384615388</v>
      </c>
      <c r="J144" s="3">
        <f t="shared" si="16"/>
        <v>22</v>
      </c>
      <c r="K144" s="5">
        <f t="shared" si="17"/>
        <v>0.88846153846153841</v>
      </c>
      <c r="L144" s="3">
        <f t="shared" si="18"/>
        <v>46</v>
      </c>
      <c r="M144" s="6">
        <v>200</v>
      </c>
      <c r="N144" s="6">
        <v>192</v>
      </c>
      <c r="O144" s="6">
        <v>192</v>
      </c>
      <c r="P144" s="6">
        <v>350</v>
      </c>
      <c r="Q144" s="6" t="s">
        <v>28</v>
      </c>
      <c r="R144" s="6" t="s">
        <v>28</v>
      </c>
      <c r="S144" s="6">
        <v>20</v>
      </c>
      <c r="T144" s="6">
        <v>20</v>
      </c>
      <c r="U144" s="6">
        <v>20</v>
      </c>
      <c r="V144" s="6">
        <v>20</v>
      </c>
      <c r="W144" s="6">
        <v>20</v>
      </c>
      <c r="X144" s="6">
        <v>20</v>
      </c>
      <c r="Y144" s="6">
        <v>20</v>
      </c>
      <c r="Z144" s="6">
        <v>20</v>
      </c>
      <c r="AA144" s="6">
        <v>20</v>
      </c>
      <c r="AB144" s="6">
        <v>100</v>
      </c>
    </row>
    <row r="145" spans="1:28" x14ac:dyDescent="0.2">
      <c r="A145" t="s">
        <v>378</v>
      </c>
      <c r="B145" t="s">
        <v>379</v>
      </c>
      <c r="C145" t="s">
        <v>380</v>
      </c>
      <c r="D145" s="1">
        <v>866393313</v>
      </c>
      <c r="E145" s="9">
        <f t="shared" si="11"/>
        <v>0.46</v>
      </c>
      <c r="F145" s="3">
        <f t="shared" si="12"/>
        <v>282</v>
      </c>
      <c r="G145" s="4" t="str">
        <f t="shared" si="13"/>
        <v>D</v>
      </c>
      <c r="H145" s="4">
        <f t="shared" si="14"/>
        <v>1</v>
      </c>
      <c r="I145" s="5">
        <f t="shared" si="15"/>
        <v>0.46</v>
      </c>
      <c r="J145" s="3">
        <f t="shared" si="16"/>
        <v>282</v>
      </c>
      <c r="K145" s="5">
        <f t="shared" si="17"/>
        <v>0.30384615384615382</v>
      </c>
      <c r="L145" s="3">
        <f t="shared" si="18"/>
        <v>285</v>
      </c>
      <c r="M145" s="6">
        <v>152</v>
      </c>
      <c r="N145" s="6">
        <v>152</v>
      </c>
      <c r="O145" s="6">
        <v>64</v>
      </c>
      <c r="P145" s="6">
        <v>110</v>
      </c>
      <c r="Q145" s="6">
        <v>18</v>
      </c>
      <c r="R145" s="6">
        <v>18</v>
      </c>
      <c r="S145" s="6">
        <v>20</v>
      </c>
      <c r="T145" s="6">
        <v>16</v>
      </c>
      <c r="U145" s="6">
        <v>14</v>
      </c>
      <c r="V145" s="6">
        <v>16</v>
      </c>
      <c r="W145" s="6" t="s">
        <v>32</v>
      </c>
      <c r="X145" s="6">
        <v>18</v>
      </c>
      <c r="Y145" s="6" t="s">
        <v>32</v>
      </c>
      <c r="Z145" s="6">
        <v>0</v>
      </c>
      <c r="AA145" s="6">
        <v>0</v>
      </c>
      <c r="AB145" s="6">
        <v>0</v>
      </c>
    </row>
    <row r="146" spans="1:28" x14ac:dyDescent="0.2">
      <c r="A146" t="s">
        <v>381</v>
      </c>
      <c r="B146" t="s">
        <v>382</v>
      </c>
      <c r="C146" t="s">
        <v>383</v>
      </c>
      <c r="D146" s="1">
        <v>434579813</v>
      </c>
      <c r="E146" s="9">
        <f t="shared" ref="E146:E209" si="19">MAX(I146,K146)</f>
        <v>0.88384615384615384</v>
      </c>
      <c r="F146" s="3">
        <f t="shared" ref="F146:F209" si="20">RANK(E146,E$18:E$308)</f>
        <v>81</v>
      </c>
      <c r="G146" s="4" t="str">
        <f t="shared" ref="G146:G209" si="21">VLOOKUP(E146,$A$3:$C$12,2)</f>
        <v>A-</v>
      </c>
      <c r="H146" s="4">
        <f t="shared" ref="H146:H209" si="22">VLOOKUP(E146,$A$3:$C$12,3)</f>
        <v>3.7</v>
      </c>
      <c r="I146" s="5">
        <f t="shared" ref="I146:I209" si="23">SUM(M146:AB146)/1300</f>
        <v>0.88</v>
      </c>
      <c r="J146" s="3">
        <f t="shared" ref="J146:J209" si="24">RANK(I146,I$18:I$308)</f>
        <v>82</v>
      </c>
      <c r="K146" s="5">
        <f t="shared" ref="K146:K209" si="25">(P146/400*1000+SUM(Q146:AB146))/1300</f>
        <v>0.88384615384615384</v>
      </c>
      <c r="L146" s="3">
        <f t="shared" ref="L146:L209" si="26">RANK(K146,K$18:K$308)</f>
        <v>64</v>
      </c>
      <c r="M146" s="6">
        <v>160</v>
      </c>
      <c r="N146" s="6">
        <v>184</v>
      </c>
      <c r="O146" s="6">
        <v>176</v>
      </c>
      <c r="P146" s="6">
        <v>350</v>
      </c>
      <c r="Q146" s="6">
        <v>20</v>
      </c>
      <c r="R146" s="6" t="s">
        <v>24</v>
      </c>
      <c r="S146" s="6">
        <v>20</v>
      </c>
      <c r="T146" s="6">
        <v>20</v>
      </c>
      <c r="U146" s="6">
        <v>18</v>
      </c>
      <c r="V146" s="6">
        <v>20</v>
      </c>
      <c r="W146" s="6" t="s">
        <v>68</v>
      </c>
      <c r="X146" s="6">
        <v>18</v>
      </c>
      <c r="Y146" s="6">
        <v>18</v>
      </c>
      <c r="Z146" s="6">
        <v>20</v>
      </c>
      <c r="AA146" s="6">
        <v>20</v>
      </c>
      <c r="AB146" s="6">
        <v>100</v>
      </c>
    </row>
    <row r="147" spans="1:28" x14ac:dyDescent="0.2">
      <c r="A147" t="s">
        <v>384</v>
      </c>
      <c r="B147" t="s">
        <v>385</v>
      </c>
      <c r="C147" t="s">
        <v>386</v>
      </c>
      <c r="D147" s="1">
        <v>67921377</v>
      </c>
      <c r="E147" s="9">
        <f t="shared" si="19"/>
        <v>0.9276923076923077</v>
      </c>
      <c r="F147" s="3">
        <f t="shared" si="20"/>
        <v>33</v>
      </c>
      <c r="G147" s="4" t="str">
        <f t="shared" si="21"/>
        <v xml:space="preserve">A </v>
      </c>
      <c r="H147" s="4">
        <f t="shared" si="22"/>
        <v>4</v>
      </c>
      <c r="I147" s="5">
        <f t="shared" si="23"/>
        <v>0.9276923076923077</v>
      </c>
      <c r="J147" s="3">
        <f t="shared" si="24"/>
        <v>30</v>
      </c>
      <c r="K147" s="5">
        <f t="shared" si="25"/>
        <v>0.91153846153846152</v>
      </c>
      <c r="L147" s="3">
        <f t="shared" si="26"/>
        <v>32</v>
      </c>
      <c r="M147" s="6">
        <v>184</v>
      </c>
      <c r="N147" s="6">
        <v>200</v>
      </c>
      <c r="O147" s="6">
        <v>192</v>
      </c>
      <c r="P147" s="6">
        <v>370</v>
      </c>
      <c r="Q147" s="6" t="s">
        <v>28</v>
      </c>
      <c r="R147" s="6" t="s">
        <v>28</v>
      </c>
      <c r="S147" s="6">
        <v>20</v>
      </c>
      <c r="T147" s="6">
        <v>20</v>
      </c>
      <c r="U147" s="6">
        <v>20</v>
      </c>
      <c r="V147" s="6">
        <v>20</v>
      </c>
      <c r="W147" s="6">
        <v>20</v>
      </c>
      <c r="X147" s="6">
        <v>20</v>
      </c>
      <c r="Y147" s="6">
        <v>20</v>
      </c>
      <c r="Z147" s="6">
        <v>20</v>
      </c>
      <c r="AA147" s="6">
        <v>20</v>
      </c>
      <c r="AB147" s="6">
        <v>80</v>
      </c>
    </row>
    <row r="148" spans="1:28" x14ac:dyDescent="0.2">
      <c r="A148" t="s">
        <v>384</v>
      </c>
      <c r="B148" t="s">
        <v>387</v>
      </c>
      <c r="C148" t="s">
        <v>388</v>
      </c>
      <c r="D148" s="1">
        <v>434431727</v>
      </c>
      <c r="E148" s="9">
        <f t="shared" si="19"/>
        <v>0.90769230769230769</v>
      </c>
      <c r="F148" s="3">
        <f t="shared" si="20"/>
        <v>51</v>
      </c>
      <c r="G148" s="4" t="str">
        <f t="shared" si="21"/>
        <v>A-</v>
      </c>
      <c r="H148" s="4">
        <f t="shared" si="22"/>
        <v>3.7</v>
      </c>
      <c r="I148" s="5">
        <f t="shared" si="23"/>
        <v>0.90769230769230769</v>
      </c>
      <c r="J148" s="3">
        <f t="shared" si="24"/>
        <v>48</v>
      </c>
      <c r="K148" s="5">
        <f t="shared" si="25"/>
        <v>0.90769230769230769</v>
      </c>
      <c r="L148" s="3">
        <f t="shared" si="26"/>
        <v>35</v>
      </c>
      <c r="M148" s="6">
        <v>184</v>
      </c>
      <c r="N148" s="26">
        <v>180</v>
      </c>
      <c r="O148" s="6">
        <v>176</v>
      </c>
      <c r="P148" s="6">
        <v>360</v>
      </c>
      <c r="Q148" s="6" t="s">
        <v>28</v>
      </c>
      <c r="R148" s="6" t="s">
        <v>28</v>
      </c>
      <c r="S148" s="6">
        <v>20</v>
      </c>
      <c r="T148" s="6">
        <v>20</v>
      </c>
      <c r="U148" s="6">
        <v>20</v>
      </c>
      <c r="V148" s="6">
        <v>20</v>
      </c>
      <c r="W148" s="6">
        <v>20</v>
      </c>
      <c r="X148" s="6">
        <v>20</v>
      </c>
      <c r="Y148" s="6">
        <v>20</v>
      </c>
      <c r="Z148" s="6">
        <v>20</v>
      </c>
      <c r="AA148" s="6">
        <v>20</v>
      </c>
      <c r="AB148" s="6">
        <v>100</v>
      </c>
    </row>
    <row r="149" spans="1:28" x14ac:dyDescent="0.2">
      <c r="A149" t="s">
        <v>389</v>
      </c>
      <c r="B149" t="s">
        <v>260</v>
      </c>
      <c r="C149" t="s">
        <v>390</v>
      </c>
      <c r="D149" s="1">
        <v>240191663</v>
      </c>
      <c r="E149" s="9">
        <f t="shared" si="19"/>
        <v>0.93076923076923079</v>
      </c>
      <c r="F149" s="3">
        <f t="shared" si="20"/>
        <v>30</v>
      </c>
      <c r="G149" s="4" t="str">
        <f t="shared" si="21"/>
        <v xml:space="preserve">A </v>
      </c>
      <c r="H149" s="4">
        <f t="shared" si="22"/>
        <v>4</v>
      </c>
      <c r="I149" s="5">
        <f t="shared" si="23"/>
        <v>0.93076923076923079</v>
      </c>
      <c r="J149" s="3">
        <f t="shared" si="24"/>
        <v>27</v>
      </c>
      <c r="K149" s="5">
        <f t="shared" si="25"/>
        <v>0.90846153846153843</v>
      </c>
      <c r="L149" s="3">
        <f t="shared" si="26"/>
        <v>34</v>
      </c>
      <c r="M149" s="6">
        <v>192</v>
      </c>
      <c r="N149" s="6">
        <v>200</v>
      </c>
      <c r="O149" s="6">
        <v>192</v>
      </c>
      <c r="P149" s="6">
        <v>370</v>
      </c>
      <c r="Q149" s="6">
        <v>20</v>
      </c>
      <c r="R149" s="6">
        <v>20</v>
      </c>
      <c r="S149" s="6">
        <v>20</v>
      </c>
      <c r="T149" s="6">
        <v>18</v>
      </c>
      <c r="U149" s="6" t="s">
        <v>42</v>
      </c>
      <c r="V149" s="6">
        <v>18</v>
      </c>
      <c r="W149" s="6">
        <v>20</v>
      </c>
      <c r="X149" s="6">
        <v>20</v>
      </c>
      <c r="Y149" s="6">
        <v>20</v>
      </c>
      <c r="Z149" s="6" t="s">
        <v>32</v>
      </c>
      <c r="AA149" s="6">
        <v>20</v>
      </c>
      <c r="AB149" s="6">
        <v>80</v>
      </c>
    </row>
    <row r="150" spans="1:28" x14ac:dyDescent="0.2">
      <c r="A150" t="s">
        <v>391</v>
      </c>
      <c r="B150" t="s">
        <v>392</v>
      </c>
      <c r="C150" t="s">
        <v>393</v>
      </c>
      <c r="D150" s="1">
        <v>605300209</v>
      </c>
      <c r="E150" s="9">
        <f t="shared" si="19"/>
        <v>0.94615384615384612</v>
      </c>
      <c r="F150" s="3">
        <f t="shared" si="20"/>
        <v>16</v>
      </c>
      <c r="G150" s="4" t="str">
        <f t="shared" si="21"/>
        <v xml:space="preserve">A </v>
      </c>
      <c r="H150" s="4">
        <f t="shared" si="22"/>
        <v>4</v>
      </c>
      <c r="I150" s="5">
        <f t="shared" si="23"/>
        <v>0.94615384615384612</v>
      </c>
      <c r="J150" s="3">
        <f t="shared" si="24"/>
        <v>13</v>
      </c>
      <c r="K150" s="5">
        <f t="shared" si="25"/>
        <v>0.93538461538461537</v>
      </c>
      <c r="L150" s="3">
        <f t="shared" si="26"/>
        <v>19</v>
      </c>
      <c r="M150" s="6">
        <v>200</v>
      </c>
      <c r="N150" s="6">
        <v>192</v>
      </c>
      <c r="O150" s="6">
        <v>192</v>
      </c>
      <c r="P150" s="6">
        <v>380</v>
      </c>
      <c r="Q150" s="6">
        <v>18</v>
      </c>
      <c r="R150" s="6">
        <v>20</v>
      </c>
      <c r="S150" s="6">
        <v>20</v>
      </c>
      <c r="T150" s="6" t="s">
        <v>68</v>
      </c>
      <c r="U150" s="6">
        <v>18</v>
      </c>
      <c r="V150" s="6" t="s">
        <v>68</v>
      </c>
      <c r="W150" s="6">
        <v>20</v>
      </c>
      <c r="X150" s="6">
        <v>18</v>
      </c>
      <c r="Y150" s="6">
        <v>16</v>
      </c>
      <c r="Z150" s="6">
        <v>18</v>
      </c>
      <c r="AA150" s="6">
        <v>18</v>
      </c>
      <c r="AB150" s="6">
        <v>100</v>
      </c>
    </row>
    <row r="151" spans="1:28" x14ac:dyDescent="0.2">
      <c r="A151" t="s">
        <v>391</v>
      </c>
      <c r="B151" t="s">
        <v>394</v>
      </c>
      <c r="C151" t="s">
        <v>395</v>
      </c>
      <c r="D151" s="1">
        <v>597408654</v>
      </c>
      <c r="E151" s="9">
        <f t="shared" si="19"/>
        <v>0.94307692307692303</v>
      </c>
      <c r="F151" s="3">
        <f t="shared" si="20"/>
        <v>22</v>
      </c>
      <c r="G151" s="4" t="str">
        <f t="shared" si="21"/>
        <v xml:space="preserve">A </v>
      </c>
      <c r="H151" s="4">
        <f t="shared" si="22"/>
        <v>4</v>
      </c>
      <c r="I151" s="5">
        <f t="shared" si="23"/>
        <v>0.94307692307692303</v>
      </c>
      <c r="J151" s="3">
        <f t="shared" si="24"/>
        <v>16</v>
      </c>
      <c r="K151" s="5">
        <f t="shared" si="25"/>
        <v>0.92692307692307696</v>
      </c>
      <c r="L151" s="3">
        <f t="shared" si="26"/>
        <v>20</v>
      </c>
      <c r="M151" s="6">
        <v>192</v>
      </c>
      <c r="N151" s="6">
        <v>192</v>
      </c>
      <c r="O151" s="6">
        <v>192</v>
      </c>
      <c r="P151" s="6">
        <v>370</v>
      </c>
      <c r="Q151" s="6" t="s">
        <v>28</v>
      </c>
      <c r="R151" s="6" t="s">
        <v>28</v>
      </c>
      <c r="S151" s="6">
        <v>20</v>
      </c>
      <c r="T151" s="6">
        <v>20</v>
      </c>
      <c r="U151" s="6">
        <v>20</v>
      </c>
      <c r="V151" s="6">
        <v>20</v>
      </c>
      <c r="W151" s="6">
        <v>20</v>
      </c>
      <c r="X151" s="6">
        <v>20</v>
      </c>
      <c r="Y151" s="6">
        <v>20</v>
      </c>
      <c r="Z151" s="6">
        <v>20</v>
      </c>
      <c r="AA151" s="6">
        <v>20</v>
      </c>
      <c r="AB151" s="6">
        <v>100</v>
      </c>
    </row>
    <row r="152" spans="1:28" x14ac:dyDescent="0.2">
      <c r="A152" t="s">
        <v>396</v>
      </c>
      <c r="B152" t="s">
        <v>397</v>
      </c>
      <c r="C152" t="s">
        <v>398</v>
      </c>
      <c r="D152" s="1">
        <v>813327458</v>
      </c>
      <c r="E152" s="9">
        <f t="shared" si="19"/>
        <v>0.8569230769230769</v>
      </c>
      <c r="F152" s="3">
        <f t="shared" si="20"/>
        <v>113</v>
      </c>
      <c r="G152" s="4" t="str">
        <f t="shared" si="21"/>
        <v>B+</v>
      </c>
      <c r="H152" s="4">
        <f t="shared" si="22"/>
        <v>3.3</v>
      </c>
      <c r="I152" s="5">
        <f t="shared" si="23"/>
        <v>0.8569230769230769</v>
      </c>
      <c r="J152" s="3">
        <f t="shared" si="24"/>
        <v>110</v>
      </c>
      <c r="K152" s="5">
        <f t="shared" si="25"/>
        <v>0.85</v>
      </c>
      <c r="L152" s="3">
        <f t="shared" si="26"/>
        <v>90</v>
      </c>
      <c r="M152" s="6">
        <v>168</v>
      </c>
      <c r="N152" s="6">
        <v>200</v>
      </c>
      <c r="O152" s="6">
        <v>136</v>
      </c>
      <c r="P152" s="6">
        <v>330</v>
      </c>
      <c r="Q152" s="6" t="s">
        <v>28</v>
      </c>
      <c r="R152" s="6">
        <v>20</v>
      </c>
      <c r="S152" s="6">
        <v>20</v>
      </c>
      <c r="T152" s="6">
        <v>20</v>
      </c>
      <c r="U152" s="6">
        <v>20</v>
      </c>
      <c r="V152" s="6">
        <v>20</v>
      </c>
      <c r="W152" s="6">
        <v>20</v>
      </c>
      <c r="X152" s="6">
        <v>20</v>
      </c>
      <c r="Y152" s="6" t="s">
        <v>24</v>
      </c>
      <c r="Z152" s="6">
        <v>20</v>
      </c>
      <c r="AA152" s="6">
        <v>20</v>
      </c>
      <c r="AB152" s="6">
        <v>100</v>
      </c>
    </row>
    <row r="153" spans="1:28" x14ac:dyDescent="0.2">
      <c r="A153" t="s">
        <v>399</v>
      </c>
      <c r="B153" t="s">
        <v>400</v>
      </c>
      <c r="C153" t="s">
        <v>401</v>
      </c>
      <c r="D153" s="1">
        <v>984294668</v>
      </c>
      <c r="E153" s="9">
        <f t="shared" si="19"/>
        <v>0.73384615384615381</v>
      </c>
      <c r="F153" s="3">
        <f t="shared" si="20"/>
        <v>214</v>
      </c>
      <c r="G153" s="4" t="str">
        <f t="shared" si="21"/>
        <v>B-</v>
      </c>
      <c r="H153" s="4">
        <f t="shared" si="22"/>
        <v>2.7</v>
      </c>
      <c r="I153" s="5">
        <f t="shared" si="23"/>
        <v>0.73384615384615381</v>
      </c>
      <c r="J153" s="3">
        <f t="shared" si="24"/>
        <v>213</v>
      </c>
      <c r="K153" s="5">
        <f t="shared" si="25"/>
        <v>0.58923076923076922</v>
      </c>
      <c r="L153" s="3">
        <f t="shared" si="26"/>
        <v>245</v>
      </c>
      <c r="M153" s="6">
        <v>184</v>
      </c>
      <c r="N153" s="6">
        <v>136</v>
      </c>
      <c r="O153" s="6">
        <v>168</v>
      </c>
      <c r="P153" s="6">
        <v>200</v>
      </c>
      <c r="Q153" s="6">
        <v>20</v>
      </c>
      <c r="R153" s="6" t="s">
        <v>32</v>
      </c>
      <c r="S153" s="6">
        <v>20</v>
      </c>
      <c r="T153" s="6">
        <v>20</v>
      </c>
      <c r="U153" s="6">
        <v>20</v>
      </c>
      <c r="V153" s="6">
        <v>16</v>
      </c>
      <c r="W153" s="6">
        <v>20</v>
      </c>
      <c r="X153" s="6" t="s">
        <v>173</v>
      </c>
      <c r="Y153" s="6">
        <v>14</v>
      </c>
      <c r="Z153" s="6">
        <v>18</v>
      </c>
      <c r="AA153" s="6">
        <v>18</v>
      </c>
      <c r="AB153" s="6">
        <v>100</v>
      </c>
    </row>
    <row r="154" spans="1:28" x14ac:dyDescent="0.2">
      <c r="A154" t="s">
        <v>402</v>
      </c>
      <c r="B154" t="s">
        <v>37</v>
      </c>
      <c r="C154" t="s">
        <v>403</v>
      </c>
      <c r="D154" s="1">
        <v>865962634</v>
      </c>
      <c r="E154" s="9">
        <f t="shared" si="19"/>
        <v>0.65384615384615385</v>
      </c>
      <c r="F154" s="3">
        <f t="shared" si="20"/>
        <v>246</v>
      </c>
      <c r="G154" s="4" t="str">
        <f t="shared" si="21"/>
        <v>C+</v>
      </c>
      <c r="H154" s="4">
        <f t="shared" si="22"/>
        <v>2.2999999999999998</v>
      </c>
      <c r="I154" s="5">
        <f t="shared" si="23"/>
        <v>0.65384615384615385</v>
      </c>
      <c r="J154" s="3">
        <f t="shared" si="24"/>
        <v>246</v>
      </c>
      <c r="K154" s="5">
        <f t="shared" si="25"/>
        <v>0.61615384615384616</v>
      </c>
      <c r="L154" s="3">
        <f t="shared" si="26"/>
        <v>238</v>
      </c>
      <c r="M154" s="6">
        <v>128</v>
      </c>
      <c r="N154" s="6">
        <v>136</v>
      </c>
      <c r="O154" s="6">
        <v>160</v>
      </c>
      <c r="P154" s="6">
        <v>250</v>
      </c>
      <c r="Q154" s="6" t="s">
        <v>32</v>
      </c>
      <c r="R154" s="6">
        <v>14</v>
      </c>
      <c r="S154" s="6">
        <v>10</v>
      </c>
      <c r="T154" s="6" t="s">
        <v>32</v>
      </c>
      <c r="U154" s="6">
        <v>20</v>
      </c>
      <c r="V154" s="6">
        <v>16</v>
      </c>
      <c r="W154" s="6">
        <v>20</v>
      </c>
      <c r="X154" s="6">
        <v>20</v>
      </c>
      <c r="Y154" s="6">
        <v>0</v>
      </c>
      <c r="Z154" s="6">
        <v>10</v>
      </c>
      <c r="AA154" s="6">
        <v>16</v>
      </c>
      <c r="AB154" s="6">
        <v>50</v>
      </c>
    </row>
    <row r="155" spans="1:28" x14ac:dyDescent="0.2">
      <c r="A155" t="s">
        <v>404</v>
      </c>
      <c r="B155" t="s">
        <v>405</v>
      </c>
      <c r="C155" t="s">
        <v>406</v>
      </c>
      <c r="D155" s="1">
        <v>649834810</v>
      </c>
      <c r="E155" s="9">
        <f t="shared" si="19"/>
        <v>0.94615384615384612</v>
      </c>
      <c r="F155" s="3">
        <f t="shared" si="20"/>
        <v>16</v>
      </c>
      <c r="G155" s="4" t="str">
        <f t="shared" si="21"/>
        <v xml:space="preserve">A </v>
      </c>
      <c r="H155" s="4">
        <f t="shared" si="22"/>
        <v>4</v>
      </c>
      <c r="I155" s="5">
        <f t="shared" si="23"/>
        <v>0.93230769230769228</v>
      </c>
      <c r="J155" s="3">
        <f t="shared" si="24"/>
        <v>25</v>
      </c>
      <c r="K155" s="5">
        <f t="shared" si="25"/>
        <v>0.94615384615384612</v>
      </c>
      <c r="L155" s="3">
        <f t="shared" si="26"/>
        <v>11</v>
      </c>
      <c r="M155" s="6">
        <v>184</v>
      </c>
      <c r="N155" s="6">
        <v>184</v>
      </c>
      <c r="O155" s="6">
        <v>184</v>
      </c>
      <c r="P155" s="6">
        <v>380</v>
      </c>
      <c r="Q155" s="6">
        <v>20</v>
      </c>
      <c r="R155" s="6">
        <v>20</v>
      </c>
      <c r="S155" s="6">
        <v>20</v>
      </c>
      <c r="T155" s="6" t="s">
        <v>68</v>
      </c>
      <c r="U155" s="6">
        <v>20</v>
      </c>
      <c r="V155" s="6" t="s">
        <v>24</v>
      </c>
      <c r="W155" s="6">
        <v>20</v>
      </c>
      <c r="X155" s="6">
        <v>20</v>
      </c>
      <c r="Y155" s="6">
        <v>20</v>
      </c>
      <c r="Z155" s="6">
        <v>20</v>
      </c>
      <c r="AA155" s="6">
        <v>20</v>
      </c>
      <c r="AB155" s="6">
        <v>100</v>
      </c>
    </row>
    <row r="156" spans="1:28" ht="16" thickBot="1" x14ac:dyDescent="0.25">
      <c r="A156" t="s">
        <v>407</v>
      </c>
      <c r="B156" t="s">
        <v>408</v>
      </c>
      <c r="C156" t="s">
        <v>409</v>
      </c>
      <c r="D156" s="1">
        <v>647229610</v>
      </c>
      <c r="E156" s="9">
        <f t="shared" si="19"/>
        <v>0.9653846153846154</v>
      </c>
      <c r="F156" s="3">
        <f t="shared" si="20"/>
        <v>6</v>
      </c>
      <c r="G156" s="4" t="str">
        <f t="shared" si="21"/>
        <v xml:space="preserve">A </v>
      </c>
      <c r="H156" s="4">
        <f t="shared" si="22"/>
        <v>4</v>
      </c>
      <c r="I156" s="5">
        <f t="shared" si="23"/>
        <v>0.9523076923076923</v>
      </c>
      <c r="J156" s="3">
        <f t="shared" si="24"/>
        <v>9</v>
      </c>
      <c r="K156" s="5">
        <f t="shared" si="25"/>
        <v>0.9653846153846154</v>
      </c>
      <c r="L156" s="3">
        <f t="shared" si="26"/>
        <v>5</v>
      </c>
      <c r="M156" s="6">
        <v>184</v>
      </c>
      <c r="N156" s="6">
        <v>200</v>
      </c>
      <c r="O156" s="6">
        <v>184</v>
      </c>
      <c r="P156" s="6">
        <v>390</v>
      </c>
      <c r="Q156" s="6" t="s">
        <v>28</v>
      </c>
      <c r="R156" s="6" t="s">
        <v>28</v>
      </c>
      <c r="S156" s="6">
        <v>20</v>
      </c>
      <c r="T156" s="6">
        <v>20</v>
      </c>
      <c r="U156" s="6">
        <v>20</v>
      </c>
      <c r="V156" s="6">
        <v>20</v>
      </c>
      <c r="W156" s="6">
        <v>20</v>
      </c>
      <c r="X156" s="6">
        <v>20</v>
      </c>
      <c r="Y156" s="6">
        <v>20</v>
      </c>
      <c r="Z156" s="6">
        <v>20</v>
      </c>
      <c r="AA156" s="6">
        <v>20</v>
      </c>
      <c r="AB156" s="6">
        <v>100</v>
      </c>
    </row>
    <row r="157" spans="1:28" ht="17" thickTop="1" thickBot="1" x14ac:dyDescent="0.25">
      <c r="A157" t="s">
        <v>410</v>
      </c>
      <c r="B157" t="s">
        <v>411</v>
      </c>
      <c r="C157" t="s">
        <v>412</v>
      </c>
      <c r="D157" s="1">
        <v>880250268</v>
      </c>
      <c r="E157" s="9">
        <f t="shared" si="19"/>
        <v>0.5461538461538461</v>
      </c>
      <c r="F157" s="3">
        <f t="shared" si="20"/>
        <v>276</v>
      </c>
      <c r="G157" s="4" t="str">
        <f t="shared" si="21"/>
        <v>D</v>
      </c>
      <c r="H157" s="4">
        <f t="shared" si="22"/>
        <v>1</v>
      </c>
      <c r="I157" s="5">
        <f t="shared" si="23"/>
        <v>0.5461538461538461</v>
      </c>
      <c r="J157" s="3">
        <f t="shared" si="24"/>
        <v>276</v>
      </c>
      <c r="K157" s="5">
        <f t="shared" si="25"/>
        <v>0.42384615384615387</v>
      </c>
      <c r="L157" s="3">
        <f t="shared" si="26"/>
        <v>279</v>
      </c>
      <c r="M157" s="6">
        <v>120</v>
      </c>
      <c r="N157" s="6">
        <v>136</v>
      </c>
      <c r="O157" s="6">
        <v>128</v>
      </c>
      <c r="P157" s="6">
        <v>150</v>
      </c>
      <c r="Q157" s="6">
        <v>20</v>
      </c>
      <c r="R157" s="6" t="s">
        <v>32</v>
      </c>
      <c r="S157" s="6" t="s">
        <v>24</v>
      </c>
      <c r="T157" s="6">
        <v>20</v>
      </c>
      <c r="U157" s="6">
        <v>20</v>
      </c>
      <c r="V157" s="6">
        <v>18</v>
      </c>
      <c r="W157" s="6">
        <v>20</v>
      </c>
      <c r="X157" s="6">
        <v>20</v>
      </c>
      <c r="Y157" s="6">
        <v>20</v>
      </c>
      <c r="Z157" s="6">
        <v>20</v>
      </c>
      <c r="AA157" s="6">
        <v>18</v>
      </c>
      <c r="AB157" s="52">
        <v>0</v>
      </c>
    </row>
    <row r="158" spans="1:28" ht="16" thickTop="1" x14ac:dyDescent="0.2">
      <c r="A158" t="s">
        <v>410</v>
      </c>
      <c r="B158" t="s">
        <v>413</v>
      </c>
      <c r="C158" t="s">
        <v>414</v>
      </c>
      <c r="D158" s="1">
        <v>964666556</v>
      </c>
      <c r="E158" s="9">
        <f t="shared" si="19"/>
        <v>0.65076923076923077</v>
      </c>
      <c r="F158" s="3">
        <f t="shared" si="20"/>
        <v>247</v>
      </c>
      <c r="G158" s="4" t="str">
        <f t="shared" si="21"/>
        <v>C+</v>
      </c>
      <c r="H158" s="4">
        <f t="shared" si="22"/>
        <v>2.2999999999999998</v>
      </c>
      <c r="I158" s="5">
        <f t="shared" si="23"/>
        <v>0.65076923076923077</v>
      </c>
      <c r="J158" s="3">
        <f t="shared" si="24"/>
        <v>247</v>
      </c>
      <c r="K158" s="5">
        <f t="shared" si="25"/>
        <v>0.59230769230769231</v>
      </c>
      <c r="L158" s="3">
        <f t="shared" si="26"/>
        <v>244</v>
      </c>
      <c r="M158" s="6">
        <v>144</v>
      </c>
      <c r="N158" s="6">
        <v>80</v>
      </c>
      <c r="O158" s="6">
        <v>152</v>
      </c>
      <c r="P158" s="6">
        <v>200</v>
      </c>
      <c r="Q158" s="6" t="s">
        <v>24</v>
      </c>
      <c r="R158" s="6">
        <v>20</v>
      </c>
      <c r="S158" s="6">
        <v>20</v>
      </c>
      <c r="T158" s="6">
        <v>18</v>
      </c>
      <c r="U158" s="6">
        <v>20</v>
      </c>
      <c r="V158" s="6">
        <v>20</v>
      </c>
      <c r="W158" s="6" t="s">
        <v>68</v>
      </c>
      <c r="X158" s="6">
        <v>18</v>
      </c>
      <c r="Y158" s="6">
        <v>18</v>
      </c>
      <c r="Z158" s="6">
        <v>18</v>
      </c>
      <c r="AA158" s="6">
        <v>18</v>
      </c>
      <c r="AB158" s="6">
        <v>100</v>
      </c>
    </row>
    <row r="159" spans="1:28" x14ac:dyDescent="0.2">
      <c r="A159" t="s">
        <v>410</v>
      </c>
      <c r="B159" t="s">
        <v>415</v>
      </c>
      <c r="C159" t="s">
        <v>416</v>
      </c>
      <c r="D159" s="1">
        <v>778115546</v>
      </c>
      <c r="E159" s="9">
        <f t="shared" si="19"/>
        <v>0.72153846153846157</v>
      </c>
      <c r="F159" s="3">
        <f t="shared" si="20"/>
        <v>221</v>
      </c>
      <c r="G159" s="4" t="str">
        <f t="shared" si="21"/>
        <v>B-</v>
      </c>
      <c r="H159" s="4">
        <f t="shared" si="22"/>
        <v>2.7</v>
      </c>
      <c r="I159" s="5">
        <f t="shared" si="23"/>
        <v>0.72153846153846157</v>
      </c>
      <c r="J159" s="3">
        <f t="shared" si="24"/>
        <v>218</v>
      </c>
      <c r="K159" s="5">
        <f t="shared" si="25"/>
        <v>0.61923076923076925</v>
      </c>
      <c r="L159" s="3">
        <f t="shared" si="26"/>
        <v>233</v>
      </c>
      <c r="M159" s="6">
        <v>144</v>
      </c>
      <c r="N159" s="6">
        <v>160</v>
      </c>
      <c r="O159" s="6">
        <v>144</v>
      </c>
      <c r="P159" s="6">
        <v>210</v>
      </c>
      <c r="Q159" s="6" t="s">
        <v>28</v>
      </c>
      <c r="R159" s="6">
        <v>20</v>
      </c>
      <c r="S159" s="6">
        <v>20</v>
      </c>
      <c r="T159" s="6">
        <v>20</v>
      </c>
      <c r="U159" s="6">
        <v>20</v>
      </c>
      <c r="V159" s="6">
        <v>20</v>
      </c>
      <c r="W159" s="6">
        <v>20</v>
      </c>
      <c r="X159" s="6">
        <v>20</v>
      </c>
      <c r="Y159" s="6">
        <v>20</v>
      </c>
      <c r="Z159" s="6" t="s">
        <v>24</v>
      </c>
      <c r="AA159" s="6">
        <v>20</v>
      </c>
      <c r="AB159" s="6">
        <v>100</v>
      </c>
    </row>
    <row r="160" spans="1:28" x14ac:dyDescent="0.2">
      <c r="A160" s="33" t="s">
        <v>410</v>
      </c>
      <c r="B160" s="33" t="s">
        <v>294</v>
      </c>
      <c r="C160" s="33" t="s">
        <v>417</v>
      </c>
      <c r="D160" s="34">
        <v>181045173</v>
      </c>
      <c r="E160" s="35">
        <f t="shared" si="19"/>
        <v>0.2846153846153846</v>
      </c>
      <c r="F160" s="36">
        <f t="shared" si="20"/>
        <v>290</v>
      </c>
      <c r="G160" s="37" t="str">
        <f t="shared" si="21"/>
        <v>E</v>
      </c>
      <c r="H160" s="37">
        <f t="shared" si="22"/>
        <v>0</v>
      </c>
      <c r="I160" s="38">
        <f t="shared" si="23"/>
        <v>0.2846153846153846</v>
      </c>
      <c r="J160" s="36">
        <f t="shared" si="24"/>
        <v>290</v>
      </c>
      <c r="K160" s="38">
        <f t="shared" si="25"/>
        <v>8.1538461538461532E-2</v>
      </c>
      <c r="L160" s="36">
        <f t="shared" si="26"/>
        <v>290</v>
      </c>
      <c r="M160" s="39">
        <v>144</v>
      </c>
      <c r="N160" s="39">
        <v>120</v>
      </c>
      <c r="O160" s="39"/>
      <c r="P160" s="39"/>
      <c r="Q160" s="39">
        <v>18</v>
      </c>
      <c r="R160" s="39">
        <v>20</v>
      </c>
      <c r="S160" s="39">
        <v>8</v>
      </c>
      <c r="T160" s="39">
        <v>14</v>
      </c>
      <c r="U160" s="39">
        <v>10</v>
      </c>
      <c r="V160" s="39">
        <v>20</v>
      </c>
      <c r="W160" s="39" t="s">
        <v>32</v>
      </c>
      <c r="X160" s="39" t="s">
        <v>32</v>
      </c>
      <c r="Y160" s="39">
        <v>0</v>
      </c>
      <c r="Z160" s="39">
        <v>16</v>
      </c>
      <c r="AA160" s="39">
        <v>0</v>
      </c>
      <c r="AB160" s="39">
        <v>0</v>
      </c>
    </row>
    <row r="161" spans="1:28" x14ac:dyDescent="0.2">
      <c r="A161" t="s">
        <v>410</v>
      </c>
      <c r="B161" t="s">
        <v>418</v>
      </c>
      <c r="C161" t="s">
        <v>419</v>
      </c>
      <c r="D161" s="1">
        <v>260659923</v>
      </c>
      <c r="E161" s="9">
        <f t="shared" si="19"/>
        <v>0.8569230769230769</v>
      </c>
      <c r="F161" s="3">
        <f t="shared" si="20"/>
        <v>113</v>
      </c>
      <c r="G161" s="4" t="str">
        <f t="shared" si="21"/>
        <v>B+</v>
      </c>
      <c r="H161" s="4">
        <f t="shared" si="22"/>
        <v>3.3</v>
      </c>
      <c r="I161" s="5">
        <f t="shared" si="23"/>
        <v>0.8569230769230769</v>
      </c>
      <c r="J161" s="3">
        <f t="shared" si="24"/>
        <v>110</v>
      </c>
      <c r="K161" s="5">
        <f t="shared" si="25"/>
        <v>0.77307692307692311</v>
      </c>
      <c r="L161" s="3">
        <f t="shared" si="26"/>
        <v>147</v>
      </c>
      <c r="M161" s="6">
        <v>176</v>
      </c>
      <c r="N161" s="6">
        <v>176</v>
      </c>
      <c r="O161" s="6">
        <v>192</v>
      </c>
      <c r="P161" s="6">
        <v>290</v>
      </c>
      <c r="Q161" s="6">
        <v>20</v>
      </c>
      <c r="R161" s="6">
        <v>20</v>
      </c>
      <c r="S161" s="6">
        <v>20</v>
      </c>
      <c r="T161" s="6" t="s">
        <v>352</v>
      </c>
      <c r="U161" s="6">
        <v>20</v>
      </c>
      <c r="V161" s="6">
        <v>20</v>
      </c>
      <c r="W161" s="6">
        <v>20</v>
      </c>
      <c r="X161" s="6">
        <v>20</v>
      </c>
      <c r="Y161" s="6">
        <v>20</v>
      </c>
      <c r="Z161" s="6" t="s">
        <v>24</v>
      </c>
      <c r="AA161" s="6">
        <v>20</v>
      </c>
      <c r="AB161" s="6">
        <v>100</v>
      </c>
    </row>
    <row r="162" spans="1:28" x14ac:dyDescent="0.2">
      <c r="A162" t="s">
        <v>410</v>
      </c>
      <c r="B162" t="s">
        <v>420</v>
      </c>
      <c r="C162" t="s">
        <v>421</v>
      </c>
      <c r="D162" s="1">
        <v>423037787</v>
      </c>
      <c r="E162" s="9">
        <f t="shared" si="19"/>
        <v>0.70769230769230773</v>
      </c>
      <c r="F162" s="3">
        <f t="shared" si="20"/>
        <v>227</v>
      </c>
      <c r="G162" s="4" t="str">
        <f t="shared" si="21"/>
        <v>C+</v>
      </c>
      <c r="H162" s="4">
        <f t="shared" si="22"/>
        <v>2.2999999999999998</v>
      </c>
      <c r="I162" s="5">
        <f t="shared" si="23"/>
        <v>0.70769230769230773</v>
      </c>
      <c r="J162" s="3">
        <f t="shared" si="24"/>
        <v>225</v>
      </c>
      <c r="K162" s="5">
        <f t="shared" si="25"/>
        <v>0.65230769230769226</v>
      </c>
      <c r="L162" s="3">
        <f t="shared" si="26"/>
        <v>224</v>
      </c>
      <c r="M162" s="6">
        <v>160</v>
      </c>
      <c r="N162" s="6">
        <v>112</v>
      </c>
      <c r="O162" s="6">
        <v>160</v>
      </c>
      <c r="P162" s="6">
        <v>240</v>
      </c>
      <c r="Q162" s="6">
        <v>18</v>
      </c>
      <c r="R162" s="6">
        <v>18</v>
      </c>
      <c r="S162" s="6">
        <v>16</v>
      </c>
      <c r="T162" s="6">
        <v>14</v>
      </c>
      <c r="U162" s="6" t="s">
        <v>173</v>
      </c>
      <c r="V162" s="6">
        <v>16</v>
      </c>
      <c r="W162" s="6">
        <v>20</v>
      </c>
      <c r="X162" s="6" t="s">
        <v>32</v>
      </c>
      <c r="Y162" s="6">
        <v>12</v>
      </c>
      <c r="Z162" s="6">
        <v>16</v>
      </c>
      <c r="AA162" s="6">
        <v>18</v>
      </c>
      <c r="AB162" s="6">
        <v>100</v>
      </c>
    </row>
    <row r="163" spans="1:28" x14ac:dyDescent="0.2">
      <c r="A163" t="s">
        <v>422</v>
      </c>
      <c r="B163" t="s">
        <v>423</v>
      </c>
      <c r="C163" t="s">
        <v>424</v>
      </c>
      <c r="D163" s="1">
        <v>318307939</v>
      </c>
      <c r="E163" s="9">
        <f t="shared" si="19"/>
        <v>0.86461538461538456</v>
      </c>
      <c r="F163" s="3">
        <f t="shared" si="20"/>
        <v>106</v>
      </c>
      <c r="G163" s="4" t="str">
        <f t="shared" si="21"/>
        <v>B+</v>
      </c>
      <c r="H163" s="4">
        <f t="shared" si="22"/>
        <v>3.3</v>
      </c>
      <c r="I163" s="5">
        <f t="shared" si="23"/>
        <v>0.86</v>
      </c>
      <c r="J163" s="3">
        <f t="shared" si="24"/>
        <v>105</v>
      </c>
      <c r="K163" s="5">
        <f t="shared" si="25"/>
        <v>0.86461538461538456</v>
      </c>
      <c r="L163" s="3">
        <f t="shared" si="26"/>
        <v>88</v>
      </c>
      <c r="M163" s="6">
        <v>176</v>
      </c>
      <c r="N163" s="6">
        <v>192</v>
      </c>
      <c r="O163" s="6">
        <v>136</v>
      </c>
      <c r="P163" s="6">
        <v>340</v>
      </c>
      <c r="Q163" s="6">
        <v>20</v>
      </c>
      <c r="R163" s="6">
        <v>20</v>
      </c>
      <c r="S163" s="6">
        <v>20</v>
      </c>
      <c r="T163" s="6">
        <v>20</v>
      </c>
      <c r="U163" s="6">
        <v>20</v>
      </c>
      <c r="V163" s="6" t="s">
        <v>68</v>
      </c>
      <c r="W163" s="6">
        <v>16</v>
      </c>
      <c r="X163" s="6" t="s">
        <v>228</v>
      </c>
      <c r="Y163" s="6">
        <v>18</v>
      </c>
      <c r="Z163" s="6">
        <v>20</v>
      </c>
      <c r="AA163" s="6">
        <v>20</v>
      </c>
      <c r="AB163" s="6">
        <v>100</v>
      </c>
    </row>
    <row r="164" spans="1:28" x14ac:dyDescent="0.2">
      <c r="A164" t="s">
        <v>425</v>
      </c>
      <c r="B164" t="s">
        <v>144</v>
      </c>
      <c r="C164" t="s">
        <v>426</v>
      </c>
      <c r="D164" s="1">
        <v>63464731</v>
      </c>
      <c r="E164" s="9">
        <f t="shared" si="19"/>
        <v>0.51230769230769235</v>
      </c>
      <c r="F164" s="3">
        <f t="shared" si="20"/>
        <v>280</v>
      </c>
      <c r="G164" s="4" t="str">
        <f t="shared" si="21"/>
        <v>D</v>
      </c>
      <c r="H164" s="4">
        <f t="shared" si="22"/>
        <v>1</v>
      </c>
      <c r="I164" s="5">
        <f t="shared" si="23"/>
        <v>0.51230769230769235</v>
      </c>
      <c r="J164" s="3">
        <f t="shared" si="24"/>
        <v>280</v>
      </c>
      <c r="K164" s="5">
        <f t="shared" si="25"/>
        <v>0.48307692307692307</v>
      </c>
      <c r="L164" s="3">
        <f t="shared" si="26"/>
        <v>273</v>
      </c>
      <c r="M164" s="6">
        <v>112</v>
      </c>
      <c r="N164" s="6">
        <v>72</v>
      </c>
      <c r="O164" s="6">
        <v>64</v>
      </c>
      <c r="P164" s="6">
        <v>140</v>
      </c>
      <c r="Q164" s="6">
        <v>20</v>
      </c>
      <c r="R164" s="6" t="s">
        <v>24</v>
      </c>
      <c r="S164" s="6">
        <v>20</v>
      </c>
      <c r="T164" s="6">
        <v>20</v>
      </c>
      <c r="U164" s="6">
        <v>20</v>
      </c>
      <c r="V164" s="6" t="s">
        <v>24</v>
      </c>
      <c r="W164" s="6">
        <v>20</v>
      </c>
      <c r="X164" s="6">
        <v>20</v>
      </c>
      <c r="Y164" s="6">
        <v>20</v>
      </c>
      <c r="Z164" s="6">
        <v>20</v>
      </c>
      <c r="AA164" s="6">
        <v>18</v>
      </c>
      <c r="AB164" s="6">
        <v>100</v>
      </c>
    </row>
    <row r="165" spans="1:28" x14ac:dyDescent="0.2">
      <c r="A165" t="s">
        <v>427</v>
      </c>
      <c r="B165" t="s">
        <v>428</v>
      </c>
      <c r="C165" t="s">
        <v>429</v>
      </c>
      <c r="D165" s="1">
        <v>959812402</v>
      </c>
      <c r="E165" s="9">
        <f t="shared" si="19"/>
        <v>0.92692307692307696</v>
      </c>
      <c r="F165" s="3">
        <f t="shared" si="20"/>
        <v>34</v>
      </c>
      <c r="G165" s="4" t="str">
        <f t="shared" si="21"/>
        <v xml:space="preserve">A </v>
      </c>
      <c r="H165" s="4">
        <f t="shared" si="22"/>
        <v>4</v>
      </c>
      <c r="I165" s="5">
        <f t="shared" si="23"/>
        <v>0.9</v>
      </c>
      <c r="J165" s="3">
        <f t="shared" si="24"/>
        <v>59</v>
      </c>
      <c r="K165" s="5">
        <f t="shared" si="25"/>
        <v>0.92692307692307696</v>
      </c>
      <c r="L165" s="3">
        <f t="shared" si="26"/>
        <v>20</v>
      </c>
      <c r="M165" s="6">
        <v>176</v>
      </c>
      <c r="N165" s="6">
        <v>168</v>
      </c>
      <c r="O165" s="6">
        <v>176</v>
      </c>
      <c r="P165" s="6">
        <v>370</v>
      </c>
      <c r="Q165" s="6" t="s">
        <v>28</v>
      </c>
      <c r="R165" s="6" t="s">
        <v>28</v>
      </c>
      <c r="S165" s="6">
        <v>20</v>
      </c>
      <c r="T165" s="6">
        <v>20</v>
      </c>
      <c r="U165" s="6">
        <v>20</v>
      </c>
      <c r="V165" s="6">
        <v>20</v>
      </c>
      <c r="W165" s="6">
        <v>20</v>
      </c>
      <c r="X165" s="6">
        <v>20</v>
      </c>
      <c r="Y165" s="6">
        <v>20</v>
      </c>
      <c r="Z165" s="6">
        <v>20</v>
      </c>
      <c r="AA165" s="6">
        <v>20</v>
      </c>
      <c r="AB165" s="6">
        <v>100</v>
      </c>
    </row>
    <row r="166" spans="1:28" x14ac:dyDescent="0.2">
      <c r="A166" t="s">
        <v>430</v>
      </c>
      <c r="B166" t="s">
        <v>431</v>
      </c>
      <c r="C166" t="s">
        <v>432</v>
      </c>
      <c r="D166" s="1">
        <v>569614406</v>
      </c>
      <c r="E166" s="9">
        <f t="shared" si="19"/>
        <v>0.90307692307692311</v>
      </c>
      <c r="F166" s="3">
        <f t="shared" si="20"/>
        <v>58</v>
      </c>
      <c r="G166" s="4" t="str">
        <f t="shared" si="21"/>
        <v>A-</v>
      </c>
      <c r="H166" s="4">
        <f t="shared" si="22"/>
        <v>3.7</v>
      </c>
      <c r="I166" s="5">
        <f t="shared" si="23"/>
        <v>0.90307692307692311</v>
      </c>
      <c r="J166" s="3">
        <f t="shared" si="24"/>
        <v>55</v>
      </c>
      <c r="K166" s="5">
        <f t="shared" si="25"/>
        <v>0.88846153846153841</v>
      </c>
      <c r="L166" s="3">
        <f t="shared" si="26"/>
        <v>46</v>
      </c>
      <c r="M166" s="6">
        <v>192</v>
      </c>
      <c r="N166" s="6">
        <v>184</v>
      </c>
      <c r="O166" s="6">
        <v>168</v>
      </c>
      <c r="P166" s="6">
        <v>350</v>
      </c>
      <c r="Q166" s="6" t="s">
        <v>28</v>
      </c>
      <c r="R166" s="6" t="s">
        <v>28</v>
      </c>
      <c r="S166" s="6">
        <v>20</v>
      </c>
      <c r="T166" s="6">
        <v>20</v>
      </c>
      <c r="U166" s="6">
        <v>20</v>
      </c>
      <c r="V166" s="6">
        <v>20</v>
      </c>
      <c r="W166" s="6">
        <v>20</v>
      </c>
      <c r="X166" s="6">
        <v>20</v>
      </c>
      <c r="Y166" s="6">
        <v>20</v>
      </c>
      <c r="Z166" s="6">
        <v>20</v>
      </c>
      <c r="AA166" s="6">
        <v>20</v>
      </c>
      <c r="AB166" s="6">
        <v>100</v>
      </c>
    </row>
    <row r="167" spans="1:28" x14ac:dyDescent="0.2">
      <c r="A167" t="s">
        <v>433</v>
      </c>
      <c r="B167" t="s">
        <v>384</v>
      </c>
      <c r="C167" t="s">
        <v>434</v>
      </c>
      <c r="D167" s="1">
        <v>562117720</v>
      </c>
      <c r="E167" s="9">
        <f t="shared" si="19"/>
        <v>0.77538461538461534</v>
      </c>
      <c r="F167" s="3">
        <f t="shared" si="20"/>
        <v>191</v>
      </c>
      <c r="G167" s="4" t="str">
        <f t="shared" si="21"/>
        <v xml:space="preserve">B </v>
      </c>
      <c r="H167" s="4">
        <f t="shared" si="22"/>
        <v>3</v>
      </c>
      <c r="I167" s="5">
        <f t="shared" si="23"/>
        <v>0.77538461538461534</v>
      </c>
      <c r="J167" s="3">
        <f t="shared" si="24"/>
        <v>189</v>
      </c>
      <c r="K167" s="5">
        <f t="shared" si="25"/>
        <v>0.67692307692307696</v>
      </c>
      <c r="L167" s="3">
        <f t="shared" si="26"/>
        <v>212</v>
      </c>
      <c r="M167" s="6">
        <v>176</v>
      </c>
      <c r="N167" s="6">
        <v>168</v>
      </c>
      <c r="O167" s="6">
        <v>144</v>
      </c>
      <c r="P167" s="6">
        <v>240</v>
      </c>
      <c r="Q167" s="6" t="s">
        <v>28</v>
      </c>
      <c r="R167" s="6" t="s">
        <v>28</v>
      </c>
      <c r="S167" s="6">
        <v>20</v>
      </c>
      <c r="T167" s="6">
        <v>20</v>
      </c>
      <c r="U167" s="6">
        <v>20</v>
      </c>
      <c r="V167" s="6">
        <v>20</v>
      </c>
      <c r="W167" s="6">
        <v>20</v>
      </c>
      <c r="X167" s="6">
        <v>20</v>
      </c>
      <c r="Y167" s="6">
        <v>20</v>
      </c>
      <c r="Z167" s="6">
        <v>20</v>
      </c>
      <c r="AA167" s="6">
        <v>20</v>
      </c>
      <c r="AB167" s="6">
        <v>100</v>
      </c>
    </row>
    <row r="168" spans="1:28" x14ac:dyDescent="0.2">
      <c r="A168" t="s">
        <v>435</v>
      </c>
      <c r="B168" t="s">
        <v>436</v>
      </c>
      <c r="C168" t="s">
        <v>437</v>
      </c>
      <c r="D168" s="1">
        <v>277502485</v>
      </c>
      <c r="E168" s="9">
        <f t="shared" si="19"/>
        <v>0.62</v>
      </c>
      <c r="F168" s="3">
        <f t="shared" si="20"/>
        <v>258</v>
      </c>
      <c r="G168" s="4" t="str">
        <f t="shared" si="21"/>
        <v xml:space="preserve">C </v>
      </c>
      <c r="H168" s="4">
        <f t="shared" si="22"/>
        <v>2</v>
      </c>
      <c r="I168" s="5">
        <f t="shared" si="23"/>
        <v>0.62</v>
      </c>
      <c r="J168" s="3">
        <f t="shared" si="24"/>
        <v>257</v>
      </c>
      <c r="K168" s="5">
        <f t="shared" si="25"/>
        <v>0.50615384615384618</v>
      </c>
      <c r="L168" s="3">
        <f t="shared" si="26"/>
        <v>267</v>
      </c>
      <c r="M168" s="6">
        <v>152</v>
      </c>
      <c r="N168" s="26">
        <v>124</v>
      </c>
      <c r="O168" s="6">
        <v>112</v>
      </c>
      <c r="P168" s="6">
        <v>160</v>
      </c>
      <c r="Q168" s="6" t="s">
        <v>68</v>
      </c>
      <c r="R168" s="6" t="s">
        <v>42</v>
      </c>
      <c r="S168" s="6">
        <v>20</v>
      </c>
      <c r="T168" s="6">
        <v>20</v>
      </c>
      <c r="U168" s="6">
        <v>20</v>
      </c>
      <c r="V168" s="6">
        <v>20</v>
      </c>
      <c r="W168" s="6">
        <v>20</v>
      </c>
      <c r="X168" s="6">
        <v>20</v>
      </c>
      <c r="Y168" s="6">
        <v>20</v>
      </c>
      <c r="Z168" s="6">
        <v>18</v>
      </c>
      <c r="AA168" s="6">
        <v>20</v>
      </c>
      <c r="AB168" s="6">
        <v>80</v>
      </c>
    </row>
    <row r="169" spans="1:28" x14ac:dyDescent="0.2">
      <c r="A169" t="s">
        <v>438</v>
      </c>
      <c r="B169" t="s">
        <v>439</v>
      </c>
      <c r="C169" t="s">
        <v>440</v>
      </c>
      <c r="D169" s="1">
        <v>214221967</v>
      </c>
      <c r="E169" s="9">
        <f t="shared" si="19"/>
        <v>0.90153846153846151</v>
      </c>
      <c r="F169" s="3">
        <f t="shared" si="20"/>
        <v>60</v>
      </c>
      <c r="G169" s="4" t="str">
        <f t="shared" si="21"/>
        <v>A-</v>
      </c>
      <c r="H169" s="4">
        <f t="shared" si="22"/>
        <v>3.7</v>
      </c>
      <c r="I169" s="5">
        <f t="shared" si="23"/>
        <v>0.90153846153846151</v>
      </c>
      <c r="J169" s="3">
        <f t="shared" si="24"/>
        <v>57</v>
      </c>
      <c r="K169" s="5">
        <f t="shared" si="25"/>
        <v>0.86923076923076925</v>
      </c>
      <c r="L169" s="3">
        <f t="shared" si="26"/>
        <v>67</v>
      </c>
      <c r="M169" s="6">
        <v>184</v>
      </c>
      <c r="N169" s="6">
        <v>176</v>
      </c>
      <c r="O169" s="6">
        <v>192</v>
      </c>
      <c r="P169" s="6">
        <v>340</v>
      </c>
      <c r="Q169" s="6" t="s">
        <v>28</v>
      </c>
      <c r="R169" s="6">
        <v>20</v>
      </c>
      <c r="S169" s="6">
        <v>20</v>
      </c>
      <c r="T169" s="6">
        <v>20</v>
      </c>
      <c r="U169" s="6">
        <v>20</v>
      </c>
      <c r="V169" s="6">
        <v>20</v>
      </c>
      <c r="W169" s="6">
        <v>20</v>
      </c>
      <c r="X169" s="6">
        <v>20</v>
      </c>
      <c r="Y169" s="6">
        <v>20</v>
      </c>
      <c r="Z169" s="6">
        <v>20</v>
      </c>
      <c r="AA169" s="6" t="s">
        <v>24</v>
      </c>
      <c r="AB169" s="6">
        <v>100</v>
      </c>
    </row>
    <row r="170" spans="1:28" x14ac:dyDescent="0.2">
      <c r="A170" t="s">
        <v>441</v>
      </c>
      <c r="B170" t="s">
        <v>278</v>
      </c>
      <c r="C170" t="s">
        <v>442</v>
      </c>
      <c r="D170" s="1">
        <v>357337829</v>
      </c>
      <c r="E170" s="9">
        <f t="shared" si="19"/>
        <v>0.88923076923076927</v>
      </c>
      <c r="F170" s="3">
        <f t="shared" si="20"/>
        <v>72</v>
      </c>
      <c r="G170" s="4" t="str">
        <f t="shared" si="21"/>
        <v>A-</v>
      </c>
      <c r="H170" s="4">
        <f t="shared" si="22"/>
        <v>3.7</v>
      </c>
      <c r="I170" s="5">
        <f t="shared" si="23"/>
        <v>0.88923076923076927</v>
      </c>
      <c r="J170" s="3">
        <f t="shared" si="24"/>
        <v>72</v>
      </c>
      <c r="K170" s="5">
        <f t="shared" si="25"/>
        <v>0.86923076923076925</v>
      </c>
      <c r="L170" s="3">
        <f t="shared" si="26"/>
        <v>67</v>
      </c>
      <c r="M170" s="6">
        <v>176</v>
      </c>
      <c r="N170" s="6">
        <v>168</v>
      </c>
      <c r="O170" s="6">
        <v>192</v>
      </c>
      <c r="P170" s="6">
        <v>340</v>
      </c>
      <c r="Q170" s="6" t="s">
        <v>68</v>
      </c>
      <c r="R170" s="6" t="s">
        <v>24</v>
      </c>
      <c r="S170" s="6">
        <v>20</v>
      </c>
      <c r="T170" s="6">
        <v>20</v>
      </c>
      <c r="U170" s="6">
        <v>20</v>
      </c>
      <c r="V170" s="6">
        <v>20</v>
      </c>
      <c r="W170" s="6">
        <v>20</v>
      </c>
      <c r="X170" s="6">
        <v>20</v>
      </c>
      <c r="Y170" s="6">
        <v>20</v>
      </c>
      <c r="Z170" s="6">
        <v>20</v>
      </c>
      <c r="AA170" s="6">
        <v>20</v>
      </c>
      <c r="AB170" s="6">
        <v>100</v>
      </c>
    </row>
    <row r="171" spans="1:28" x14ac:dyDescent="0.2">
      <c r="A171" t="s">
        <v>441</v>
      </c>
      <c r="B171" t="s">
        <v>212</v>
      </c>
      <c r="C171" t="s">
        <v>443</v>
      </c>
      <c r="D171" s="1">
        <v>242261759</v>
      </c>
      <c r="E171" s="9">
        <f t="shared" si="19"/>
        <v>0.70307692307692304</v>
      </c>
      <c r="F171" s="3">
        <f t="shared" si="20"/>
        <v>232</v>
      </c>
      <c r="G171" s="4" t="str">
        <f t="shared" si="21"/>
        <v>C+</v>
      </c>
      <c r="H171" s="4">
        <f t="shared" si="22"/>
        <v>2.2999999999999998</v>
      </c>
      <c r="I171" s="5">
        <f t="shared" si="23"/>
        <v>0.70307692307692304</v>
      </c>
      <c r="J171" s="3">
        <f t="shared" si="24"/>
        <v>229</v>
      </c>
      <c r="K171" s="5">
        <f t="shared" si="25"/>
        <v>0.61923076923076925</v>
      </c>
      <c r="L171" s="3">
        <f t="shared" si="26"/>
        <v>233</v>
      </c>
      <c r="M171" s="6">
        <v>160</v>
      </c>
      <c r="N171" s="6">
        <v>144</v>
      </c>
      <c r="O171" s="6">
        <v>120</v>
      </c>
      <c r="P171" s="6">
        <v>210</v>
      </c>
      <c r="Q171" s="6" t="s">
        <v>28</v>
      </c>
      <c r="R171" s="6" t="s">
        <v>28</v>
      </c>
      <c r="S171" s="6">
        <v>20</v>
      </c>
      <c r="T171" s="6">
        <v>20</v>
      </c>
      <c r="U171" s="6">
        <v>20</v>
      </c>
      <c r="V171" s="6">
        <v>20</v>
      </c>
      <c r="W171" s="6">
        <v>20</v>
      </c>
      <c r="X171" s="6">
        <v>20</v>
      </c>
      <c r="Y171" s="6">
        <v>20</v>
      </c>
      <c r="Z171" s="6">
        <v>20</v>
      </c>
      <c r="AA171" s="6">
        <v>20</v>
      </c>
      <c r="AB171" s="6">
        <v>100</v>
      </c>
    </row>
    <row r="172" spans="1:28" x14ac:dyDescent="0.2">
      <c r="A172" t="s">
        <v>444</v>
      </c>
      <c r="B172" t="s">
        <v>445</v>
      </c>
      <c r="C172" t="s">
        <v>446</v>
      </c>
      <c r="D172" s="1">
        <v>714400357</v>
      </c>
      <c r="E172" s="9">
        <f t="shared" si="19"/>
        <v>0.92692307692307696</v>
      </c>
      <c r="F172" s="3">
        <f t="shared" si="20"/>
        <v>34</v>
      </c>
      <c r="G172" s="4" t="str">
        <f t="shared" si="21"/>
        <v xml:space="preserve">A </v>
      </c>
      <c r="H172" s="4">
        <f t="shared" si="22"/>
        <v>4</v>
      </c>
      <c r="I172" s="5">
        <f t="shared" si="23"/>
        <v>0.91230769230769226</v>
      </c>
      <c r="J172" s="3">
        <f t="shared" si="24"/>
        <v>44</v>
      </c>
      <c r="K172" s="5">
        <f t="shared" si="25"/>
        <v>0.92692307692307696</v>
      </c>
      <c r="L172" s="3">
        <f t="shared" si="26"/>
        <v>20</v>
      </c>
      <c r="M172" s="6">
        <v>176</v>
      </c>
      <c r="N172" s="6">
        <v>184</v>
      </c>
      <c r="O172" s="6">
        <v>176</v>
      </c>
      <c r="P172" s="6">
        <v>370</v>
      </c>
      <c r="Q172" s="6" t="s">
        <v>28</v>
      </c>
      <c r="R172" s="6">
        <v>20</v>
      </c>
      <c r="S172" s="6">
        <v>20</v>
      </c>
      <c r="T172" s="6">
        <v>20</v>
      </c>
      <c r="U172" s="6">
        <v>20</v>
      </c>
      <c r="V172" s="6">
        <v>20</v>
      </c>
      <c r="W172" s="6" t="s">
        <v>32</v>
      </c>
      <c r="X172" s="6">
        <v>20</v>
      </c>
      <c r="Y172" s="6">
        <v>20</v>
      </c>
      <c r="Z172" s="6">
        <v>20</v>
      </c>
      <c r="AA172" s="6">
        <v>20</v>
      </c>
      <c r="AB172" s="6">
        <v>100</v>
      </c>
    </row>
    <row r="173" spans="1:28" x14ac:dyDescent="0.2">
      <c r="A173" t="s">
        <v>447</v>
      </c>
      <c r="B173" t="s">
        <v>448</v>
      </c>
      <c r="C173" t="s">
        <v>449</v>
      </c>
      <c r="D173" s="1">
        <v>860226781</v>
      </c>
      <c r="E173" s="9">
        <f t="shared" si="19"/>
        <v>0.82769230769230773</v>
      </c>
      <c r="F173" s="3">
        <f t="shared" si="20"/>
        <v>137</v>
      </c>
      <c r="G173" s="4" t="str">
        <f t="shared" si="21"/>
        <v>B+</v>
      </c>
      <c r="H173" s="4">
        <f t="shared" si="22"/>
        <v>3.3</v>
      </c>
      <c r="I173" s="5">
        <f t="shared" si="23"/>
        <v>0.82769230769230773</v>
      </c>
      <c r="J173" s="3">
        <f t="shared" si="24"/>
        <v>132</v>
      </c>
      <c r="K173" s="5">
        <f t="shared" si="25"/>
        <v>0.82769230769230773</v>
      </c>
      <c r="L173" s="3">
        <f t="shared" si="26"/>
        <v>113</v>
      </c>
      <c r="M173" s="6">
        <v>136</v>
      </c>
      <c r="N173" s="6">
        <v>160</v>
      </c>
      <c r="O173" s="26">
        <v>184</v>
      </c>
      <c r="P173" s="6">
        <v>320</v>
      </c>
      <c r="Q173" s="6" t="s">
        <v>24</v>
      </c>
      <c r="R173" s="6" t="s">
        <v>24</v>
      </c>
      <c r="S173" s="6">
        <v>20</v>
      </c>
      <c r="T173" s="6">
        <v>20</v>
      </c>
      <c r="U173" s="6">
        <v>20</v>
      </c>
      <c r="V173" s="6">
        <v>20</v>
      </c>
      <c r="W173" s="6">
        <v>18</v>
      </c>
      <c r="X173" s="6">
        <v>20</v>
      </c>
      <c r="Y173" s="6">
        <v>18</v>
      </c>
      <c r="Z173" s="6">
        <v>20</v>
      </c>
      <c r="AA173" s="6">
        <v>20</v>
      </c>
      <c r="AB173" s="6">
        <v>100</v>
      </c>
    </row>
    <row r="174" spans="1:28" x14ac:dyDescent="0.2">
      <c r="A174" t="s">
        <v>450</v>
      </c>
      <c r="B174" t="s">
        <v>451</v>
      </c>
      <c r="C174" t="s">
        <v>452</v>
      </c>
      <c r="D174" s="1">
        <v>403399436</v>
      </c>
      <c r="E174" s="9">
        <f t="shared" si="19"/>
        <v>0.91538461538461535</v>
      </c>
      <c r="F174" s="3">
        <f t="shared" si="20"/>
        <v>47</v>
      </c>
      <c r="G174" s="4" t="str">
        <f t="shared" si="21"/>
        <v xml:space="preserve">A </v>
      </c>
      <c r="H174" s="4">
        <f t="shared" si="22"/>
        <v>4</v>
      </c>
      <c r="I174" s="5">
        <f t="shared" si="23"/>
        <v>0.91538461538461535</v>
      </c>
      <c r="J174" s="3">
        <f t="shared" si="24"/>
        <v>42</v>
      </c>
      <c r="K174" s="5">
        <f t="shared" si="25"/>
        <v>0.91153846153846152</v>
      </c>
      <c r="L174" s="3">
        <f t="shared" si="26"/>
        <v>32</v>
      </c>
      <c r="M174" s="6">
        <v>192</v>
      </c>
      <c r="N174" s="6">
        <v>176</v>
      </c>
      <c r="O174" s="6">
        <v>192</v>
      </c>
      <c r="P174" s="6">
        <v>370</v>
      </c>
      <c r="Q174" s="6">
        <v>20</v>
      </c>
      <c r="R174" s="6">
        <v>20</v>
      </c>
      <c r="S174" s="6">
        <v>20</v>
      </c>
      <c r="T174" s="6" t="s">
        <v>68</v>
      </c>
      <c r="U174" s="6">
        <v>20</v>
      </c>
      <c r="V174" s="6">
        <v>20</v>
      </c>
      <c r="W174" s="6">
        <v>20</v>
      </c>
      <c r="X174" s="6" t="s">
        <v>32</v>
      </c>
      <c r="Y174" s="6">
        <v>20</v>
      </c>
      <c r="Z174" s="6">
        <v>20</v>
      </c>
      <c r="AA174" s="6">
        <v>20</v>
      </c>
      <c r="AB174" s="6">
        <v>80</v>
      </c>
    </row>
    <row r="175" spans="1:28" x14ac:dyDescent="0.2">
      <c r="A175" t="s">
        <v>450</v>
      </c>
      <c r="B175" t="s">
        <v>453</v>
      </c>
      <c r="C175" t="s">
        <v>454</v>
      </c>
      <c r="D175" s="1">
        <v>206973331</v>
      </c>
      <c r="E175" s="9">
        <f t="shared" si="19"/>
        <v>0.98461538461538467</v>
      </c>
      <c r="F175" s="3">
        <f t="shared" si="20"/>
        <v>1</v>
      </c>
      <c r="G175" s="4" t="str">
        <f t="shared" si="21"/>
        <v xml:space="preserve">A </v>
      </c>
      <c r="H175" s="4">
        <f t="shared" si="22"/>
        <v>4</v>
      </c>
      <c r="I175" s="5">
        <f t="shared" si="23"/>
        <v>0.96</v>
      </c>
      <c r="J175" s="3">
        <f t="shared" si="24"/>
        <v>5</v>
      </c>
      <c r="K175" s="5">
        <f t="shared" si="25"/>
        <v>0.98461538461538467</v>
      </c>
      <c r="L175" s="3">
        <f t="shared" si="26"/>
        <v>1</v>
      </c>
      <c r="M175" s="6">
        <v>200</v>
      </c>
      <c r="N175" s="6">
        <v>176</v>
      </c>
      <c r="O175" s="6">
        <v>192</v>
      </c>
      <c r="P175" s="6">
        <v>400</v>
      </c>
      <c r="Q175" s="6" t="s">
        <v>28</v>
      </c>
      <c r="R175" s="6" t="s">
        <v>28</v>
      </c>
      <c r="S175" s="6">
        <v>20</v>
      </c>
      <c r="T175" s="6">
        <v>20</v>
      </c>
      <c r="U175" s="6">
        <v>20</v>
      </c>
      <c r="V175" s="6">
        <v>20</v>
      </c>
      <c r="W175" s="6">
        <v>20</v>
      </c>
      <c r="X175" s="6">
        <v>20</v>
      </c>
      <c r="Y175" s="6">
        <v>20</v>
      </c>
      <c r="Z175" s="6">
        <v>20</v>
      </c>
      <c r="AA175" s="6">
        <v>20</v>
      </c>
      <c r="AB175" s="6">
        <v>100</v>
      </c>
    </row>
    <row r="176" spans="1:28" x14ac:dyDescent="0.2">
      <c r="A176" t="s">
        <v>455</v>
      </c>
      <c r="B176" t="s">
        <v>254</v>
      </c>
      <c r="C176" t="s">
        <v>456</v>
      </c>
      <c r="D176" s="1">
        <v>314967016</v>
      </c>
      <c r="E176" s="9">
        <f t="shared" si="19"/>
        <v>0.63461538461538458</v>
      </c>
      <c r="F176" s="3">
        <f t="shared" si="20"/>
        <v>251</v>
      </c>
      <c r="G176" s="4" t="str">
        <f t="shared" si="21"/>
        <v xml:space="preserve">C </v>
      </c>
      <c r="H176" s="4">
        <f t="shared" si="22"/>
        <v>2</v>
      </c>
      <c r="I176" s="5">
        <f t="shared" si="23"/>
        <v>0.55538461538461537</v>
      </c>
      <c r="J176" s="3">
        <f t="shared" si="24"/>
        <v>274</v>
      </c>
      <c r="K176" s="5">
        <f t="shared" si="25"/>
        <v>0.63461538461538458</v>
      </c>
      <c r="L176" s="3">
        <f t="shared" si="26"/>
        <v>229</v>
      </c>
      <c r="M176" s="6">
        <v>112</v>
      </c>
      <c r="N176" s="6">
        <v>112</v>
      </c>
      <c r="O176" s="6">
        <v>168</v>
      </c>
      <c r="P176" s="6">
        <v>330</v>
      </c>
      <c r="Q176" s="6" t="s">
        <v>32</v>
      </c>
      <c r="R176" s="6" t="s">
        <v>32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</row>
    <row r="177" spans="1:28" x14ac:dyDescent="0.2">
      <c r="A177" t="s">
        <v>455</v>
      </c>
      <c r="B177" t="s">
        <v>418</v>
      </c>
      <c r="C177" t="s">
        <v>457</v>
      </c>
      <c r="D177" s="1">
        <v>483877696</v>
      </c>
      <c r="E177" s="9">
        <f t="shared" si="19"/>
        <v>0.76923076923076927</v>
      </c>
      <c r="F177" s="3">
        <f t="shared" si="20"/>
        <v>196</v>
      </c>
      <c r="G177" s="4" t="str">
        <f t="shared" si="21"/>
        <v>B-</v>
      </c>
      <c r="H177" s="4">
        <f t="shared" si="22"/>
        <v>2.7</v>
      </c>
      <c r="I177" s="5">
        <f t="shared" si="23"/>
        <v>0.76923076923076927</v>
      </c>
      <c r="J177" s="3">
        <f t="shared" si="24"/>
        <v>195</v>
      </c>
      <c r="K177" s="5">
        <f t="shared" si="25"/>
        <v>0.75384615384615383</v>
      </c>
      <c r="L177" s="3">
        <f t="shared" si="26"/>
        <v>160</v>
      </c>
      <c r="M177" s="6">
        <v>136</v>
      </c>
      <c r="N177" s="6">
        <v>128</v>
      </c>
      <c r="O177" s="6">
        <v>176</v>
      </c>
      <c r="P177" s="6">
        <v>280</v>
      </c>
      <c r="Q177" s="6" t="s">
        <v>28</v>
      </c>
      <c r="R177" s="6" t="s">
        <v>28</v>
      </c>
      <c r="S177" s="6">
        <v>20</v>
      </c>
      <c r="T177" s="6">
        <v>20</v>
      </c>
      <c r="U177" s="6">
        <v>20</v>
      </c>
      <c r="V177" s="6">
        <v>20</v>
      </c>
      <c r="W177" s="6">
        <v>20</v>
      </c>
      <c r="X177" s="6">
        <v>20</v>
      </c>
      <c r="Y177" s="6">
        <v>20</v>
      </c>
      <c r="Z177" s="6">
        <v>20</v>
      </c>
      <c r="AA177" s="6">
        <v>20</v>
      </c>
      <c r="AB177" s="6">
        <v>100</v>
      </c>
    </row>
    <row r="178" spans="1:28" x14ac:dyDescent="0.2">
      <c r="A178" t="s">
        <v>455</v>
      </c>
      <c r="B178" t="s">
        <v>72</v>
      </c>
      <c r="C178" t="s">
        <v>458</v>
      </c>
      <c r="D178" s="1">
        <v>585481077</v>
      </c>
      <c r="E178" s="9">
        <f t="shared" si="19"/>
        <v>0.8092307692307692</v>
      </c>
      <c r="F178" s="3">
        <f t="shared" si="20"/>
        <v>158</v>
      </c>
      <c r="G178" s="4" t="str">
        <f t="shared" si="21"/>
        <v xml:space="preserve">B </v>
      </c>
      <c r="H178" s="4">
        <f t="shared" si="22"/>
        <v>3</v>
      </c>
      <c r="I178" s="5">
        <f t="shared" si="23"/>
        <v>0.8092307692307692</v>
      </c>
      <c r="J178" s="3">
        <f t="shared" si="24"/>
        <v>152</v>
      </c>
      <c r="K178" s="5">
        <f t="shared" si="25"/>
        <v>0.79230769230769227</v>
      </c>
      <c r="L178" s="3">
        <f t="shared" si="26"/>
        <v>134</v>
      </c>
      <c r="M178" s="6">
        <v>160</v>
      </c>
      <c r="N178" s="6">
        <v>152</v>
      </c>
      <c r="O178" s="6">
        <v>160</v>
      </c>
      <c r="P178" s="6">
        <v>300</v>
      </c>
      <c r="Q178" s="6" t="s">
        <v>28</v>
      </c>
      <c r="R178" s="6" t="s">
        <v>28</v>
      </c>
      <c r="S178" s="6">
        <v>20</v>
      </c>
      <c r="T178" s="6">
        <v>20</v>
      </c>
      <c r="U178" s="6">
        <v>20</v>
      </c>
      <c r="V178" s="6">
        <v>20</v>
      </c>
      <c r="W178" s="6">
        <v>20</v>
      </c>
      <c r="X178" s="6">
        <v>20</v>
      </c>
      <c r="Y178" s="6">
        <v>20</v>
      </c>
      <c r="Z178" s="6">
        <v>20</v>
      </c>
      <c r="AA178" s="6">
        <v>20</v>
      </c>
      <c r="AB178" s="6">
        <v>100</v>
      </c>
    </row>
    <row r="179" spans="1:28" x14ac:dyDescent="0.2">
      <c r="A179" t="s">
        <v>459</v>
      </c>
      <c r="B179" t="s">
        <v>460</v>
      </c>
      <c r="C179" t="s">
        <v>461</v>
      </c>
      <c r="D179" s="1">
        <v>712636072</v>
      </c>
      <c r="E179" s="9">
        <f t="shared" si="19"/>
        <v>0.95076923076923081</v>
      </c>
      <c r="F179" s="3">
        <f t="shared" si="20"/>
        <v>14</v>
      </c>
      <c r="G179" s="4" t="str">
        <f t="shared" si="21"/>
        <v xml:space="preserve">A </v>
      </c>
      <c r="H179" s="4">
        <f t="shared" si="22"/>
        <v>4</v>
      </c>
      <c r="I179" s="5">
        <f t="shared" si="23"/>
        <v>0.95076923076923081</v>
      </c>
      <c r="J179" s="3">
        <f t="shared" si="24"/>
        <v>11</v>
      </c>
      <c r="K179" s="5">
        <f t="shared" si="25"/>
        <v>0.94615384615384612</v>
      </c>
      <c r="L179" s="3">
        <f t="shared" si="26"/>
        <v>11</v>
      </c>
      <c r="M179" s="6">
        <v>184</v>
      </c>
      <c r="N179" s="6">
        <v>192</v>
      </c>
      <c r="O179" s="6">
        <v>200</v>
      </c>
      <c r="P179" s="6">
        <v>380</v>
      </c>
      <c r="Q179" s="6" t="s">
        <v>28</v>
      </c>
      <c r="R179" s="6">
        <v>20</v>
      </c>
      <c r="S179" s="6">
        <v>20</v>
      </c>
      <c r="T179" s="6">
        <v>20</v>
      </c>
      <c r="U179" s="6">
        <v>20</v>
      </c>
      <c r="V179" s="6">
        <v>20</v>
      </c>
      <c r="W179" s="6">
        <v>20</v>
      </c>
      <c r="X179" s="6">
        <v>20</v>
      </c>
      <c r="Y179" s="6">
        <v>20</v>
      </c>
      <c r="Z179" s="6">
        <v>20</v>
      </c>
      <c r="AA179" s="6" t="s">
        <v>24</v>
      </c>
      <c r="AB179" s="6">
        <v>100</v>
      </c>
    </row>
    <row r="180" spans="1:28" x14ac:dyDescent="0.2">
      <c r="A180" t="s">
        <v>462</v>
      </c>
      <c r="B180" t="s">
        <v>463</v>
      </c>
      <c r="C180" t="s">
        <v>464</v>
      </c>
      <c r="D180" s="1">
        <v>695718849</v>
      </c>
      <c r="E180" s="9">
        <f t="shared" si="19"/>
        <v>0.84923076923076923</v>
      </c>
      <c r="F180" s="3">
        <f t="shared" si="20"/>
        <v>123</v>
      </c>
      <c r="G180" s="4" t="str">
        <f t="shared" si="21"/>
        <v>B+</v>
      </c>
      <c r="H180" s="4">
        <f t="shared" si="22"/>
        <v>3.3</v>
      </c>
      <c r="I180" s="5">
        <f t="shared" si="23"/>
        <v>0.84923076923076923</v>
      </c>
      <c r="J180" s="3">
        <f t="shared" si="24"/>
        <v>118</v>
      </c>
      <c r="K180" s="5">
        <f t="shared" si="25"/>
        <v>0.80692307692307697</v>
      </c>
      <c r="L180" s="3">
        <f t="shared" si="26"/>
        <v>127</v>
      </c>
      <c r="M180" s="6">
        <v>184</v>
      </c>
      <c r="N180" s="6">
        <v>184</v>
      </c>
      <c r="O180" s="26">
        <v>152</v>
      </c>
      <c r="P180" s="6">
        <v>310</v>
      </c>
      <c r="Q180" s="6" t="s">
        <v>23</v>
      </c>
      <c r="R180" s="6">
        <v>20</v>
      </c>
      <c r="S180" s="6">
        <v>20</v>
      </c>
      <c r="T180" s="6">
        <v>20</v>
      </c>
      <c r="U180" s="6">
        <v>20</v>
      </c>
      <c r="V180" s="6">
        <v>20</v>
      </c>
      <c r="W180" s="6">
        <v>20</v>
      </c>
      <c r="X180" s="6">
        <v>20</v>
      </c>
      <c r="Y180" s="6">
        <v>18</v>
      </c>
      <c r="Z180" s="6">
        <v>16</v>
      </c>
      <c r="AA180" s="6" t="s">
        <v>32</v>
      </c>
      <c r="AB180" s="6">
        <v>100</v>
      </c>
    </row>
    <row r="181" spans="1:28" x14ac:dyDescent="0.2">
      <c r="A181" s="33" t="s">
        <v>465</v>
      </c>
      <c r="B181" s="33" t="s">
        <v>466</v>
      </c>
      <c r="C181" s="33" t="s">
        <v>467</v>
      </c>
      <c r="D181" s="34">
        <v>539942554</v>
      </c>
      <c r="E181" s="35">
        <f t="shared" si="19"/>
        <v>0.13692307692307693</v>
      </c>
      <c r="F181" s="36">
        <f t="shared" si="20"/>
        <v>291</v>
      </c>
      <c r="G181" s="37" t="str">
        <f t="shared" si="21"/>
        <v>E</v>
      </c>
      <c r="H181" s="37">
        <f t="shared" si="22"/>
        <v>0</v>
      </c>
      <c r="I181" s="38">
        <f t="shared" si="23"/>
        <v>0.13692307692307693</v>
      </c>
      <c r="J181" s="36">
        <f t="shared" si="24"/>
        <v>291</v>
      </c>
      <c r="K181" s="38">
        <f t="shared" si="25"/>
        <v>4.4615384615384612E-2</v>
      </c>
      <c r="L181" s="36">
        <f t="shared" si="26"/>
        <v>291</v>
      </c>
      <c r="M181" s="39">
        <v>120</v>
      </c>
      <c r="N181" s="39"/>
      <c r="O181" s="39"/>
      <c r="P181" s="39"/>
      <c r="Q181" s="39">
        <v>20</v>
      </c>
      <c r="R181" s="39">
        <v>16</v>
      </c>
      <c r="S181" s="39" t="s">
        <v>32</v>
      </c>
      <c r="T181" s="39">
        <v>16</v>
      </c>
      <c r="U181" s="39">
        <v>6</v>
      </c>
      <c r="V181" s="39" t="s">
        <v>32</v>
      </c>
      <c r="W181" s="39">
        <v>0</v>
      </c>
      <c r="X181" s="39">
        <v>0</v>
      </c>
      <c r="Y181" s="39">
        <v>0</v>
      </c>
      <c r="Z181" s="39">
        <v>0</v>
      </c>
      <c r="AA181" s="39">
        <v>0</v>
      </c>
      <c r="AB181" s="39">
        <v>0</v>
      </c>
    </row>
    <row r="182" spans="1:28" x14ac:dyDescent="0.2">
      <c r="A182" t="s">
        <v>468</v>
      </c>
      <c r="B182" t="s">
        <v>469</v>
      </c>
      <c r="C182" t="s">
        <v>470</v>
      </c>
      <c r="D182" s="1">
        <v>988374204</v>
      </c>
      <c r="E182" s="9">
        <f t="shared" si="19"/>
        <v>0.8107692307692308</v>
      </c>
      <c r="F182" s="3">
        <f t="shared" si="20"/>
        <v>154</v>
      </c>
      <c r="G182" s="4" t="str">
        <f t="shared" si="21"/>
        <v>B+</v>
      </c>
      <c r="H182" s="4">
        <f t="shared" si="22"/>
        <v>3.3</v>
      </c>
      <c r="I182" s="5">
        <f t="shared" si="23"/>
        <v>0.8107692307692308</v>
      </c>
      <c r="J182" s="3">
        <f t="shared" si="24"/>
        <v>148</v>
      </c>
      <c r="K182" s="5">
        <f t="shared" si="25"/>
        <v>0.73461538461538467</v>
      </c>
      <c r="L182" s="3">
        <f t="shared" si="26"/>
        <v>170</v>
      </c>
      <c r="M182" s="6">
        <v>160</v>
      </c>
      <c r="N182" s="6">
        <v>184</v>
      </c>
      <c r="O182" s="6">
        <v>160</v>
      </c>
      <c r="P182" s="6">
        <v>270</v>
      </c>
      <c r="Q182" s="6" t="s">
        <v>28</v>
      </c>
      <c r="R182" s="6">
        <v>20</v>
      </c>
      <c r="S182" s="6">
        <v>20</v>
      </c>
      <c r="T182" s="6">
        <v>20</v>
      </c>
      <c r="U182" s="6">
        <v>20</v>
      </c>
      <c r="V182" s="6">
        <v>20</v>
      </c>
      <c r="W182" s="6">
        <v>20</v>
      </c>
      <c r="X182" s="6">
        <v>20</v>
      </c>
      <c r="Y182" s="6">
        <v>20</v>
      </c>
      <c r="Z182" s="6">
        <v>20</v>
      </c>
      <c r="AA182" s="6" t="s">
        <v>68</v>
      </c>
      <c r="AB182" s="6">
        <v>100</v>
      </c>
    </row>
    <row r="183" spans="1:28" x14ac:dyDescent="0.2">
      <c r="A183" t="s">
        <v>471</v>
      </c>
      <c r="B183" t="s">
        <v>308</v>
      </c>
      <c r="C183" t="s">
        <v>472</v>
      </c>
      <c r="D183" s="1">
        <v>500463419</v>
      </c>
      <c r="E183" s="9">
        <f t="shared" si="19"/>
        <v>0.6676923076923077</v>
      </c>
      <c r="F183" s="3">
        <f t="shared" si="20"/>
        <v>242</v>
      </c>
      <c r="G183" s="4" t="str">
        <f t="shared" si="21"/>
        <v>C+</v>
      </c>
      <c r="H183" s="4">
        <f t="shared" si="22"/>
        <v>2.2999999999999998</v>
      </c>
      <c r="I183" s="5">
        <f t="shared" si="23"/>
        <v>0.6676923076923077</v>
      </c>
      <c r="J183" s="3">
        <f t="shared" si="24"/>
        <v>240</v>
      </c>
      <c r="K183" s="5">
        <f t="shared" si="25"/>
        <v>0.62</v>
      </c>
      <c r="L183" s="3">
        <f t="shared" si="26"/>
        <v>232</v>
      </c>
      <c r="M183" s="6">
        <v>136</v>
      </c>
      <c r="N183" s="6">
        <v>120</v>
      </c>
      <c r="O183" s="6">
        <v>136</v>
      </c>
      <c r="P183" s="6">
        <v>220</v>
      </c>
      <c r="Q183" s="6">
        <v>20</v>
      </c>
      <c r="R183" s="6">
        <v>20</v>
      </c>
      <c r="S183" s="6">
        <v>20</v>
      </c>
      <c r="T183" s="6">
        <v>20</v>
      </c>
      <c r="U183" s="6">
        <v>20</v>
      </c>
      <c r="V183" s="6">
        <v>18</v>
      </c>
      <c r="W183" s="6">
        <v>20</v>
      </c>
      <c r="X183" s="6" t="s">
        <v>68</v>
      </c>
      <c r="Y183" s="6">
        <v>18</v>
      </c>
      <c r="Z183" s="6" t="s">
        <v>68</v>
      </c>
      <c r="AA183" s="6">
        <v>20</v>
      </c>
      <c r="AB183" s="6">
        <v>80</v>
      </c>
    </row>
    <row r="184" spans="1:28" x14ac:dyDescent="0.2">
      <c r="A184" t="s">
        <v>473</v>
      </c>
      <c r="B184" t="s">
        <v>460</v>
      </c>
      <c r="C184" t="s">
        <v>474</v>
      </c>
      <c r="D184" s="1">
        <v>258210394</v>
      </c>
      <c r="E184" s="9">
        <f t="shared" si="19"/>
        <v>0.75076923076923074</v>
      </c>
      <c r="F184" s="3">
        <f t="shared" si="20"/>
        <v>205</v>
      </c>
      <c r="G184" s="4" t="str">
        <f t="shared" si="21"/>
        <v>B-</v>
      </c>
      <c r="H184" s="4">
        <f t="shared" si="22"/>
        <v>2.7</v>
      </c>
      <c r="I184" s="5">
        <f t="shared" si="23"/>
        <v>0.75076923076923074</v>
      </c>
      <c r="J184" s="3">
        <f t="shared" si="24"/>
        <v>204</v>
      </c>
      <c r="K184" s="5">
        <f t="shared" si="25"/>
        <v>0.67076923076923078</v>
      </c>
      <c r="L184" s="3">
        <f t="shared" si="26"/>
        <v>216</v>
      </c>
      <c r="M184" s="6">
        <v>160</v>
      </c>
      <c r="N184" s="26">
        <v>136</v>
      </c>
      <c r="O184" s="6">
        <v>168</v>
      </c>
      <c r="P184" s="6">
        <v>240</v>
      </c>
      <c r="Q184" s="6" t="s">
        <v>42</v>
      </c>
      <c r="R184" s="6" t="s">
        <v>24</v>
      </c>
      <c r="S184" s="6">
        <v>20</v>
      </c>
      <c r="T184" s="6">
        <v>18</v>
      </c>
      <c r="U184" s="6">
        <v>20</v>
      </c>
      <c r="V184" s="6">
        <v>18</v>
      </c>
      <c r="W184" s="6">
        <v>20</v>
      </c>
      <c r="X184" s="6">
        <v>20</v>
      </c>
      <c r="Y184" s="6">
        <v>18</v>
      </c>
      <c r="Z184" s="6">
        <v>18</v>
      </c>
      <c r="AA184" s="6">
        <v>20</v>
      </c>
      <c r="AB184" s="6">
        <v>100</v>
      </c>
    </row>
    <row r="185" spans="1:28" x14ac:dyDescent="0.2">
      <c r="A185" t="s">
        <v>475</v>
      </c>
      <c r="B185" t="s">
        <v>476</v>
      </c>
      <c r="C185" t="s">
        <v>477</v>
      </c>
      <c r="D185" s="1">
        <v>849729560</v>
      </c>
      <c r="E185" s="9">
        <f t="shared" si="19"/>
        <v>0.90153846153846151</v>
      </c>
      <c r="F185" s="3">
        <f t="shared" si="20"/>
        <v>60</v>
      </c>
      <c r="G185" s="4" t="str">
        <f t="shared" si="21"/>
        <v>A-</v>
      </c>
      <c r="H185" s="4">
        <f t="shared" si="22"/>
        <v>3.7</v>
      </c>
      <c r="I185" s="5">
        <f t="shared" si="23"/>
        <v>0.90153846153846151</v>
      </c>
      <c r="J185" s="3">
        <f t="shared" si="24"/>
        <v>57</v>
      </c>
      <c r="K185" s="5">
        <f t="shared" si="25"/>
        <v>0.86923076923076925</v>
      </c>
      <c r="L185" s="3">
        <f t="shared" si="26"/>
        <v>67</v>
      </c>
      <c r="M185" s="6">
        <v>200</v>
      </c>
      <c r="N185" s="6">
        <v>200</v>
      </c>
      <c r="O185" s="6">
        <v>152</v>
      </c>
      <c r="P185" s="6">
        <v>340</v>
      </c>
      <c r="Q185" s="6" t="s">
        <v>28</v>
      </c>
      <c r="R185" s="6">
        <v>20</v>
      </c>
      <c r="S185" s="6">
        <v>20</v>
      </c>
      <c r="T185" s="6" t="s">
        <v>68</v>
      </c>
      <c r="U185" s="6">
        <v>20</v>
      </c>
      <c r="V185" s="6">
        <v>20</v>
      </c>
      <c r="W185" s="6">
        <v>20</v>
      </c>
      <c r="X185" s="6">
        <v>20</v>
      </c>
      <c r="Y185" s="6">
        <v>20</v>
      </c>
      <c r="Z185" s="6">
        <v>20</v>
      </c>
      <c r="AA185" s="6">
        <v>20</v>
      </c>
      <c r="AB185" s="6">
        <v>100</v>
      </c>
    </row>
    <row r="186" spans="1:28" x14ac:dyDescent="0.2">
      <c r="A186" t="s">
        <v>478</v>
      </c>
      <c r="B186" t="s">
        <v>479</v>
      </c>
      <c r="C186" t="s">
        <v>480</v>
      </c>
      <c r="D186" s="1">
        <v>447046281</v>
      </c>
      <c r="E186" s="9">
        <f t="shared" si="19"/>
        <v>0.41384615384615386</v>
      </c>
      <c r="F186" s="3">
        <f t="shared" si="20"/>
        <v>287</v>
      </c>
      <c r="G186" s="4" t="str">
        <f t="shared" si="21"/>
        <v>D</v>
      </c>
      <c r="H186" s="4">
        <f t="shared" si="22"/>
        <v>1</v>
      </c>
      <c r="I186" s="5">
        <f t="shared" si="23"/>
        <v>0.41384615384615386</v>
      </c>
      <c r="J186" s="3">
        <f t="shared" si="24"/>
        <v>287</v>
      </c>
      <c r="K186" s="5">
        <f t="shared" si="25"/>
        <v>0.34923076923076923</v>
      </c>
      <c r="L186" s="3">
        <f t="shared" si="26"/>
        <v>284</v>
      </c>
      <c r="M186" s="6">
        <v>88</v>
      </c>
      <c r="N186" s="6">
        <v>88</v>
      </c>
      <c r="O186" s="6">
        <v>88</v>
      </c>
      <c r="P186" s="6">
        <v>120</v>
      </c>
      <c r="Q186" s="6">
        <v>10</v>
      </c>
      <c r="R186" s="6" t="s">
        <v>32</v>
      </c>
      <c r="S186" s="6">
        <v>14</v>
      </c>
      <c r="T186" s="6">
        <v>12</v>
      </c>
      <c r="U186" s="6" t="s">
        <v>32</v>
      </c>
      <c r="V186" s="6">
        <v>0</v>
      </c>
      <c r="W186" s="6">
        <v>18</v>
      </c>
      <c r="X186" s="6">
        <v>20</v>
      </c>
      <c r="Y186" s="6">
        <v>14</v>
      </c>
      <c r="Z186" s="6">
        <v>8</v>
      </c>
      <c r="AA186" s="6">
        <v>8</v>
      </c>
      <c r="AB186" s="6">
        <v>50</v>
      </c>
    </row>
    <row r="187" spans="1:28" x14ac:dyDescent="0.2">
      <c r="A187" t="s">
        <v>481</v>
      </c>
      <c r="B187" t="s">
        <v>408</v>
      </c>
      <c r="C187" t="s">
        <v>482</v>
      </c>
      <c r="D187" s="1">
        <v>769199530</v>
      </c>
      <c r="E187" s="9">
        <f t="shared" si="19"/>
        <v>0.9</v>
      </c>
      <c r="F187" s="3">
        <f t="shared" si="20"/>
        <v>62</v>
      </c>
      <c r="G187" s="4" t="str">
        <f t="shared" si="21"/>
        <v>A-</v>
      </c>
      <c r="H187" s="4">
        <f t="shared" si="22"/>
        <v>3.7</v>
      </c>
      <c r="I187" s="5">
        <f t="shared" si="23"/>
        <v>0.9</v>
      </c>
      <c r="J187" s="3">
        <f t="shared" si="24"/>
        <v>59</v>
      </c>
      <c r="K187" s="5">
        <f t="shared" si="25"/>
        <v>0.88846153846153841</v>
      </c>
      <c r="L187" s="3">
        <f t="shared" si="26"/>
        <v>46</v>
      </c>
      <c r="M187" s="26">
        <v>172</v>
      </c>
      <c r="N187" s="6">
        <v>176</v>
      </c>
      <c r="O187" s="6">
        <v>192</v>
      </c>
      <c r="P187" s="6">
        <v>350</v>
      </c>
      <c r="Q187" s="6" t="s">
        <v>28</v>
      </c>
      <c r="R187" s="6">
        <v>20</v>
      </c>
      <c r="S187" s="6">
        <v>20</v>
      </c>
      <c r="T187" s="6">
        <v>20</v>
      </c>
      <c r="U187" s="6">
        <v>20</v>
      </c>
      <c r="V187" s="6" t="s">
        <v>24</v>
      </c>
      <c r="W187" s="6">
        <v>20</v>
      </c>
      <c r="X187" s="6">
        <v>20</v>
      </c>
      <c r="Y187" s="6">
        <v>20</v>
      </c>
      <c r="Z187" s="6">
        <v>20</v>
      </c>
      <c r="AA187" s="6">
        <v>20</v>
      </c>
      <c r="AB187" s="6">
        <v>100</v>
      </c>
    </row>
    <row r="188" spans="1:28" x14ac:dyDescent="0.2">
      <c r="A188" t="s">
        <v>481</v>
      </c>
      <c r="B188" t="s">
        <v>483</v>
      </c>
      <c r="C188" t="s">
        <v>484</v>
      </c>
      <c r="D188" s="1">
        <v>969708810</v>
      </c>
      <c r="E188" s="9">
        <f t="shared" si="19"/>
        <v>0.90769230769230769</v>
      </c>
      <c r="F188" s="3">
        <f t="shared" si="20"/>
        <v>51</v>
      </c>
      <c r="G188" s="4" t="str">
        <f t="shared" si="21"/>
        <v>A-</v>
      </c>
      <c r="H188" s="4">
        <f t="shared" si="22"/>
        <v>3.7</v>
      </c>
      <c r="I188" s="5">
        <f t="shared" si="23"/>
        <v>0.89846153846153842</v>
      </c>
      <c r="J188" s="3">
        <f t="shared" si="24"/>
        <v>62</v>
      </c>
      <c r="K188" s="5">
        <f t="shared" si="25"/>
        <v>0.90769230769230769</v>
      </c>
      <c r="L188" s="3">
        <f t="shared" si="26"/>
        <v>35</v>
      </c>
      <c r="M188" s="6">
        <v>184</v>
      </c>
      <c r="N188" s="6">
        <v>184</v>
      </c>
      <c r="O188" s="6">
        <v>160</v>
      </c>
      <c r="P188" s="6">
        <v>360</v>
      </c>
      <c r="Q188" s="6" t="s">
        <v>32</v>
      </c>
      <c r="R188" s="6">
        <v>20</v>
      </c>
      <c r="S188" s="6">
        <v>20</v>
      </c>
      <c r="T188" s="6" t="s">
        <v>24</v>
      </c>
      <c r="U188" s="6">
        <v>20</v>
      </c>
      <c r="V188" s="6">
        <v>20</v>
      </c>
      <c r="W188" s="6">
        <v>20</v>
      </c>
      <c r="X188" s="6">
        <v>20</v>
      </c>
      <c r="Y188" s="6">
        <v>20</v>
      </c>
      <c r="Z188" s="6">
        <v>20</v>
      </c>
      <c r="AA188" s="6">
        <v>20</v>
      </c>
      <c r="AB188" s="6">
        <v>100</v>
      </c>
    </row>
    <row r="189" spans="1:28" x14ac:dyDescent="0.2">
      <c r="A189" t="s">
        <v>485</v>
      </c>
      <c r="B189" t="s">
        <v>308</v>
      </c>
      <c r="C189" t="s">
        <v>486</v>
      </c>
      <c r="D189" s="1">
        <v>692138694</v>
      </c>
      <c r="E189" s="9">
        <f t="shared" si="19"/>
        <v>0.86769230769230765</v>
      </c>
      <c r="F189" s="3">
        <f t="shared" si="20"/>
        <v>101</v>
      </c>
      <c r="G189" s="4" t="str">
        <f t="shared" si="21"/>
        <v>B+</v>
      </c>
      <c r="H189" s="4">
        <f t="shared" si="22"/>
        <v>3.3</v>
      </c>
      <c r="I189" s="5">
        <f t="shared" si="23"/>
        <v>0.86769230769230765</v>
      </c>
      <c r="J189" s="3">
        <f t="shared" si="24"/>
        <v>94</v>
      </c>
      <c r="K189" s="5">
        <f t="shared" si="25"/>
        <v>0.78923076923076918</v>
      </c>
      <c r="L189" s="3">
        <f t="shared" si="26"/>
        <v>143</v>
      </c>
      <c r="M189" s="6">
        <v>184</v>
      </c>
      <c r="N189" s="6">
        <v>184</v>
      </c>
      <c r="O189" s="6">
        <v>184</v>
      </c>
      <c r="P189" s="6">
        <v>300</v>
      </c>
      <c r="Q189" s="6" t="s">
        <v>23</v>
      </c>
      <c r="R189" s="6">
        <v>20</v>
      </c>
      <c r="S189" s="6">
        <v>20</v>
      </c>
      <c r="T189" s="6">
        <v>20</v>
      </c>
      <c r="U189" s="6" t="s">
        <v>24</v>
      </c>
      <c r="V189" s="6">
        <v>18</v>
      </c>
      <c r="W189" s="6">
        <v>20</v>
      </c>
      <c r="X189" s="6">
        <v>20</v>
      </c>
      <c r="Y189" s="6">
        <v>20</v>
      </c>
      <c r="Z189" s="6">
        <v>20</v>
      </c>
      <c r="AA189" s="6">
        <v>18</v>
      </c>
      <c r="AB189" s="6">
        <v>100</v>
      </c>
    </row>
    <row r="190" spans="1:28" x14ac:dyDescent="0.2">
      <c r="A190" t="s">
        <v>487</v>
      </c>
      <c r="B190" t="s">
        <v>488</v>
      </c>
      <c r="C190" t="s">
        <v>489</v>
      </c>
      <c r="D190" s="1">
        <v>203851725</v>
      </c>
      <c r="E190" s="9">
        <f t="shared" si="19"/>
        <v>0.77230769230769236</v>
      </c>
      <c r="F190" s="3">
        <f t="shared" si="20"/>
        <v>194</v>
      </c>
      <c r="G190" s="4" t="str">
        <f t="shared" si="21"/>
        <v xml:space="preserve">B </v>
      </c>
      <c r="H190" s="4">
        <f t="shared" si="22"/>
        <v>3</v>
      </c>
      <c r="I190" s="5">
        <f t="shared" si="23"/>
        <v>0.77230769230769236</v>
      </c>
      <c r="J190" s="3">
        <f t="shared" si="24"/>
        <v>193</v>
      </c>
      <c r="K190" s="5">
        <f t="shared" si="25"/>
        <v>0.69692307692307698</v>
      </c>
      <c r="L190" s="3">
        <f t="shared" si="26"/>
        <v>204</v>
      </c>
      <c r="M190" s="6">
        <v>144</v>
      </c>
      <c r="N190" s="6">
        <v>160</v>
      </c>
      <c r="O190" s="6">
        <v>184</v>
      </c>
      <c r="P190" s="6">
        <v>260</v>
      </c>
      <c r="Q190" s="6" t="s">
        <v>24</v>
      </c>
      <c r="R190" s="6">
        <v>20</v>
      </c>
      <c r="S190" s="6">
        <v>20</v>
      </c>
      <c r="T190" s="6" t="s">
        <v>68</v>
      </c>
      <c r="U190" s="6">
        <v>18</v>
      </c>
      <c r="V190" s="6">
        <v>18</v>
      </c>
      <c r="W190" s="6">
        <v>20</v>
      </c>
      <c r="X190" s="6">
        <v>20</v>
      </c>
      <c r="Y190" s="6">
        <v>20</v>
      </c>
      <c r="Z190" s="6">
        <v>20</v>
      </c>
      <c r="AA190" s="6">
        <v>20</v>
      </c>
      <c r="AB190" s="6">
        <v>80</v>
      </c>
    </row>
    <row r="191" spans="1:28" x14ac:dyDescent="0.2">
      <c r="A191" t="s">
        <v>490</v>
      </c>
      <c r="B191" t="s">
        <v>491</v>
      </c>
      <c r="C191" t="s">
        <v>492</v>
      </c>
      <c r="D191" s="1">
        <v>382472918</v>
      </c>
      <c r="E191" s="9">
        <f t="shared" si="19"/>
        <v>0.69384615384615389</v>
      </c>
      <c r="F191" s="3">
        <f t="shared" si="20"/>
        <v>236</v>
      </c>
      <c r="G191" s="4" t="str">
        <f t="shared" si="21"/>
        <v>C+</v>
      </c>
      <c r="H191" s="4">
        <f t="shared" si="22"/>
        <v>2.2999999999999998</v>
      </c>
      <c r="I191" s="5">
        <f t="shared" si="23"/>
        <v>0.69384615384615389</v>
      </c>
      <c r="J191" s="3">
        <f t="shared" si="24"/>
        <v>232</v>
      </c>
      <c r="K191" s="5">
        <f t="shared" si="25"/>
        <v>0.48307692307692307</v>
      </c>
      <c r="L191" s="3">
        <f t="shared" si="26"/>
        <v>273</v>
      </c>
      <c r="M191" s="6">
        <v>192</v>
      </c>
      <c r="N191" s="6">
        <v>192</v>
      </c>
      <c r="O191" s="26">
        <v>100</v>
      </c>
      <c r="P191" s="6">
        <v>140</v>
      </c>
      <c r="Q191" s="6">
        <v>20</v>
      </c>
      <c r="R191" s="6">
        <v>20</v>
      </c>
      <c r="S191" s="6">
        <v>20</v>
      </c>
      <c r="T191" s="6">
        <v>18</v>
      </c>
      <c r="U191" s="6" t="s">
        <v>32</v>
      </c>
      <c r="V191" s="6">
        <v>20</v>
      </c>
      <c r="W191" s="6">
        <v>20</v>
      </c>
      <c r="X191" s="6">
        <v>20</v>
      </c>
      <c r="Y191" s="6">
        <v>20</v>
      </c>
      <c r="Z191" s="6">
        <v>20</v>
      </c>
      <c r="AA191" s="6" t="s">
        <v>68</v>
      </c>
      <c r="AB191" s="6">
        <v>100</v>
      </c>
    </row>
    <row r="192" spans="1:28" x14ac:dyDescent="0.2">
      <c r="A192" t="s">
        <v>493</v>
      </c>
      <c r="B192" t="s">
        <v>348</v>
      </c>
      <c r="C192" t="s">
        <v>494</v>
      </c>
      <c r="D192" s="1">
        <v>604059329</v>
      </c>
      <c r="E192" s="9">
        <f t="shared" si="19"/>
        <v>0.6676923076923077</v>
      </c>
      <c r="F192" s="3">
        <f t="shared" si="20"/>
        <v>242</v>
      </c>
      <c r="G192" s="4" t="str">
        <f t="shared" si="21"/>
        <v>C+</v>
      </c>
      <c r="H192" s="4">
        <f t="shared" si="22"/>
        <v>2.2999999999999998</v>
      </c>
      <c r="I192" s="5">
        <f t="shared" si="23"/>
        <v>0.6676923076923077</v>
      </c>
      <c r="J192" s="3">
        <f t="shared" si="24"/>
        <v>240</v>
      </c>
      <c r="K192" s="5">
        <f t="shared" si="25"/>
        <v>0.53692307692307695</v>
      </c>
      <c r="L192" s="3">
        <f t="shared" si="26"/>
        <v>256</v>
      </c>
      <c r="M192" s="6">
        <v>128</v>
      </c>
      <c r="N192" s="6">
        <v>144</v>
      </c>
      <c r="O192" s="6">
        <v>168</v>
      </c>
      <c r="P192" s="6">
        <v>180</v>
      </c>
      <c r="Q192" s="6" t="s">
        <v>32</v>
      </c>
      <c r="R192" s="6">
        <v>20</v>
      </c>
      <c r="S192" s="6">
        <v>18</v>
      </c>
      <c r="T192" s="6">
        <v>12</v>
      </c>
      <c r="U192" s="6">
        <v>20</v>
      </c>
      <c r="V192" s="6">
        <v>20</v>
      </c>
      <c r="W192" s="6">
        <v>20</v>
      </c>
      <c r="X192" s="6">
        <v>20</v>
      </c>
      <c r="Y192" s="6">
        <v>20</v>
      </c>
      <c r="Z192" s="6" t="s">
        <v>32</v>
      </c>
      <c r="AA192" s="6">
        <v>18</v>
      </c>
      <c r="AB192" s="6">
        <v>80</v>
      </c>
    </row>
    <row r="193" spans="1:28" x14ac:dyDescent="0.2">
      <c r="A193" t="s">
        <v>495</v>
      </c>
      <c r="B193" t="s">
        <v>496</v>
      </c>
      <c r="C193" t="s">
        <v>497</v>
      </c>
      <c r="D193" s="1">
        <v>238117656</v>
      </c>
      <c r="E193" s="9">
        <f t="shared" si="19"/>
        <v>0.79846153846153844</v>
      </c>
      <c r="F193" s="3">
        <f t="shared" si="20"/>
        <v>166</v>
      </c>
      <c r="G193" s="4" t="str">
        <f t="shared" si="21"/>
        <v xml:space="preserve">B </v>
      </c>
      <c r="H193" s="4">
        <f t="shared" si="22"/>
        <v>3</v>
      </c>
      <c r="I193" s="5">
        <f t="shared" si="23"/>
        <v>0.79846153846153844</v>
      </c>
      <c r="J193" s="3">
        <f t="shared" si="24"/>
        <v>162</v>
      </c>
      <c r="K193" s="5">
        <f t="shared" si="25"/>
        <v>0.73461538461538467</v>
      </c>
      <c r="L193" s="3">
        <f t="shared" si="26"/>
        <v>170</v>
      </c>
      <c r="M193" s="6">
        <v>176</v>
      </c>
      <c r="N193" s="6">
        <v>176</v>
      </c>
      <c r="O193" s="6">
        <v>136</v>
      </c>
      <c r="P193" s="6">
        <v>270</v>
      </c>
      <c r="Q193" s="6" t="s">
        <v>28</v>
      </c>
      <c r="R193" s="6" t="s">
        <v>28</v>
      </c>
      <c r="S193" s="6">
        <v>20</v>
      </c>
      <c r="T193" s="6">
        <v>20</v>
      </c>
      <c r="U193" s="6">
        <v>20</v>
      </c>
      <c r="V193" s="6">
        <v>20</v>
      </c>
      <c r="W193" s="6">
        <v>20</v>
      </c>
      <c r="X193" s="6">
        <v>20</v>
      </c>
      <c r="Y193" s="6">
        <v>20</v>
      </c>
      <c r="Z193" s="6">
        <v>20</v>
      </c>
      <c r="AA193" s="6">
        <v>20</v>
      </c>
      <c r="AB193" s="6">
        <v>100</v>
      </c>
    </row>
    <row r="194" spans="1:28" x14ac:dyDescent="0.2">
      <c r="A194" t="s">
        <v>498</v>
      </c>
      <c r="B194" t="s">
        <v>106</v>
      </c>
      <c r="C194" t="s">
        <v>499</v>
      </c>
      <c r="D194" s="1">
        <v>710564200</v>
      </c>
      <c r="E194" s="9">
        <f t="shared" si="19"/>
        <v>0.79692307692307696</v>
      </c>
      <c r="F194" s="3">
        <f t="shared" si="20"/>
        <v>169</v>
      </c>
      <c r="G194" s="4" t="str">
        <f t="shared" si="21"/>
        <v xml:space="preserve">B </v>
      </c>
      <c r="H194" s="4">
        <f t="shared" si="22"/>
        <v>3</v>
      </c>
      <c r="I194" s="5">
        <f t="shared" si="23"/>
        <v>0.79692307692307696</v>
      </c>
      <c r="J194" s="3">
        <f t="shared" si="24"/>
        <v>166</v>
      </c>
      <c r="K194" s="5">
        <f t="shared" si="25"/>
        <v>0.75076923076923074</v>
      </c>
      <c r="L194" s="3">
        <f t="shared" si="26"/>
        <v>167</v>
      </c>
      <c r="M194" s="6">
        <v>160</v>
      </c>
      <c r="N194" s="6">
        <v>176</v>
      </c>
      <c r="O194" s="6">
        <v>144</v>
      </c>
      <c r="P194" s="6">
        <v>280</v>
      </c>
      <c r="Q194" s="6">
        <v>20</v>
      </c>
      <c r="R194" s="6" t="s">
        <v>24</v>
      </c>
      <c r="S194" s="6" t="s">
        <v>24</v>
      </c>
      <c r="T194" s="6">
        <v>20</v>
      </c>
      <c r="U194" s="6">
        <v>20</v>
      </c>
      <c r="V194" s="6">
        <v>20</v>
      </c>
      <c r="W194" s="6">
        <v>20</v>
      </c>
      <c r="X194" s="6">
        <v>20</v>
      </c>
      <c r="Y194" s="6">
        <v>18</v>
      </c>
      <c r="Z194" s="6">
        <v>20</v>
      </c>
      <c r="AA194" s="6">
        <v>18</v>
      </c>
      <c r="AB194" s="6">
        <v>100</v>
      </c>
    </row>
    <row r="195" spans="1:28" x14ac:dyDescent="0.2">
      <c r="A195" t="s">
        <v>500</v>
      </c>
      <c r="B195" t="s">
        <v>501</v>
      </c>
      <c r="C195" t="s">
        <v>502</v>
      </c>
      <c r="D195" s="1">
        <v>356873559</v>
      </c>
      <c r="E195" s="9">
        <f t="shared" si="19"/>
        <v>0.86923076923076925</v>
      </c>
      <c r="F195" s="3">
        <f t="shared" si="20"/>
        <v>95</v>
      </c>
      <c r="G195" s="4" t="str">
        <f t="shared" si="21"/>
        <v>B+</v>
      </c>
      <c r="H195" s="4">
        <f t="shared" si="22"/>
        <v>3.3</v>
      </c>
      <c r="I195" s="5">
        <f t="shared" si="23"/>
        <v>0.8584615384615385</v>
      </c>
      <c r="J195" s="3">
        <f t="shared" si="24"/>
        <v>106</v>
      </c>
      <c r="K195" s="5">
        <f t="shared" si="25"/>
        <v>0.86923076923076925</v>
      </c>
      <c r="L195" s="3">
        <f t="shared" si="26"/>
        <v>67</v>
      </c>
      <c r="M195" s="6">
        <v>176</v>
      </c>
      <c r="N195" s="6">
        <v>176</v>
      </c>
      <c r="O195" s="6">
        <v>144</v>
      </c>
      <c r="P195" s="6">
        <v>340</v>
      </c>
      <c r="Q195" s="6">
        <v>20</v>
      </c>
      <c r="R195" s="6">
        <v>20</v>
      </c>
      <c r="S195" s="6">
        <v>20</v>
      </c>
      <c r="T195" s="6">
        <v>20</v>
      </c>
      <c r="U195" s="6">
        <v>20</v>
      </c>
      <c r="V195" s="6" t="s">
        <v>24</v>
      </c>
      <c r="W195" s="6">
        <v>20</v>
      </c>
      <c r="X195" s="6">
        <v>20</v>
      </c>
      <c r="Y195" s="6">
        <v>20</v>
      </c>
      <c r="Z195" s="6">
        <v>20</v>
      </c>
      <c r="AA195" s="6" t="s">
        <v>24</v>
      </c>
      <c r="AB195" s="6">
        <v>100</v>
      </c>
    </row>
    <row r="196" spans="1:28" x14ac:dyDescent="0.2">
      <c r="A196" t="s">
        <v>503</v>
      </c>
      <c r="B196" t="s">
        <v>171</v>
      </c>
      <c r="C196" t="s">
        <v>504</v>
      </c>
      <c r="D196" s="1">
        <v>808501742</v>
      </c>
      <c r="E196" s="9">
        <f t="shared" si="19"/>
        <v>0.98461538461538467</v>
      </c>
      <c r="F196" s="3">
        <f t="shared" si="20"/>
        <v>1</v>
      </c>
      <c r="G196" s="4" t="str">
        <f t="shared" si="21"/>
        <v xml:space="preserve">A </v>
      </c>
      <c r="H196" s="4">
        <f t="shared" si="22"/>
        <v>4</v>
      </c>
      <c r="I196" s="5">
        <f t="shared" si="23"/>
        <v>0.97230769230769232</v>
      </c>
      <c r="J196" s="3">
        <f t="shared" si="24"/>
        <v>1</v>
      </c>
      <c r="K196" s="5">
        <f t="shared" si="25"/>
        <v>0.98461538461538467</v>
      </c>
      <c r="L196" s="3">
        <f t="shared" si="26"/>
        <v>1</v>
      </c>
      <c r="M196" s="6">
        <v>200</v>
      </c>
      <c r="N196" s="6">
        <v>192</v>
      </c>
      <c r="O196" s="6">
        <v>192</v>
      </c>
      <c r="P196" s="6">
        <v>400</v>
      </c>
      <c r="Q196" s="6" t="s">
        <v>28</v>
      </c>
      <c r="R196" s="6" t="s">
        <v>28</v>
      </c>
      <c r="S196" s="6">
        <v>20</v>
      </c>
      <c r="T196" s="6">
        <v>20</v>
      </c>
      <c r="U196" s="6">
        <v>20</v>
      </c>
      <c r="V196" s="6">
        <v>20</v>
      </c>
      <c r="W196" s="6">
        <v>20</v>
      </c>
      <c r="X196" s="6">
        <v>20</v>
      </c>
      <c r="Y196" s="6">
        <v>20</v>
      </c>
      <c r="Z196" s="6">
        <v>20</v>
      </c>
      <c r="AA196" s="6">
        <v>20</v>
      </c>
      <c r="AB196" s="6">
        <v>100</v>
      </c>
    </row>
    <row r="197" spans="1:28" x14ac:dyDescent="0.2">
      <c r="A197" t="s">
        <v>505</v>
      </c>
      <c r="B197" t="s">
        <v>387</v>
      </c>
      <c r="C197" t="s">
        <v>506</v>
      </c>
      <c r="D197" s="1">
        <v>701054641</v>
      </c>
      <c r="E197" s="9">
        <f t="shared" si="19"/>
        <v>0.78153846153846152</v>
      </c>
      <c r="F197" s="3">
        <f t="shared" si="20"/>
        <v>182</v>
      </c>
      <c r="G197" s="4" t="str">
        <f t="shared" si="21"/>
        <v xml:space="preserve">B </v>
      </c>
      <c r="H197" s="4">
        <f t="shared" si="22"/>
        <v>3</v>
      </c>
      <c r="I197" s="5">
        <f t="shared" si="23"/>
        <v>0.78153846153846152</v>
      </c>
      <c r="J197" s="3">
        <f t="shared" si="24"/>
        <v>181</v>
      </c>
      <c r="K197" s="5">
        <f t="shared" si="25"/>
        <v>0.65307692307692311</v>
      </c>
      <c r="L197" s="3">
        <f t="shared" si="26"/>
        <v>223</v>
      </c>
      <c r="M197" s="6">
        <v>192</v>
      </c>
      <c r="N197" s="6">
        <v>152</v>
      </c>
      <c r="O197" s="6">
        <v>168</v>
      </c>
      <c r="P197" s="6">
        <v>230</v>
      </c>
      <c r="Q197" s="6" t="s">
        <v>24</v>
      </c>
      <c r="R197" s="6">
        <v>20</v>
      </c>
      <c r="S197" s="6">
        <v>18</v>
      </c>
      <c r="T197" s="6">
        <v>20</v>
      </c>
      <c r="U197" s="6">
        <v>20</v>
      </c>
      <c r="V197" s="6">
        <v>18</v>
      </c>
      <c r="W197" s="6">
        <v>20</v>
      </c>
      <c r="X197" s="6">
        <v>18</v>
      </c>
      <c r="Y197" s="6">
        <v>20</v>
      </c>
      <c r="Z197" s="6" t="s">
        <v>32</v>
      </c>
      <c r="AA197" s="6">
        <v>20</v>
      </c>
      <c r="AB197" s="6">
        <v>100</v>
      </c>
    </row>
    <row r="198" spans="1:28" x14ac:dyDescent="0.2">
      <c r="A198" t="s">
        <v>507</v>
      </c>
      <c r="B198" t="s">
        <v>508</v>
      </c>
      <c r="C198" t="s">
        <v>509</v>
      </c>
      <c r="D198" s="1">
        <v>431944384</v>
      </c>
      <c r="E198" s="9">
        <f t="shared" si="19"/>
        <v>0.88923076923076927</v>
      </c>
      <c r="F198" s="3">
        <f t="shared" si="20"/>
        <v>72</v>
      </c>
      <c r="G198" s="4" t="str">
        <f t="shared" si="21"/>
        <v>A-</v>
      </c>
      <c r="H198" s="4">
        <f t="shared" si="22"/>
        <v>3.7</v>
      </c>
      <c r="I198" s="5">
        <f t="shared" si="23"/>
        <v>0.88923076923076927</v>
      </c>
      <c r="J198" s="3">
        <f t="shared" si="24"/>
        <v>72</v>
      </c>
      <c r="K198" s="5">
        <f t="shared" si="25"/>
        <v>0.86923076923076925</v>
      </c>
      <c r="L198" s="3">
        <f t="shared" si="26"/>
        <v>67</v>
      </c>
      <c r="M198" s="6">
        <v>192</v>
      </c>
      <c r="N198" s="6">
        <v>184</v>
      </c>
      <c r="O198" s="6">
        <v>160</v>
      </c>
      <c r="P198" s="6">
        <v>340</v>
      </c>
      <c r="Q198" s="6" t="s">
        <v>28</v>
      </c>
      <c r="R198" s="6" t="s">
        <v>28</v>
      </c>
      <c r="S198" s="6">
        <v>20</v>
      </c>
      <c r="T198" s="6">
        <v>20</v>
      </c>
      <c r="U198" s="6">
        <v>20</v>
      </c>
      <c r="V198" s="6">
        <v>20</v>
      </c>
      <c r="W198" s="6">
        <v>20</v>
      </c>
      <c r="X198" s="6">
        <v>20</v>
      </c>
      <c r="Y198" s="6">
        <v>20</v>
      </c>
      <c r="Z198" s="6">
        <v>20</v>
      </c>
      <c r="AA198" s="6">
        <v>20</v>
      </c>
      <c r="AB198" s="6">
        <v>100</v>
      </c>
    </row>
    <row r="199" spans="1:28" x14ac:dyDescent="0.2">
      <c r="A199" t="s">
        <v>510</v>
      </c>
      <c r="B199" t="s">
        <v>501</v>
      </c>
      <c r="C199" t="s">
        <v>511</v>
      </c>
      <c r="D199" s="1">
        <v>29362979</v>
      </c>
      <c r="E199" s="9">
        <f t="shared" si="19"/>
        <v>0.42923076923076925</v>
      </c>
      <c r="F199" s="3">
        <f t="shared" si="20"/>
        <v>285</v>
      </c>
      <c r="G199" s="4" t="str">
        <f t="shared" si="21"/>
        <v>D</v>
      </c>
      <c r="H199" s="4">
        <f t="shared" si="22"/>
        <v>1</v>
      </c>
      <c r="I199" s="5">
        <f t="shared" si="23"/>
        <v>0.42923076923076925</v>
      </c>
      <c r="J199" s="3">
        <f t="shared" si="24"/>
        <v>285</v>
      </c>
      <c r="K199" s="5">
        <f t="shared" si="25"/>
        <v>0.4169230769230769</v>
      </c>
      <c r="L199" s="3">
        <f t="shared" si="26"/>
        <v>281</v>
      </c>
      <c r="M199" s="6">
        <v>120</v>
      </c>
      <c r="N199" s="6">
        <v>104</v>
      </c>
      <c r="O199" s="6">
        <v>32</v>
      </c>
      <c r="P199" s="6">
        <v>160</v>
      </c>
      <c r="Q199" s="6" t="s">
        <v>42</v>
      </c>
      <c r="R199" s="6">
        <v>12</v>
      </c>
      <c r="S199" s="6">
        <v>18</v>
      </c>
      <c r="T199" s="6">
        <v>20</v>
      </c>
      <c r="U199" s="6">
        <v>14</v>
      </c>
      <c r="V199" s="6">
        <v>16</v>
      </c>
      <c r="W199" s="6">
        <v>18</v>
      </c>
      <c r="X199" s="6">
        <v>12</v>
      </c>
      <c r="Y199" s="6">
        <v>16</v>
      </c>
      <c r="Z199" s="6">
        <v>16</v>
      </c>
      <c r="AA199" s="6" t="s">
        <v>512</v>
      </c>
      <c r="AB199" s="6">
        <v>0</v>
      </c>
    </row>
    <row r="200" spans="1:28" x14ac:dyDescent="0.2">
      <c r="A200" t="s">
        <v>513</v>
      </c>
      <c r="B200" t="s">
        <v>514</v>
      </c>
      <c r="C200" t="s">
        <v>515</v>
      </c>
      <c r="D200" s="1">
        <v>958256357</v>
      </c>
      <c r="E200" s="9">
        <f t="shared" si="19"/>
        <v>0.69692307692307698</v>
      </c>
      <c r="F200" s="3">
        <f t="shared" si="20"/>
        <v>234</v>
      </c>
      <c r="G200" s="4" t="str">
        <f t="shared" si="21"/>
        <v>C+</v>
      </c>
      <c r="H200" s="4">
        <f t="shared" si="22"/>
        <v>2.2999999999999998</v>
      </c>
      <c r="I200" s="5">
        <f t="shared" si="23"/>
        <v>0.69692307692307698</v>
      </c>
      <c r="J200" s="3">
        <f t="shared" si="24"/>
        <v>231</v>
      </c>
      <c r="K200" s="5">
        <f t="shared" si="25"/>
        <v>0.64846153846153842</v>
      </c>
      <c r="L200" s="3">
        <f t="shared" si="26"/>
        <v>225</v>
      </c>
      <c r="M200" s="6">
        <v>112</v>
      </c>
      <c r="N200" s="6">
        <v>144</v>
      </c>
      <c r="O200" s="6">
        <v>152</v>
      </c>
      <c r="P200" s="6">
        <v>230</v>
      </c>
      <c r="Q200" s="6">
        <v>14</v>
      </c>
      <c r="R200" s="6">
        <v>20</v>
      </c>
      <c r="S200" s="6">
        <v>20</v>
      </c>
      <c r="T200" s="6">
        <v>18</v>
      </c>
      <c r="U200" s="6" t="s">
        <v>32</v>
      </c>
      <c r="V200" s="6">
        <v>20</v>
      </c>
      <c r="W200" s="6">
        <v>20</v>
      </c>
      <c r="X200" s="6">
        <v>20</v>
      </c>
      <c r="Y200" s="6">
        <v>16</v>
      </c>
      <c r="Z200" s="6">
        <v>20</v>
      </c>
      <c r="AA200" s="6" t="s">
        <v>42</v>
      </c>
      <c r="AB200" s="6">
        <v>100</v>
      </c>
    </row>
    <row r="201" spans="1:28" x14ac:dyDescent="0.2">
      <c r="A201" t="s">
        <v>516</v>
      </c>
      <c r="B201" t="s">
        <v>517</v>
      </c>
      <c r="C201" t="s">
        <v>518</v>
      </c>
      <c r="D201" s="1">
        <v>108700981</v>
      </c>
      <c r="E201" s="9">
        <f t="shared" si="19"/>
        <v>0.88307692307692309</v>
      </c>
      <c r="F201" s="3">
        <f t="shared" si="20"/>
        <v>84</v>
      </c>
      <c r="G201" s="4" t="str">
        <f t="shared" si="21"/>
        <v>A-</v>
      </c>
      <c r="H201" s="4">
        <f t="shared" si="22"/>
        <v>3.7</v>
      </c>
      <c r="I201" s="5">
        <f t="shared" si="23"/>
        <v>0.88307692307692309</v>
      </c>
      <c r="J201" s="3">
        <f t="shared" si="24"/>
        <v>80</v>
      </c>
      <c r="K201" s="5">
        <f t="shared" si="25"/>
        <v>0.86923076923076925</v>
      </c>
      <c r="L201" s="3">
        <f t="shared" si="26"/>
        <v>67</v>
      </c>
      <c r="M201" s="6">
        <v>192</v>
      </c>
      <c r="N201" s="6">
        <v>184</v>
      </c>
      <c r="O201" s="6">
        <v>152</v>
      </c>
      <c r="P201" s="6">
        <v>340</v>
      </c>
      <c r="Q201" s="6" t="s">
        <v>24</v>
      </c>
      <c r="R201" s="6" t="s">
        <v>28</v>
      </c>
      <c r="S201" s="6">
        <v>20</v>
      </c>
      <c r="T201" s="6">
        <v>20</v>
      </c>
      <c r="U201" s="6">
        <v>20</v>
      </c>
      <c r="V201" s="6">
        <v>20</v>
      </c>
      <c r="W201" s="6">
        <v>20</v>
      </c>
      <c r="X201" s="6">
        <v>20</v>
      </c>
      <c r="Y201" s="6">
        <v>20</v>
      </c>
      <c r="Z201" s="6">
        <v>20</v>
      </c>
      <c r="AA201" s="6">
        <v>20</v>
      </c>
      <c r="AB201" s="6">
        <v>100</v>
      </c>
    </row>
    <row r="202" spans="1:28" x14ac:dyDescent="0.2">
      <c r="A202" t="s">
        <v>519</v>
      </c>
      <c r="B202" t="s">
        <v>520</v>
      </c>
      <c r="C202" t="s">
        <v>521</v>
      </c>
      <c r="D202" s="1">
        <v>923411144</v>
      </c>
      <c r="E202" s="9">
        <f t="shared" si="19"/>
        <v>0.93076923076923079</v>
      </c>
      <c r="F202" s="3">
        <f t="shared" si="20"/>
        <v>30</v>
      </c>
      <c r="G202" s="4" t="str">
        <f t="shared" si="21"/>
        <v xml:space="preserve">A </v>
      </c>
      <c r="H202" s="4">
        <f t="shared" si="22"/>
        <v>4</v>
      </c>
      <c r="I202" s="5">
        <f t="shared" si="23"/>
        <v>0.93076923076923079</v>
      </c>
      <c r="J202" s="3">
        <f t="shared" si="24"/>
        <v>27</v>
      </c>
      <c r="K202" s="5">
        <f t="shared" si="25"/>
        <v>0.92692307692307696</v>
      </c>
      <c r="L202" s="3">
        <f t="shared" si="26"/>
        <v>20</v>
      </c>
      <c r="M202" s="6">
        <v>184</v>
      </c>
      <c r="N202" s="6">
        <v>184</v>
      </c>
      <c r="O202" s="6">
        <v>192</v>
      </c>
      <c r="P202" s="6">
        <v>370</v>
      </c>
      <c r="Q202" s="6" t="s">
        <v>28</v>
      </c>
      <c r="R202" s="6" t="s">
        <v>28</v>
      </c>
      <c r="S202" s="6">
        <v>20</v>
      </c>
      <c r="T202" s="6">
        <v>20</v>
      </c>
      <c r="U202" s="6">
        <v>20</v>
      </c>
      <c r="V202" s="6">
        <v>20</v>
      </c>
      <c r="W202" s="6">
        <v>20</v>
      </c>
      <c r="X202" s="6">
        <v>20</v>
      </c>
      <c r="Y202" s="6">
        <v>20</v>
      </c>
      <c r="Z202" s="6">
        <v>20</v>
      </c>
      <c r="AA202" s="6">
        <v>20</v>
      </c>
      <c r="AB202" s="6">
        <v>100</v>
      </c>
    </row>
    <row r="203" spans="1:28" x14ac:dyDescent="0.2">
      <c r="A203" t="s">
        <v>522</v>
      </c>
      <c r="B203" t="s">
        <v>523</v>
      </c>
      <c r="C203" t="s">
        <v>524</v>
      </c>
      <c r="D203" s="1">
        <v>386071166</v>
      </c>
      <c r="E203" s="9">
        <f t="shared" si="19"/>
        <v>0.8584615384615385</v>
      </c>
      <c r="F203" s="3">
        <f t="shared" si="20"/>
        <v>112</v>
      </c>
      <c r="G203" s="4" t="str">
        <f t="shared" si="21"/>
        <v>B+</v>
      </c>
      <c r="H203" s="4">
        <f t="shared" si="22"/>
        <v>3.3</v>
      </c>
      <c r="I203" s="5">
        <f t="shared" si="23"/>
        <v>0.8584615384615385</v>
      </c>
      <c r="J203" s="3">
        <f t="shared" si="24"/>
        <v>106</v>
      </c>
      <c r="K203" s="5">
        <f t="shared" si="25"/>
        <v>0.79230769230769227</v>
      </c>
      <c r="L203" s="3">
        <f t="shared" si="26"/>
        <v>134</v>
      </c>
      <c r="M203" s="6">
        <v>192</v>
      </c>
      <c r="N203" s="6">
        <v>184</v>
      </c>
      <c r="O203" s="6">
        <v>160</v>
      </c>
      <c r="P203" s="6">
        <v>300</v>
      </c>
      <c r="Q203" s="6" t="s">
        <v>28</v>
      </c>
      <c r="R203" s="6" t="s">
        <v>24</v>
      </c>
      <c r="S203" s="6">
        <v>20</v>
      </c>
      <c r="T203" s="6">
        <v>20</v>
      </c>
      <c r="U203" s="6">
        <v>20</v>
      </c>
      <c r="V203" s="6">
        <v>20</v>
      </c>
      <c r="W203" s="6">
        <v>20</v>
      </c>
      <c r="X203" s="6">
        <v>20</v>
      </c>
      <c r="Y203" s="6">
        <v>20</v>
      </c>
      <c r="Z203" s="6">
        <v>20</v>
      </c>
      <c r="AA203" s="6">
        <v>20</v>
      </c>
      <c r="AB203" s="6">
        <v>100</v>
      </c>
    </row>
    <row r="204" spans="1:28" x14ac:dyDescent="0.2">
      <c r="A204" t="s">
        <v>525</v>
      </c>
      <c r="B204" t="s">
        <v>526</v>
      </c>
      <c r="C204" t="s">
        <v>527</v>
      </c>
      <c r="D204" s="1">
        <v>434066363</v>
      </c>
      <c r="E204" s="9">
        <f t="shared" si="19"/>
        <v>0.87384615384615383</v>
      </c>
      <c r="F204" s="3">
        <f t="shared" si="20"/>
        <v>90</v>
      </c>
      <c r="G204" s="4" t="str">
        <f t="shared" si="21"/>
        <v>B+</v>
      </c>
      <c r="H204" s="4">
        <f t="shared" si="22"/>
        <v>3.3</v>
      </c>
      <c r="I204" s="5">
        <f t="shared" si="23"/>
        <v>0.87384615384615383</v>
      </c>
      <c r="J204" s="3">
        <f t="shared" si="24"/>
        <v>88</v>
      </c>
      <c r="K204" s="5">
        <f t="shared" si="25"/>
        <v>0.84846153846153849</v>
      </c>
      <c r="L204" s="3">
        <f t="shared" si="26"/>
        <v>101</v>
      </c>
      <c r="M204" s="6">
        <v>176</v>
      </c>
      <c r="N204" s="6">
        <v>184</v>
      </c>
      <c r="O204" s="6">
        <v>168</v>
      </c>
      <c r="P204" s="6">
        <v>330</v>
      </c>
      <c r="Q204" s="6">
        <v>20</v>
      </c>
      <c r="R204" s="6">
        <v>20</v>
      </c>
      <c r="S204" s="6" t="s">
        <v>32</v>
      </c>
      <c r="T204" s="6">
        <v>18</v>
      </c>
      <c r="U204" s="6">
        <v>20</v>
      </c>
      <c r="V204" s="6">
        <v>20</v>
      </c>
      <c r="W204" s="6">
        <v>20</v>
      </c>
      <c r="X204" s="6">
        <v>20</v>
      </c>
      <c r="Y204" s="6">
        <v>20</v>
      </c>
      <c r="Z204" s="6">
        <v>20</v>
      </c>
      <c r="AA204" s="6" t="s">
        <v>32</v>
      </c>
      <c r="AB204" s="6">
        <v>100</v>
      </c>
    </row>
    <row r="205" spans="1:28" x14ac:dyDescent="0.2">
      <c r="A205" t="s">
        <v>528</v>
      </c>
      <c r="B205" t="s">
        <v>529</v>
      </c>
      <c r="C205" t="s">
        <v>530</v>
      </c>
      <c r="D205" s="1">
        <v>201990313</v>
      </c>
      <c r="E205" s="9">
        <f t="shared" si="19"/>
        <v>0.63692307692307693</v>
      </c>
      <c r="F205" s="3">
        <f t="shared" si="20"/>
        <v>249</v>
      </c>
      <c r="G205" s="4" t="str">
        <f t="shared" si="21"/>
        <v xml:space="preserve">C </v>
      </c>
      <c r="H205" s="4">
        <f t="shared" si="22"/>
        <v>2</v>
      </c>
      <c r="I205" s="5">
        <f t="shared" si="23"/>
        <v>0.63692307692307693</v>
      </c>
      <c r="J205" s="3">
        <f t="shared" si="24"/>
        <v>249</v>
      </c>
      <c r="K205" s="5">
        <f t="shared" si="25"/>
        <v>0.52</v>
      </c>
      <c r="L205" s="3">
        <f t="shared" si="26"/>
        <v>262</v>
      </c>
      <c r="M205" s="6">
        <v>144</v>
      </c>
      <c r="N205" s="6">
        <v>120</v>
      </c>
      <c r="O205" s="6">
        <v>128</v>
      </c>
      <c r="P205" s="6">
        <v>160</v>
      </c>
      <c r="Q205" s="6">
        <v>20</v>
      </c>
      <c r="R205" s="6">
        <v>20</v>
      </c>
      <c r="S205" s="6">
        <v>20</v>
      </c>
      <c r="T205" s="6" t="s">
        <v>24</v>
      </c>
      <c r="U205" s="6">
        <v>20</v>
      </c>
      <c r="V205" s="6">
        <v>18</v>
      </c>
      <c r="W205" s="6">
        <v>20</v>
      </c>
      <c r="X205" s="6">
        <v>20</v>
      </c>
      <c r="Y205" s="6">
        <v>20</v>
      </c>
      <c r="Z205" s="6" t="s">
        <v>68</v>
      </c>
      <c r="AA205" s="6">
        <v>18</v>
      </c>
      <c r="AB205" s="6">
        <v>100</v>
      </c>
    </row>
    <row r="206" spans="1:28" x14ac:dyDescent="0.2">
      <c r="A206" t="s">
        <v>531</v>
      </c>
      <c r="B206" t="s">
        <v>532</v>
      </c>
      <c r="C206" t="s">
        <v>533</v>
      </c>
      <c r="D206" s="1">
        <v>519842378</v>
      </c>
      <c r="E206" s="9">
        <f t="shared" si="19"/>
        <v>0.84923076923076923</v>
      </c>
      <c r="F206" s="3">
        <f t="shared" si="20"/>
        <v>123</v>
      </c>
      <c r="G206" s="4" t="str">
        <f t="shared" si="21"/>
        <v>B+</v>
      </c>
      <c r="H206" s="4">
        <f t="shared" si="22"/>
        <v>3.3</v>
      </c>
      <c r="I206" s="5">
        <f t="shared" si="23"/>
        <v>0.84923076923076923</v>
      </c>
      <c r="J206" s="3">
        <f t="shared" si="24"/>
        <v>118</v>
      </c>
      <c r="K206" s="5">
        <f t="shared" si="25"/>
        <v>0.75384615384615383</v>
      </c>
      <c r="L206" s="3">
        <f t="shared" si="26"/>
        <v>160</v>
      </c>
      <c r="M206" s="6">
        <v>192</v>
      </c>
      <c r="N206" s="6">
        <v>192</v>
      </c>
      <c r="O206" s="6">
        <v>160</v>
      </c>
      <c r="P206" s="6">
        <v>280</v>
      </c>
      <c r="Q206" s="6" t="s">
        <v>28</v>
      </c>
      <c r="R206" s="6" t="s">
        <v>28</v>
      </c>
      <c r="S206" s="6">
        <v>20</v>
      </c>
      <c r="T206" s="6">
        <v>20</v>
      </c>
      <c r="U206" s="6">
        <v>20</v>
      </c>
      <c r="V206" s="6">
        <v>20</v>
      </c>
      <c r="W206" s="6">
        <v>20</v>
      </c>
      <c r="X206" s="6">
        <v>20</v>
      </c>
      <c r="Y206" s="6">
        <v>20</v>
      </c>
      <c r="Z206" s="6">
        <v>20</v>
      </c>
      <c r="AA206" s="6">
        <v>20</v>
      </c>
      <c r="AB206" s="6">
        <v>100</v>
      </c>
    </row>
    <row r="207" spans="1:28" x14ac:dyDescent="0.2">
      <c r="A207" t="s">
        <v>534</v>
      </c>
      <c r="B207" t="s">
        <v>535</v>
      </c>
      <c r="C207" t="s">
        <v>536</v>
      </c>
      <c r="D207" s="1">
        <v>184272410</v>
      </c>
      <c r="E207" s="9">
        <f t="shared" si="19"/>
        <v>0.93692307692307697</v>
      </c>
      <c r="F207" s="3">
        <f t="shared" si="20"/>
        <v>24</v>
      </c>
      <c r="G207" s="4" t="str">
        <f t="shared" si="21"/>
        <v xml:space="preserve">A </v>
      </c>
      <c r="H207" s="4">
        <f t="shared" si="22"/>
        <v>4</v>
      </c>
      <c r="I207" s="5">
        <f t="shared" si="23"/>
        <v>0.93692307692307697</v>
      </c>
      <c r="J207" s="3">
        <f t="shared" si="24"/>
        <v>19</v>
      </c>
      <c r="K207" s="5">
        <f t="shared" si="25"/>
        <v>0.92692307692307696</v>
      </c>
      <c r="L207" s="3">
        <f t="shared" si="26"/>
        <v>20</v>
      </c>
      <c r="M207" s="6">
        <v>192</v>
      </c>
      <c r="N207" s="6">
        <v>200</v>
      </c>
      <c r="O207" s="6">
        <v>176</v>
      </c>
      <c r="P207" s="6">
        <v>370</v>
      </c>
      <c r="Q207" s="6" t="s">
        <v>28</v>
      </c>
      <c r="R207" s="6">
        <v>20</v>
      </c>
      <c r="S207" s="6">
        <v>20</v>
      </c>
      <c r="T207" s="6">
        <v>20</v>
      </c>
      <c r="U207" s="6">
        <v>20</v>
      </c>
      <c r="V207" s="6">
        <v>20</v>
      </c>
      <c r="W207" s="6">
        <v>20</v>
      </c>
      <c r="X207" s="6">
        <v>20</v>
      </c>
      <c r="Y207" s="6">
        <v>20</v>
      </c>
      <c r="Z207" s="6">
        <v>20</v>
      </c>
      <c r="AA207" s="6" t="s">
        <v>24</v>
      </c>
      <c r="AB207" s="6">
        <v>100</v>
      </c>
    </row>
    <row r="208" spans="1:28" x14ac:dyDescent="0.2">
      <c r="A208" t="s">
        <v>537</v>
      </c>
      <c r="B208" t="s">
        <v>538</v>
      </c>
      <c r="C208" t="s">
        <v>539</v>
      </c>
      <c r="D208" s="1">
        <v>957600524</v>
      </c>
      <c r="E208" s="9">
        <f t="shared" si="19"/>
        <v>0.90923076923076918</v>
      </c>
      <c r="F208" s="3">
        <f t="shared" si="20"/>
        <v>50</v>
      </c>
      <c r="G208" s="4" t="str">
        <f t="shared" si="21"/>
        <v>A-</v>
      </c>
      <c r="H208" s="4">
        <f t="shared" si="22"/>
        <v>3.7</v>
      </c>
      <c r="I208" s="5">
        <f t="shared" si="23"/>
        <v>0.90923076923076918</v>
      </c>
      <c r="J208" s="3">
        <f t="shared" si="24"/>
        <v>47</v>
      </c>
      <c r="K208" s="5">
        <f t="shared" si="25"/>
        <v>0.88846153846153841</v>
      </c>
      <c r="L208" s="3">
        <f t="shared" si="26"/>
        <v>46</v>
      </c>
      <c r="M208" s="6">
        <v>192</v>
      </c>
      <c r="N208" s="26">
        <v>168</v>
      </c>
      <c r="O208" s="6">
        <v>192</v>
      </c>
      <c r="P208" s="6">
        <v>350</v>
      </c>
      <c r="Q208" s="6">
        <v>20</v>
      </c>
      <c r="R208" s="6">
        <v>20</v>
      </c>
      <c r="S208" s="6">
        <v>20</v>
      </c>
      <c r="T208" s="6">
        <v>20</v>
      </c>
      <c r="U208" s="6">
        <v>20</v>
      </c>
      <c r="V208" s="6">
        <v>20</v>
      </c>
      <c r="W208" s="6" t="s">
        <v>32</v>
      </c>
      <c r="X208" s="6">
        <v>20</v>
      </c>
      <c r="Y208" s="6" t="s">
        <v>24</v>
      </c>
      <c r="Z208" s="6">
        <v>20</v>
      </c>
      <c r="AA208" s="6">
        <v>20</v>
      </c>
      <c r="AB208" s="6">
        <v>100</v>
      </c>
    </row>
    <row r="209" spans="1:28" x14ac:dyDescent="0.2">
      <c r="A209" t="s">
        <v>540</v>
      </c>
      <c r="B209" t="s">
        <v>379</v>
      </c>
      <c r="C209" t="s">
        <v>541</v>
      </c>
      <c r="D209" s="1">
        <v>944246396</v>
      </c>
      <c r="E209" s="9">
        <f t="shared" si="19"/>
        <v>0.82</v>
      </c>
      <c r="F209" s="3">
        <f t="shared" si="20"/>
        <v>143</v>
      </c>
      <c r="G209" s="4" t="str">
        <f t="shared" si="21"/>
        <v>B+</v>
      </c>
      <c r="H209" s="4">
        <f t="shared" si="22"/>
        <v>3.3</v>
      </c>
      <c r="I209" s="5">
        <f t="shared" si="23"/>
        <v>0.82</v>
      </c>
      <c r="J209" s="3">
        <f t="shared" si="24"/>
        <v>139</v>
      </c>
      <c r="K209" s="5">
        <f t="shared" si="25"/>
        <v>0.77307692307692311</v>
      </c>
      <c r="L209" s="3">
        <f t="shared" si="26"/>
        <v>147</v>
      </c>
      <c r="M209" s="6">
        <v>136</v>
      </c>
      <c r="N209" s="6">
        <v>184</v>
      </c>
      <c r="O209" s="6">
        <v>176</v>
      </c>
      <c r="P209" s="6">
        <v>290</v>
      </c>
      <c r="Q209" s="6">
        <v>20</v>
      </c>
      <c r="R209" s="6" t="s">
        <v>24</v>
      </c>
      <c r="S209" s="6">
        <v>20</v>
      </c>
      <c r="T209" s="6">
        <v>20</v>
      </c>
      <c r="U209" s="6">
        <v>20</v>
      </c>
      <c r="V209" s="6">
        <v>20</v>
      </c>
      <c r="W209" s="6">
        <v>20</v>
      </c>
      <c r="X209" s="6">
        <v>20</v>
      </c>
      <c r="Y209" s="6" t="s">
        <v>24</v>
      </c>
      <c r="Z209" s="6">
        <v>20</v>
      </c>
      <c r="AA209" s="6">
        <v>20</v>
      </c>
      <c r="AB209" s="6">
        <v>100</v>
      </c>
    </row>
    <row r="210" spans="1:28" x14ac:dyDescent="0.2">
      <c r="A210" t="s">
        <v>542</v>
      </c>
      <c r="B210" t="s">
        <v>460</v>
      </c>
      <c r="C210" t="s">
        <v>543</v>
      </c>
      <c r="D210" s="1">
        <v>579334754</v>
      </c>
      <c r="E210" s="9">
        <f t="shared" ref="E210:E273" si="27">MAX(I210,K210)</f>
        <v>0.78923076923076918</v>
      </c>
      <c r="F210" s="3">
        <f t="shared" ref="F210:F273" si="28">RANK(E210,E$18:E$308)</f>
        <v>176</v>
      </c>
      <c r="G210" s="4" t="str">
        <f t="shared" ref="G210:G273" si="29">VLOOKUP(E210,$A$3:$C$12,2)</f>
        <v xml:space="preserve">B </v>
      </c>
      <c r="H210" s="4">
        <f t="shared" ref="H210:H273" si="30">VLOOKUP(E210,$A$3:$C$12,3)</f>
        <v>3</v>
      </c>
      <c r="I210" s="5">
        <f t="shared" ref="I210:I273" si="31">SUM(M210:AB210)/1300</f>
        <v>0.78923076923076918</v>
      </c>
      <c r="J210" s="3">
        <f t="shared" ref="J210:J273" si="32">RANK(I210,I$18:I$308)</f>
        <v>173</v>
      </c>
      <c r="K210" s="5">
        <f t="shared" ref="K210:K273" si="33">(P210/400*1000+SUM(Q210:AB210))/1300</f>
        <v>0.77307692307692311</v>
      </c>
      <c r="L210" s="3">
        <f t="shared" ref="L210:L273" si="34">RANK(K210,K$18:K$308)</f>
        <v>147</v>
      </c>
      <c r="M210" s="6">
        <v>128</v>
      </c>
      <c r="N210" s="6">
        <v>152</v>
      </c>
      <c r="O210" s="6">
        <v>176</v>
      </c>
      <c r="P210" s="6">
        <v>290</v>
      </c>
      <c r="Q210" s="6" t="s">
        <v>28</v>
      </c>
      <c r="R210" s="6" t="s">
        <v>28</v>
      </c>
      <c r="S210" s="6">
        <v>20</v>
      </c>
      <c r="T210" s="6">
        <v>20</v>
      </c>
      <c r="U210" s="6">
        <v>20</v>
      </c>
      <c r="V210" s="6">
        <v>20</v>
      </c>
      <c r="W210" s="6">
        <v>20</v>
      </c>
      <c r="X210" s="6">
        <v>20</v>
      </c>
      <c r="Y210" s="6">
        <v>20</v>
      </c>
      <c r="Z210" s="6">
        <v>20</v>
      </c>
      <c r="AA210" s="6">
        <v>20</v>
      </c>
      <c r="AB210" s="6">
        <v>100</v>
      </c>
    </row>
    <row r="211" spans="1:28" x14ac:dyDescent="0.2">
      <c r="A211" t="s">
        <v>544</v>
      </c>
      <c r="B211" t="s">
        <v>387</v>
      </c>
      <c r="C211" t="s">
        <v>545</v>
      </c>
      <c r="D211" s="1">
        <v>620545332</v>
      </c>
      <c r="E211" s="9">
        <f t="shared" si="27"/>
        <v>0.74769230769230766</v>
      </c>
      <c r="F211" s="3">
        <f t="shared" si="28"/>
        <v>207</v>
      </c>
      <c r="G211" s="4" t="str">
        <f t="shared" si="29"/>
        <v>B-</v>
      </c>
      <c r="H211" s="4">
        <f t="shared" si="30"/>
        <v>2.7</v>
      </c>
      <c r="I211" s="5">
        <f t="shared" si="31"/>
        <v>0.74769230769230766</v>
      </c>
      <c r="J211" s="3">
        <f t="shared" si="32"/>
        <v>206</v>
      </c>
      <c r="K211" s="5">
        <f t="shared" si="33"/>
        <v>0.7153846153846154</v>
      </c>
      <c r="L211" s="3">
        <f t="shared" si="34"/>
        <v>189</v>
      </c>
      <c r="M211" s="6">
        <v>152</v>
      </c>
      <c r="N211" s="6">
        <v>176</v>
      </c>
      <c r="O211" s="6">
        <v>104</v>
      </c>
      <c r="P211" s="6">
        <v>260</v>
      </c>
      <c r="Q211" s="6" t="s">
        <v>28</v>
      </c>
      <c r="R211" s="6" t="s">
        <v>28</v>
      </c>
      <c r="S211" s="6">
        <v>20</v>
      </c>
      <c r="T211" s="6">
        <v>20</v>
      </c>
      <c r="U211" s="6">
        <v>20</v>
      </c>
      <c r="V211" s="6">
        <v>20</v>
      </c>
      <c r="W211" s="6">
        <v>20</v>
      </c>
      <c r="X211" s="6">
        <v>20</v>
      </c>
      <c r="Y211" s="6">
        <v>20</v>
      </c>
      <c r="Z211" s="6">
        <v>20</v>
      </c>
      <c r="AA211" s="6">
        <v>20</v>
      </c>
      <c r="AB211" s="6">
        <v>100</v>
      </c>
    </row>
    <row r="212" spans="1:28" x14ac:dyDescent="0.2">
      <c r="A212" t="s">
        <v>546</v>
      </c>
      <c r="B212" t="s">
        <v>547</v>
      </c>
      <c r="C212" t="s">
        <v>548</v>
      </c>
      <c r="D212" s="1">
        <v>282158653</v>
      </c>
      <c r="E212" s="9">
        <f t="shared" si="27"/>
        <v>0.6</v>
      </c>
      <c r="F212" s="3">
        <f t="shared" si="28"/>
        <v>264</v>
      </c>
      <c r="G212" s="4" t="str">
        <f t="shared" si="29"/>
        <v xml:space="preserve">C </v>
      </c>
      <c r="H212" s="4">
        <f t="shared" si="30"/>
        <v>2</v>
      </c>
      <c r="I212" s="5">
        <f t="shared" si="31"/>
        <v>0.6</v>
      </c>
      <c r="J212" s="3">
        <f t="shared" si="32"/>
        <v>263</v>
      </c>
      <c r="K212" s="5">
        <f t="shared" si="33"/>
        <v>0.49923076923076926</v>
      </c>
      <c r="L212" s="3">
        <f t="shared" si="34"/>
        <v>270</v>
      </c>
      <c r="M212" s="6">
        <v>112</v>
      </c>
      <c r="N212" s="26">
        <v>132</v>
      </c>
      <c r="O212" s="6">
        <v>112</v>
      </c>
      <c r="P212" s="6">
        <v>150</v>
      </c>
      <c r="Q212" s="6">
        <v>20</v>
      </c>
      <c r="R212" s="6" t="s">
        <v>42</v>
      </c>
      <c r="S212" s="6">
        <v>20</v>
      </c>
      <c r="T212" s="6">
        <v>20</v>
      </c>
      <c r="U212" s="6">
        <v>20</v>
      </c>
      <c r="V212" s="6">
        <v>16</v>
      </c>
      <c r="W212" s="6">
        <v>20</v>
      </c>
      <c r="X212" s="6">
        <v>20</v>
      </c>
      <c r="Y212" s="6">
        <v>20</v>
      </c>
      <c r="Z212" s="6">
        <v>18</v>
      </c>
      <c r="AA212" s="6" t="s">
        <v>42</v>
      </c>
      <c r="AB212" s="6">
        <v>100</v>
      </c>
    </row>
    <row r="213" spans="1:28" x14ac:dyDescent="0.2">
      <c r="A213" t="s">
        <v>549</v>
      </c>
      <c r="B213" t="s">
        <v>550</v>
      </c>
      <c r="C213" t="s">
        <v>551</v>
      </c>
      <c r="D213" s="1">
        <v>203482565</v>
      </c>
      <c r="E213" s="9">
        <f t="shared" si="27"/>
        <v>0.89692307692307693</v>
      </c>
      <c r="F213" s="3">
        <f t="shared" si="28"/>
        <v>63</v>
      </c>
      <c r="G213" s="4" t="str">
        <f t="shared" si="29"/>
        <v>A-</v>
      </c>
      <c r="H213" s="4">
        <f t="shared" si="30"/>
        <v>3.7</v>
      </c>
      <c r="I213" s="5">
        <f t="shared" si="31"/>
        <v>0.89692307692307693</v>
      </c>
      <c r="J213" s="3">
        <f t="shared" si="32"/>
        <v>63</v>
      </c>
      <c r="K213" s="5">
        <f t="shared" si="33"/>
        <v>0.88846153846153841</v>
      </c>
      <c r="L213" s="3">
        <f t="shared" si="34"/>
        <v>46</v>
      </c>
      <c r="M213" s="6">
        <v>176</v>
      </c>
      <c r="N213" s="6">
        <v>192</v>
      </c>
      <c r="O213" s="6">
        <v>168</v>
      </c>
      <c r="P213" s="6">
        <v>350</v>
      </c>
      <c r="Q213" s="6">
        <v>20</v>
      </c>
      <c r="R213" s="6" t="s">
        <v>24</v>
      </c>
      <c r="S213" s="6">
        <v>20</v>
      </c>
      <c r="T213" s="6" t="s">
        <v>32</v>
      </c>
      <c r="U213" s="6">
        <v>20</v>
      </c>
      <c r="V213" s="6">
        <v>20</v>
      </c>
      <c r="W213" s="6">
        <v>20</v>
      </c>
      <c r="X213" s="6">
        <v>20</v>
      </c>
      <c r="Y213" s="6">
        <v>20</v>
      </c>
      <c r="Z213" s="6">
        <v>20</v>
      </c>
      <c r="AA213" s="6">
        <v>20</v>
      </c>
      <c r="AB213" s="6">
        <v>100</v>
      </c>
    </row>
    <row r="214" spans="1:28" x14ac:dyDescent="0.2">
      <c r="A214" t="s">
        <v>552</v>
      </c>
      <c r="B214" t="s">
        <v>553</v>
      </c>
      <c r="C214" t="s">
        <v>554</v>
      </c>
      <c r="D214" s="1">
        <v>899399807</v>
      </c>
      <c r="E214" s="9">
        <f t="shared" si="27"/>
        <v>0.79230769230769227</v>
      </c>
      <c r="F214" s="3">
        <f t="shared" si="28"/>
        <v>174</v>
      </c>
      <c r="G214" s="4" t="str">
        <f t="shared" si="29"/>
        <v xml:space="preserve">B </v>
      </c>
      <c r="H214" s="4">
        <f t="shared" si="30"/>
        <v>3</v>
      </c>
      <c r="I214" s="5">
        <f t="shared" si="31"/>
        <v>0.79230769230769227</v>
      </c>
      <c r="J214" s="3">
        <f t="shared" si="32"/>
        <v>171</v>
      </c>
      <c r="K214" s="5">
        <f t="shared" si="33"/>
        <v>0.73461538461538467</v>
      </c>
      <c r="L214" s="3">
        <f t="shared" si="34"/>
        <v>170</v>
      </c>
      <c r="M214" s="6">
        <v>184</v>
      </c>
      <c r="N214" s="6">
        <v>128</v>
      </c>
      <c r="O214" s="6">
        <v>168</v>
      </c>
      <c r="P214" s="6">
        <v>270</v>
      </c>
      <c r="Q214" s="6" t="s">
        <v>28</v>
      </c>
      <c r="R214" s="6">
        <v>20</v>
      </c>
      <c r="S214" s="6">
        <v>20</v>
      </c>
      <c r="T214" s="6">
        <v>20</v>
      </c>
      <c r="U214" s="6" t="s">
        <v>68</v>
      </c>
      <c r="V214" s="6">
        <v>20</v>
      </c>
      <c r="W214" s="6">
        <v>20</v>
      </c>
      <c r="X214" s="6">
        <v>20</v>
      </c>
      <c r="Y214" s="6">
        <v>20</v>
      </c>
      <c r="Z214" s="6">
        <v>20</v>
      </c>
      <c r="AA214" s="6">
        <v>20</v>
      </c>
      <c r="AB214" s="6">
        <v>100</v>
      </c>
    </row>
    <row r="215" spans="1:28" x14ac:dyDescent="0.2">
      <c r="A215" t="s">
        <v>555</v>
      </c>
      <c r="B215" t="s">
        <v>556</v>
      </c>
      <c r="C215" t="s">
        <v>557</v>
      </c>
      <c r="D215" s="1">
        <v>76582077</v>
      </c>
      <c r="E215" s="9">
        <f t="shared" si="27"/>
        <v>0.79846153846153844</v>
      </c>
      <c r="F215" s="3">
        <f t="shared" si="28"/>
        <v>166</v>
      </c>
      <c r="G215" s="4" t="str">
        <f t="shared" si="29"/>
        <v xml:space="preserve">B </v>
      </c>
      <c r="H215" s="4">
        <f t="shared" si="30"/>
        <v>3</v>
      </c>
      <c r="I215" s="5">
        <f t="shared" si="31"/>
        <v>0.79846153846153844</v>
      </c>
      <c r="J215" s="3">
        <f t="shared" si="32"/>
        <v>162</v>
      </c>
      <c r="K215" s="5">
        <f t="shared" si="33"/>
        <v>0.73461538461538467</v>
      </c>
      <c r="L215" s="3">
        <f t="shared" si="34"/>
        <v>170</v>
      </c>
      <c r="M215" s="6">
        <v>176</v>
      </c>
      <c r="N215" s="6">
        <v>160</v>
      </c>
      <c r="O215" s="6">
        <v>152</v>
      </c>
      <c r="P215" s="6">
        <v>270</v>
      </c>
      <c r="Q215" s="6">
        <v>20</v>
      </c>
      <c r="R215" s="6" t="s">
        <v>24</v>
      </c>
      <c r="S215" s="6">
        <v>20</v>
      </c>
      <c r="T215" s="6">
        <v>20</v>
      </c>
      <c r="U215" s="6">
        <v>20</v>
      </c>
      <c r="V215" s="6">
        <v>20</v>
      </c>
      <c r="W215" s="6">
        <v>20</v>
      </c>
      <c r="X215" s="6">
        <v>20</v>
      </c>
      <c r="Y215" s="6">
        <v>20</v>
      </c>
      <c r="Z215" s="6">
        <v>20</v>
      </c>
      <c r="AA215" s="6" t="s">
        <v>352</v>
      </c>
      <c r="AB215" s="6">
        <v>100</v>
      </c>
    </row>
    <row r="216" spans="1:28" x14ac:dyDescent="0.2">
      <c r="A216" t="s">
        <v>558</v>
      </c>
      <c r="B216" t="s">
        <v>529</v>
      </c>
      <c r="C216" t="s">
        <v>559</v>
      </c>
      <c r="D216" s="1">
        <v>88761074</v>
      </c>
      <c r="E216" s="9">
        <f t="shared" si="27"/>
        <v>0.88</v>
      </c>
      <c r="F216" s="3">
        <f t="shared" si="28"/>
        <v>86</v>
      </c>
      <c r="G216" s="4" t="str">
        <f t="shared" si="29"/>
        <v>A-</v>
      </c>
      <c r="H216" s="4">
        <f t="shared" si="30"/>
        <v>3.7</v>
      </c>
      <c r="I216" s="5">
        <f t="shared" si="31"/>
        <v>0.88</v>
      </c>
      <c r="J216" s="3">
        <f t="shared" si="32"/>
        <v>82</v>
      </c>
      <c r="K216" s="5">
        <f t="shared" si="33"/>
        <v>0.84230769230769231</v>
      </c>
      <c r="L216" s="3">
        <f t="shared" si="34"/>
        <v>103</v>
      </c>
      <c r="M216" s="6">
        <v>192</v>
      </c>
      <c r="N216" s="6">
        <v>176</v>
      </c>
      <c r="O216" s="6">
        <v>176</v>
      </c>
      <c r="P216" s="6">
        <v>330</v>
      </c>
      <c r="Q216" s="6">
        <v>18</v>
      </c>
      <c r="R216" s="6">
        <v>18</v>
      </c>
      <c r="S216" s="6">
        <v>20</v>
      </c>
      <c r="T216" s="6">
        <v>20</v>
      </c>
      <c r="U216" s="6" t="s">
        <v>228</v>
      </c>
      <c r="V216" s="6">
        <v>18</v>
      </c>
      <c r="W216" s="6">
        <v>20</v>
      </c>
      <c r="X216" s="6">
        <v>18</v>
      </c>
      <c r="Y216" s="6">
        <v>18</v>
      </c>
      <c r="Z216" s="6" t="s">
        <v>32</v>
      </c>
      <c r="AA216" s="6">
        <v>20</v>
      </c>
      <c r="AB216" s="6">
        <v>100</v>
      </c>
    </row>
    <row r="217" spans="1:28" x14ac:dyDescent="0.2">
      <c r="A217" t="s">
        <v>560</v>
      </c>
      <c r="B217" t="s">
        <v>561</v>
      </c>
      <c r="C217" t="s">
        <v>562</v>
      </c>
      <c r="D217" s="1">
        <v>150275538</v>
      </c>
      <c r="E217" s="9">
        <f t="shared" si="27"/>
        <v>0.87384615384615383</v>
      </c>
      <c r="F217" s="3">
        <f t="shared" si="28"/>
        <v>90</v>
      </c>
      <c r="G217" s="4" t="str">
        <f t="shared" si="29"/>
        <v>B+</v>
      </c>
      <c r="H217" s="4">
        <f t="shared" si="30"/>
        <v>3.3</v>
      </c>
      <c r="I217" s="5">
        <f t="shared" si="31"/>
        <v>0.87384615384615383</v>
      </c>
      <c r="J217" s="3">
        <f t="shared" si="32"/>
        <v>88</v>
      </c>
      <c r="K217" s="5">
        <f t="shared" si="33"/>
        <v>0.83076923076923082</v>
      </c>
      <c r="L217" s="3">
        <f t="shared" si="34"/>
        <v>105</v>
      </c>
      <c r="M217" s="6">
        <v>184</v>
      </c>
      <c r="N217" s="6">
        <v>176</v>
      </c>
      <c r="O217" s="6">
        <v>176</v>
      </c>
      <c r="P217" s="6">
        <v>320</v>
      </c>
      <c r="Q217" s="6" t="s">
        <v>28</v>
      </c>
      <c r="R217" s="6">
        <v>20</v>
      </c>
      <c r="S217" s="6">
        <v>20</v>
      </c>
      <c r="T217" s="6">
        <v>20</v>
      </c>
      <c r="U217" s="6">
        <v>20</v>
      </c>
      <c r="V217" s="6">
        <v>20</v>
      </c>
      <c r="W217" s="6">
        <v>20</v>
      </c>
      <c r="X217" s="6">
        <v>20</v>
      </c>
      <c r="Y217" s="6">
        <v>20</v>
      </c>
      <c r="Z217" s="6">
        <v>20</v>
      </c>
      <c r="AA217" s="6" t="s">
        <v>68</v>
      </c>
      <c r="AB217" s="6">
        <v>100</v>
      </c>
    </row>
    <row r="218" spans="1:28" x14ac:dyDescent="0.2">
      <c r="A218" t="s">
        <v>563</v>
      </c>
      <c r="B218" t="s">
        <v>308</v>
      </c>
      <c r="C218" t="s">
        <v>564</v>
      </c>
      <c r="D218" s="1">
        <v>985704215</v>
      </c>
      <c r="E218" s="9">
        <f t="shared" si="27"/>
        <v>0.82769230769230773</v>
      </c>
      <c r="F218" s="3">
        <f t="shared" si="28"/>
        <v>137</v>
      </c>
      <c r="G218" s="4" t="str">
        <f t="shared" si="29"/>
        <v>B+</v>
      </c>
      <c r="H218" s="4">
        <f t="shared" si="30"/>
        <v>3.3</v>
      </c>
      <c r="I218" s="5">
        <f t="shared" si="31"/>
        <v>0.82769230769230773</v>
      </c>
      <c r="J218" s="3">
        <f t="shared" si="32"/>
        <v>132</v>
      </c>
      <c r="K218" s="5">
        <f t="shared" si="33"/>
        <v>0.73307692307692307</v>
      </c>
      <c r="L218" s="3">
        <f t="shared" si="34"/>
        <v>178</v>
      </c>
      <c r="M218" s="6">
        <v>176</v>
      </c>
      <c r="N218" s="6">
        <v>176</v>
      </c>
      <c r="O218" s="6">
        <v>176</v>
      </c>
      <c r="P218" s="6">
        <v>270</v>
      </c>
      <c r="Q218" s="6" t="s">
        <v>24</v>
      </c>
      <c r="R218" s="6">
        <v>20</v>
      </c>
      <c r="S218" s="6" t="s">
        <v>24</v>
      </c>
      <c r="T218" s="6">
        <v>20</v>
      </c>
      <c r="U218" s="6">
        <v>20</v>
      </c>
      <c r="V218" s="6">
        <v>20</v>
      </c>
      <c r="W218" s="6">
        <v>20</v>
      </c>
      <c r="X218" s="6">
        <v>20</v>
      </c>
      <c r="Y218" s="6">
        <v>20</v>
      </c>
      <c r="Z218" s="6">
        <v>20</v>
      </c>
      <c r="AA218" s="6">
        <v>18</v>
      </c>
      <c r="AB218" s="6">
        <v>100</v>
      </c>
    </row>
    <row r="219" spans="1:28" x14ac:dyDescent="0.2">
      <c r="A219" t="s">
        <v>565</v>
      </c>
      <c r="B219" t="s">
        <v>566</v>
      </c>
      <c r="C219" t="s">
        <v>567</v>
      </c>
      <c r="D219" s="1">
        <v>830540549</v>
      </c>
      <c r="E219" s="9">
        <f t="shared" si="27"/>
        <v>0.85076923076923072</v>
      </c>
      <c r="F219" s="3">
        <f t="shared" si="28"/>
        <v>120</v>
      </c>
      <c r="G219" s="4" t="str">
        <f t="shared" si="29"/>
        <v>B+</v>
      </c>
      <c r="H219" s="4">
        <f t="shared" si="30"/>
        <v>3.3</v>
      </c>
      <c r="I219" s="5">
        <f t="shared" si="31"/>
        <v>0.85076923076923072</v>
      </c>
      <c r="J219" s="3">
        <f t="shared" si="32"/>
        <v>117</v>
      </c>
      <c r="K219" s="5">
        <f t="shared" si="33"/>
        <v>0.76076923076923075</v>
      </c>
      <c r="L219" s="3">
        <f t="shared" si="34"/>
        <v>157</v>
      </c>
      <c r="M219" s="6">
        <v>192</v>
      </c>
      <c r="N219" s="6">
        <v>176</v>
      </c>
      <c r="O219" s="6">
        <v>184</v>
      </c>
      <c r="P219" s="6">
        <v>290</v>
      </c>
      <c r="Q219" s="6" t="s">
        <v>23</v>
      </c>
      <c r="R219" s="6">
        <v>18</v>
      </c>
      <c r="S219" s="6">
        <v>18</v>
      </c>
      <c r="T219" s="6">
        <v>14</v>
      </c>
      <c r="U219" s="6">
        <v>18</v>
      </c>
      <c r="V219" s="6">
        <v>20</v>
      </c>
      <c r="W219" s="6">
        <v>20</v>
      </c>
      <c r="X219" s="6">
        <v>18</v>
      </c>
      <c r="Y219" s="6">
        <v>18</v>
      </c>
      <c r="Z219" s="6" t="s">
        <v>32</v>
      </c>
      <c r="AA219" s="6">
        <v>20</v>
      </c>
      <c r="AB219" s="6">
        <v>100</v>
      </c>
    </row>
    <row r="220" spans="1:28" x14ac:dyDescent="0.2">
      <c r="A220" t="s">
        <v>568</v>
      </c>
      <c r="B220" t="s">
        <v>569</v>
      </c>
      <c r="C220" t="s">
        <v>570</v>
      </c>
      <c r="D220" s="1">
        <v>929329835</v>
      </c>
      <c r="E220" s="9">
        <f t="shared" si="27"/>
        <v>0.67923076923076919</v>
      </c>
      <c r="F220" s="3">
        <f t="shared" si="28"/>
        <v>239</v>
      </c>
      <c r="G220" s="4" t="str">
        <f t="shared" si="29"/>
        <v>C+</v>
      </c>
      <c r="H220" s="4">
        <f t="shared" si="30"/>
        <v>2.2999999999999998</v>
      </c>
      <c r="I220" s="5">
        <f t="shared" si="31"/>
        <v>0.6676923076923077</v>
      </c>
      <c r="J220" s="3">
        <f t="shared" si="32"/>
        <v>240</v>
      </c>
      <c r="K220" s="5">
        <f t="shared" si="33"/>
        <v>0.67923076923076919</v>
      </c>
      <c r="L220" s="3">
        <f t="shared" si="34"/>
        <v>211</v>
      </c>
      <c r="M220" s="6">
        <v>88</v>
      </c>
      <c r="N220" s="6">
        <v>136</v>
      </c>
      <c r="O220" s="6">
        <v>136</v>
      </c>
      <c r="P220" s="6">
        <v>250</v>
      </c>
      <c r="Q220" s="6" t="s">
        <v>42</v>
      </c>
      <c r="R220" s="6">
        <v>12</v>
      </c>
      <c r="S220" s="6">
        <v>20</v>
      </c>
      <c r="T220" s="6" t="s">
        <v>228</v>
      </c>
      <c r="U220" s="6">
        <v>18</v>
      </c>
      <c r="V220" s="6">
        <v>16</v>
      </c>
      <c r="W220" s="6">
        <v>18</v>
      </c>
      <c r="X220" s="6">
        <v>20</v>
      </c>
      <c r="Y220" s="6">
        <v>18</v>
      </c>
      <c r="Z220" s="6">
        <v>18</v>
      </c>
      <c r="AA220" s="6">
        <v>18</v>
      </c>
      <c r="AB220" s="6">
        <v>100</v>
      </c>
    </row>
    <row r="221" spans="1:28" x14ac:dyDescent="0.2">
      <c r="A221" t="s">
        <v>568</v>
      </c>
      <c r="B221" t="s">
        <v>571</v>
      </c>
      <c r="C221" t="s">
        <v>572</v>
      </c>
      <c r="D221" s="1">
        <v>560144003</v>
      </c>
      <c r="E221" s="9">
        <f t="shared" si="27"/>
        <v>0.94769230769230772</v>
      </c>
      <c r="F221" s="3">
        <f t="shared" si="28"/>
        <v>15</v>
      </c>
      <c r="G221" s="4" t="str">
        <f t="shared" si="29"/>
        <v xml:space="preserve">A </v>
      </c>
      <c r="H221" s="4">
        <f t="shared" si="30"/>
        <v>4</v>
      </c>
      <c r="I221" s="5">
        <f t="shared" si="31"/>
        <v>0.94769230769230772</v>
      </c>
      <c r="J221" s="3">
        <f t="shared" si="32"/>
        <v>12</v>
      </c>
      <c r="K221" s="5">
        <f t="shared" si="33"/>
        <v>0.90769230769230769</v>
      </c>
      <c r="L221" s="3">
        <f t="shared" si="34"/>
        <v>35</v>
      </c>
      <c r="M221" s="6">
        <v>200</v>
      </c>
      <c r="N221" s="6">
        <v>200</v>
      </c>
      <c r="O221" s="6">
        <v>192</v>
      </c>
      <c r="P221" s="6">
        <v>360</v>
      </c>
      <c r="Q221" s="6" t="s">
        <v>28</v>
      </c>
      <c r="R221" s="6" t="s">
        <v>28</v>
      </c>
      <c r="S221" s="6">
        <v>20</v>
      </c>
      <c r="T221" s="6">
        <v>20</v>
      </c>
      <c r="U221" s="6">
        <v>20</v>
      </c>
      <c r="V221" s="6">
        <v>20</v>
      </c>
      <c r="W221" s="6">
        <v>20</v>
      </c>
      <c r="X221" s="6">
        <v>20</v>
      </c>
      <c r="Y221" s="6">
        <v>20</v>
      </c>
      <c r="Z221" s="6">
        <v>20</v>
      </c>
      <c r="AA221" s="6">
        <v>20</v>
      </c>
      <c r="AB221" s="6">
        <v>100</v>
      </c>
    </row>
    <row r="222" spans="1:28" x14ac:dyDescent="0.2">
      <c r="A222" t="s">
        <v>568</v>
      </c>
      <c r="B222" t="s">
        <v>573</v>
      </c>
      <c r="C222" t="s">
        <v>574</v>
      </c>
      <c r="D222" s="1">
        <v>273656897</v>
      </c>
      <c r="E222" s="9">
        <f t="shared" si="27"/>
        <v>0.93692307692307697</v>
      </c>
      <c r="F222" s="3">
        <f t="shared" si="28"/>
        <v>24</v>
      </c>
      <c r="G222" s="4" t="str">
        <f t="shared" si="29"/>
        <v xml:space="preserve">A </v>
      </c>
      <c r="H222" s="4">
        <f t="shared" si="30"/>
        <v>4</v>
      </c>
      <c r="I222" s="5">
        <f t="shared" si="31"/>
        <v>0.93692307692307697</v>
      </c>
      <c r="J222" s="3">
        <f t="shared" si="32"/>
        <v>19</v>
      </c>
      <c r="K222" s="5">
        <f t="shared" si="33"/>
        <v>0.92692307692307696</v>
      </c>
      <c r="L222" s="3">
        <f t="shared" si="34"/>
        <v>20</v>
      </c>
      <c r="M222" s="6">
        <v>192</v>
      </c>
      <c r="N222" s="6">
        <v>176</v>
      </c>
      <c r="O222" s="6">
        <v>200</v>
      </c>
      <c r="P222" s="6">
        <v>370</v>
      </c>
      <c r="Q222" s="6">
        <v>20</v>
      </c>
      <c r="R222" s="6">
        <v>20</v>
      </c>
      <c r="S222" s="6" t="s">
        <v>24</v>
      </c>
      <c r="T222" s="6" t="s">
        <v>68</v>
      </c>
      <c r="U222" s="6">
        <v>20</v>
      </c>
      <c r="V222" s="6">
        <v>20</v>
      </c>
      <c r="W222" s="6">
        <v>20</v>
      </c>
      <c r="X222" s="6">
        <v>20</v>
      </c>
      <c r="Y222" s="6">
        <v>20</v>
      </c>
      <c r="Z222" s="6">
        <v>20</v>
      </c>
      <c r="AA222" s="6">
        <v>20</v>
      </c>
      <c r="AB222" s="6">
        <v>100</v>
      </c>
    </row>
    <row r="223" spans="1:28" x14ac:dyDescent="0.2">
      <c r="A223" t="s">
        <v>575</v>
      </c>
      <c r="B223" t="s">
        <v>576</v>
      </c>
      <c r="C223" t="s">
        <v>577</v>
      </c>
      <c r="D223" s="1">
        <v>195977026</v>
      </c>
      <c r="E223" s="9">
        <f t="shared" si="27"/>
        <v>0.94</v>
      </c>
      <c r="F223" s="3">
        <f t="shared" si="28"/>
        <v>23</v>
      </c>
      <c r="G223" s="4" t="str">
        <f t="shared" si="29"/>
        <v xml:space="preserve">A </v>
      </c>
      <c r="H223" s="4">
        <f t="shared" si="30"/>
        <v>4</v>
      </c>
      <c r="I223" s="5">
        <f t="shared" si="31"/>
        <v>0.94</v>
      </c>
      <c r="J223" s="3">
        <f t="shared" si="32"/>
        <v>17</v>
      </c>
      <c r="K223" s="5">
        <f t="shared" si="33"/>
        <v>0.9061538461538462</v>
      </c>
      <c r="L223" s="3">
        <f t="shared" si="34"/>
        <v>43</v>
      </c>
      <c r="M223" s="6">
        <v>200</v>
      </c>
      <c r="N223" s="6">
        <v>192</v>
      </c>
      <c r="O223" s="6">
        <v>192</v>
      </c>
      <c r="P223" s="6">
        <v>360</v>
      </c>
      <c r="Q223" s="6">
        <v>20</v>
      </c>
      <c r="R223" s="6">
        <v>20</v>
      </c>
      <c r="S223" s="6">
        <v>20</v>
      </c>
      <c r="T223" s="6">
        <v>20</v>
      </c>
      <c r="U223" s="6">
        <v>18</v>
      </c>
      <c r="V223" s="6" t="s">
        <v>68</v>
      </c>
      <c r="W223" s="6">
        <v>20</v>
      </c>
      <c r="X223" s="6">
        <v>20</v>
      </c>
      <c r="Y223" s="6">
        <v>20</v>
      </c>
      <c r="Z223" s="6" t="s">
        <v>32</v>
      </c>
      <c r="AA223" s="6">
        <v>20</v>
      </c>
      <c r="AB223" s="6">
        <v>100</v>
      </c>
    </row>
    <row r="224" spans="1:28" x14ac:dyDescent="0.2">
      <c r="A224" t="s">
        <v>578</v>
      </c>
      <c r="B224" t="s">
        <v>579</v>
      </c>
      <c r="C224" t="s">
        <v>580</v>
      </c>
      <c r="D224" s="1">
        <v>312516340</v>
      </c>
      <c r="E224" s="9">
        <f t="shared" si="27"/>
        <v>0.83076923076923082</v>
      </c>
      <c r="F224" s="3">
        <f t="shared" si="28"/>
        <v>131</v>
      </c>
      <c r="G224" s="4" t="str">
        <f t="shared" si="29"/>
        <v>B+</v>
      </c>
      <c r="H224" s="4">
        <f t="shared" si="30"/>
        <v>3.3</v>
      </c>
      <c r="I224" s="5">
        <f t="shared" si="31"/>
        <v>0.83076923076923082</v>
      </c>
      <c r="J224" s="3">
        <f t="shared" si="32"/>
        <v>129</v>
      </c>
      <c r="K224" s="5">
        <f t="shared" si="33"/>
        <v>0.81230769230769229</v>
      </c>
      <c r="L224" s="3">
        <f t="shared" si="34"/>
        <v>116</v>
      </c>
      <c r="M224" s="6">
        <v>176</v>
      </c>
      <c r="N224" s="6">
        <v>184</v>
      </c>
      <c r="O224" s="6">
        <v>144</v>
      </c>
      <c r="P224" s="6">
        <v>320</v>
      </c>
      <c r="Q224" s="6">
        <v>20</v>
      </c>
      <c r="R224" s="6">
        <v>20</v>
      </c>
      <c r="S224" s="6">
        <v>20</v>
      </c>
      <c r="T224" s="6" t="s">
        <v>32</v>
      </c>
      <c r="U224" s="6">
        <v>20</v>
      </c>
      <c r="V224" s="6" t="s">
        <v>42</v>
      </c>
      <c r="W224" s="6">
        <v>20</v>
      </c>
      <c r="X224" s="6">
        <v>20</v>
      </c>
      <c r="Y224" s="6">
        <v>20</v>
      </c>
      <c r="Z224" s="6">
        <v>18</v>
      </c>
      <c r="AA224" s="6">
        <v>18</v>
      </c>
      <c r="AB224" s="6">
        <v>80</v>
      </c>
    </row>
    <row r="225" spans="1:28" x14ac:dyDescent="0.2">
      <c r="A225" t="s">
        <v>581</v>
      </c>
      <c r="B225" t="s">
        <v>582</v>
      </c>
      <c r="C225" t="s">
        <v>583</v>
      </c>
      <c r="D225" s="1">
        <v>294638582</v>
      </c>
      <c r="E225" s="9">
        <f t="shared" si="27"/>
        <v>0.77846153846153843</v>
      </c>
      <c r="F225" s="3">
        <f t="shared" si="28"/>
        <v>186</v>
      </c>
      <c r="G225" s="4" t="str">
        <f t="shared" si="29"/>
        <v xml:space="preserve">B </v>
      </c>
      <c r="H225" s="4">
        <f t="shared" si="30"/>
        <v>3</v>
      </c>
      <c r="I225" s="5">
        <f t="shared" si="31"/>
        <v>0.77846153846153843</v>
      </c>
      <c r="J225" s="3">
        <f t="shared" si="32"/>
        <v>185</v>
      </c>
      <c r="K225" s="5">
        <f t="shared" si="33"/>
        <v>0.67384615384615387</v>
      </c>
      <c r="L225" s="3">
        <f t="shared" si="34"/>
        <v>214</v>
      </c>
      <c r="M225" s="6">
        <v>176</v>
      </c>
      <c r="N225" s="6">
        <v>144</v>
      </c>
      <c r="O225" s="6">
        <v>176</v>
      </c>
      <c r="P225" s="6">
        <v>240</v>
      </c>
      <c r="Q225" s="6" t="s">
        <v>24</v>
      </c>
      <c r="R225" s="6" t="s">
        <v>24</v>
      </c>
      <c r="S225" s="6">
        <v>18</v>
      </c>
      <c r="T225" s="6">
        <v>20</v>
      </c>
      <c r="U225" s="6">
        <v>20</v>
      </c>
      <c r="V225" s="6">
        <v>20</v>
      </c>
      <c r="W225" s="6">
        <v>20</v>
      </c>
      <c r="X225" s="6">
        <v>18</v>
      </c>
      <c r="Y225" s="6">
        <v>20</v>
      </c>
      <c r="Z225" s="6">
        <v>20</v>
      </c>
      <c r="AA225" s="6">
        <v>20</v>
      </c>
      <c r="AB225" s="6">
        <v>100</v>
      </c>
    </row>
    <row r="226" spans="1:28" x14ac:dyDescent="0.2">
      <c r="A226" t="s">
        <v>584</v>
      </c>
      <c r="B226" t="s">
        <v>585</v>
      </c>
      <c r="C226" t="s">
        <v>586</v>
      </c>
      <c r="D226" s="1">
        <v>333432566</v>
      </c>
      <c r="E226" s="9">
        <f t="shared" si="27"/>
        <v>0.73538461538461541</v>
      </c>
      <c r="F226" s="3">
        <f t="shared" si="28"/>
        <v>213</v>
      </c>
      <c r="G226" s="4" t="str">
        <f t="shared" si="29"/>
        <v>B-</v>
      </c>
      <c r="H226" s="4">
        <f t="shared" si="30"/>
        <v>2.7</v>
      </c>
      <c r="I226" s="5">
        <f t="shared" si="31"/>
        <v>0.73538461538461541</v>
      </c>
      <c r="J226" s="3">
        <f t="shared" si="32"/>
        <v>211</v>
      </c>
      <c r="K226" s="5">
        <f t="shared" si="33"/>
        <v>0.72384615384615381</v>
      </c>
      <c r="L226" s="3">
        <f t="shared" si="34"/>
        <v>187</v>
      </c>
      <c r="M226" s="6">
        <v>168</v>
      </c>
      <c r="N226" s="6">
        <v>136</v>
      </c>
      <c r="O226" s="6">
        <v>176</v>
      </c>
      <c r="P226" s="6">
        <v>310</v>
      </c>
      <c r="Q226" s="6">
        <v>18</v>
      </c>
      <c r="R226" s="6">
        <v>20</v>
      </c>
      <c r="S226" s="6">
        <v>20</v>
      </c>
      <c r="T226" s="6">
        <v>20</v>
      </c>
      <c r="U226" s="6" t="s">
        <v>23</v>
      </c>
      <c r="V226" s="6">
        <v>20</v>
      </c>
      <c r="W226" s="6" t="s">
        <v>32</v>
      </c>
      <c r="X226" s="6">
        <v>20</v>
      </c>
      <c r="Y226" s="6">
        <v>16</v>
      </c>
      <c r="Z226" s="6">
        <v>18</v>
      </c>
      <c r="AA226" s="6">
        <v>14</v>
      </c>
      <c r="AB226" s="6">
        <v>0</v>
      </c>
    </row>
    <row r="227" spans="1:28" x14ac:dyDescent="0.2">
      <c r="A227" t="s">
        <v>587</v>
      </c>
      <c r="B227" t="s">
        <v>368</v>
      </c>
      <c r="C227" t="s">
        <v>588</v>
      </c>
      <c r="D227" s="1">
        <v>84620006</v>
      </c>
      <c r="E227" s="9">
        <f t="shared" si="27"/>
        <v>0.78</v>
      </c>
      <c r="F227" s="3">
        <f t="shared" si="28"/>
        <v>184</v>
      </c>
      <c r="G227" s="4" t="str">
        <f t="shared" si="29"/>
        <v xml:space="preserve">B </v>
      </c>
      <c r="H227" s="4">
        <f t="shared" si="30"/>
        <v>3</v>
      </c>
      <c r="I227" s="5">
        <f t="shared" si="31"/>
        <v>0.78</v>
      </c>
      <c r="J227" s="3">
        <f t="shared" si="32"/>
        <v>183</v>
      </c>
      <c r="K227" s="5">
        <f t="shared" si="33"/>
        <v>0.77</v>
      </c>
      <c r="L227" s="3">
        <f t="shared" si="34"/>
        <v>154</v>
      </c>
      <c r="M227" s="6">
        <v>168</v>
      </c>
      <c r="N227" s="6">
        <v>152</v>
      </c>
      <c r="O227" s="6">
        <v>128</v>
      </c>
      <c r="P227" s="6">
        <v>290</v>
      </c>
      <c r="Q227" s="6" t="s">
        <v>24</v>
      </c>
      <c r="R227" s="6">
        <v>20</v>
      </c>
      <c r="S227" s="6">
        <v>20</v>
      </c>
      <c r="T227" s="6">
        <v>20</v>
      </c>
      <c r="U227" s="6">
        <v>20</v>
      </c>
      <c r="V227" s="6">
        <v>18</v>
      </c>
      <c r="W227" s="6" t="s">
        <v>68</v>
      </c>
      <c r="X227" s="6">
        <v>20</v>
      </c>
      <c r="Y227" s="6">
        <v>18</v>
      </c>
      <c r="Z227" s="6">
        <v>20</v>
      </c>
      <c r="AA227" s="6">
        <v>20</v>
      </c>
      <c r="AB227" s="6">
        <v>100</v>
      </c>
    </row>
    <row r="228" spans="1:28" x14ac:dyDescent="0.2">
      <c r="A228" t="s">
        <v>589</v>
      </c>
      <c r="B228" t="s">
        <v>520</v>
      </c>
      <c r="C228" t="s">
        <v>590</v>
      </c>
      <c r="D228" s="1">
        <v>42378655</v>
      </c>
      <c r="E228" s="9">
        <f t="shared" si="27"/>
        <v>0.86769230769230765</v>
      </c>
      <c r="F228" s="3">
        <f t="shared" si="28"/>
        <v>101</v>
      </c>
      <c r="G228" s="4" t="str">
        <f t="shared" si="29"/>
        <v>B+</v>
      </c>
      <c r="H228" s="4">
        <f t="shared" si="30"/>
        <v>3.3</v>
      </c>
      <c r="I228" s="5">
        <f t="shared" si="31"/>
        <v>0.86769230769230765</v>
      </c>
      <c r="J228" s="3">
        <f t="shared" si="32"/>
        <v>94</v>
      </c>
      <c r="K228" s="5">
        <f t="shared" si="33"/>
        <v>0.75384615384615383</v>
      </c>
      <c r="L228" s="3">
        <f t="shared" si="34"/>
        <v>160</v>
      </c>
      <c r="M228" s="6">
        <v>168</v>
      </c>
      <c r="N228" s="6">
        <v>200</v>
      </c>
      <c r="O228" s="6">
        <v>200</v>
      </c>
      <c r="P228" s="6">
        <v>280</v>
      </c>
      <c r="Q228" s="6" t="s">
        <v>28</v>
      </c>
      <c r="R228" s="6">
        <v>20</v>
      </c>
      <c r="S228" s="6">
        <v>20</v>
      </c>
      <c r="T228" s="6">
        <v>20</v>
      </c>
      <c r="U228" s="6">
        <v>20</v>
      </c>
      <c r="V228" s="6">
        <v>20</v>
      </c>
      <c r="W228" s="6">
        <v>20</v>
      </c>
      <c r="X228" s="6">
        <v>20</v>
      </c>
      <c r="Y228" s="6">
        <v>20</v>
      </c>
      <c r="Z228" s="6">
        <v>20</v>
      </c>
      <c r="AA228" s="6" t="s">
        <v>24</v>
      </c>
      <c r="AB228" s="6">
        <v>100</v>
      </c>
    </row>
    <row r="229" spans="1:28" x14ac:dyDescent="0.2">
      <c r="A229" t="s">
        <v>591</v>
      </c>
      <c r="B229" t="s">
        <v>226</v>
      </c>
      <c r="C229" t="s">
        <v>592</v>
      </c>
      <c r="D229" s="1">
        <v>279643217</v>
      </c>
      <c r="E229" s="9">
        <f t="shared" si="27"/>
        <v>0.8107692307692308</v>
      </c>
      <c r="F229" s="3">
        <f t="shared" si="28"/>
        <v>154</v>
      </c>
      <c r="G229" s="4" t="str">
        <f t="shared" si="29"/>
        <v>B+</v>
      </c>
      <c r="H229" s="4">
        <f t="shared" si="30"/>
        <v>3.3</v>
      </c>
      <c r="I229" s="5">
        <f t="shared" si="31"/>
        <v>0.8107692307692308</v>
      </c>
      <c r="J229" s="3">
        <f t="shared" si="32"/>
        <v>148</v>
      </c>
      <c r="K229" s="5">
        <f t="shared" si="33"/>
        <v>0.68076923076923079</v>
      </c>
      <c r="L229" s="3">
        <f t="shared" si="34"/>
        <v>209</v>
      </c>
      <c r="M229" s="6">
        <v>176</v>
      </c>
      <c r="N229" s="6">
        <v>184</v>
      </c>
      <c r="O229" s="6">
        <v>184</v>
      </c>
      <c r="P229" s="6">
        <v>250</v>
      </c>
      <c r="Q229" s="6" t="s">
        <v>28</v>
      </c>
      <c r="R229" s="6" t="s">
        <v>28</v>
      </c>
      <c r="S229" s="6">
        <v>20</v>
      </c>
      <c r="T229" s="6">
        <v>20</v>
      </c>
      <c r="U229" s="6">
        <v>20</v>
      </c>
      <c r="V229" s="6">
        <v>20</v>
      </c>
      <c r="W229" s="6">
        <v>20</v>
      </c>
      <c r="X229" s="6">
        <v>20</v>
      </c>
      <c r="Y229" s="6">
        <v>20</v>
      </c>
      <c r="Z229" s="6">
        <v>20</v>
      </c>
      <c r="AA229" s="6">
        <v>20</v>
      </c>
      <c r="AB229" s="6">
        <v>80</v>
      </c>
    </row>
    <row r="230" spans="1:28" x14ac:dyDescent="0.2">
      <c r="A230" t="s">
        <v>593</v>
      </c>
      <c r="B230" t="s">
        <v>594</v>
      </c>
      <c r="C230" t="s">
        <v>595</v>
      </c>
      <c r="D230" s="1">
        <v>44398940</v>
      </c>
      <c r="E230" s="9">
        <f t="shared" si="27"/>
        <v>0.89538461538461533</v>
      </c>
      <c r="F230" s="3">
        <f t="shared" si="28"/>
        <v>66</v>
      </c>
      <c r="G230" s="4" t="str">
        <f t="shared" si="29"/>
        <v>A-</v>
      </c>
      <c r="H230" s="4">
        <f t="shared" si="30"/>
        <v>3.7</v>
      </c>
      <c r="I230" s="5">
        <f t="shared" si="31"/>
        <v>0.89538461538461533</v>
      </c>
      <c r="J230" s="3">
        <f t="shared" si="32"/>
        <v>66</v>
      </c>
      <c r="K230" s="5">
        <f t="shared" si="33"/>
        <v>0.86923076923076925</v>
      </c>
      <c r="L230" s="3">
        <f t="shared" si="34"/>
        <v>67</v>
      </c>
      <c r="M230" s="6">
        <v>176</v>
      </c>
      <c r="N230" s="6">
        <v>184</v>
      </c>
      <c r="O230" s="6">
        <v>184</v>
      </c>
      <c r="P230" s="6">
        <v>340</v>
      </c>
      <c r="Q230" s="6" t="s">
        <v>28</v>
      </c>
      <c r="R230" s="6" t="s">
        <v>28</v>
      </c>
      <c r="S230" s="6">
        <v>20</v>
      </c>
      <c r="T230" s="6">
        <v>20</v>
      </c>
      <c r="U230" s="6">
        <v>20</v>
      </c>
      <c r="V230" s="6">
        <v>20</v>
      </c>
      <c r="W230" s="6">
        <v>20</v>
      </c>
      <c r="X230" s="6">
        <v>20</v>
      </c>
      <c r="Y230" s="6">
        <v>20</v>
      </c>
      <c r="Z230" s="6">
        <v>20</v>
      </c>
      <c r="AA230" s="6">
        <v>20</v>
      </c>
      <c r="AB230" s="6">
        <v>100</v>
      </c>
    </row>
    <row r="231" spans="1:28" x14ac:dyDescent="0.2">
      <c r="A231" t="s">
        <v>596</v>
      </c>
      <c r="B231" t="s">
        <v>203</v>
      </c>
      <c r="C231" t="s">
        <v>597</v>
      </c>
      <c r="D231" s="1">
        <v>589258064</v>
      </c>
      <c r="E231" s="9">
        <f t="shared" si="27"/>
        <v>0.7861538461538462</v>
      </c>
      <c r="F231" s="3">
        <f t="shared" si="28"/>
        <v>179</v>
      </c>
      <c r="G231" s="4" t="str">
        <f t="shared" si="29"/>
        <v xml:space="preserve">B </v>
      </c>
      <c r="H231" s="4">
        <f t="shared" si="30"/>
        <v>3</v>
      </c>
      <c r="I231" s="5">
        <f t="shared" si="31"/>
        <v>0.7861538461538462</v>
      </c>
      <c r="J231" s="3">
        <f t="shared" si="32"/>
        <v>178</v>
      </c>
      <c r="K231" s="5">
        <f t="shared" si="33"/>
        <v>0.75230769230769234</v>
      </c>
      <c r="L231" s="3">
        <f t="shared" si="34"/>
        <v>165</v>
      </c>
      <c r="M231" s="6">
        <v>176</v>
      </c>
      <c r="N231" s="6">
        <v>128</v>
      </c>
      <c r="O231" s="6">
        <v>160</v>
      </c>
      <c r="P231" s="6">
        <v>280</v>
      </c>
      <c r="Q231" s="6" t="s">
        <v>42</v>
      </c>
      <c r="R231" s="6">
        <v>20</v>
      </c>
      <c r="S231" s="6">
        <v>20</v>
      </c>
      <c r="T231" s="6">
        <v>20</v>
      </c>
      <c r="U231" s="6">
        <v>20</v>
      </c>
      <c r="V231" s="6" t="s">
        <v>42</v>
      </c>
      <c r="W231" s="6">
        <v>20</v>
      </c>
      <c r="X231" s="6">
        <v>20</v>
      </c>
      <c r="Y231" s="6">
        <v>20</v>
      </c>
      <c r="Z231" s="6">
        <v>20</v>
      </c>
      <c r="AA231" s="6">
        <v>18</v>
      </c>
      <c r="AB231" s="6">
        <v>100</v>
      </c>
    </row>
    <row r="232" spans="1:28" x14ac:dyDescent="0.2">
      <c r="A232" t="s">
        <v>598</v>
      </c>
      <c r="B232" t="s">
        <v>392</v>
      </c>
      <c r="C232" t="s">
        <v>599</v>
      </c>
      <c r="D232" s="1">
        <v>91596372</v>
      </c>
      <c r="E232" s="9">
        <f t="shared" si="27"/>
        <v>0.88384615384615384</v>
      </c>
      <c r="F232" s="3">
        <f t="shared" si="28"/>
        <v>81</v>
      </c>
      <c r="G232" s="4" t="str">
        <f t="shared" si="29"/>
        <v>A-</v>
      </c>
      <c r="H232" s="4">
        <f t="shared" si="30"/>
        <v>3.7</v>
      </c>
      <c r="I232" s="5">
        <f t="shared" si="31"/>
        <v>0.84923076923076923</v>
      </c>
      <c r="J232" s="3">
        <f t="shared" si="32"/>
        <v>118</v>
      </c>
      <c r="K232" s="5">
        <f t="shared" si="33"/>
        <v>0.88384615384615384</v>
      </c>
      <c r="L232" s="3">
        <f t="shared" si="34"/>
        <v>64</v>
      </c>
      <c r="M232" s="6">
        <v>192</v>
      </c>
      <c r="N232" s="6">
        <v>160</v>
      </c>
      <c r="O232" s="6">
        <v>128</v>
      </c>
      <c r="P232" s="6">
        <v>350</v>
      </c>
      <c r="Q232" s="6">
        <v>20</v>
      </c>
      <c r="R232" s="6">
        <v>18</v>
      </c>
      <c r="S232" s="6">
        <v>20</v>
      </c>
      <c r="T232" s="6">
        <v>20</v>
      </c>
      <c r="U232" s="6" t="s">
        <v>68</v>
      </c>
      <c r="V232" s="6">
        <v>20</v>
      </c>
      <c r="W232" s="6">
        <v>20</v>
      </c>
      <c r="X232" s="6">
        <v>18</v>
      </c>
      <c r="Y232" s="6">
        <v>20</v>
      </c>
      <c r="Z232" s="6" t="s">
        <v>68</v>
      </c>
      <c r="AA232" s="6">
        <v>18</v>
      </c>
      <c r="AB232" s="6">
        <v>100</v>
      </c>
    </row>
    <row r="233" spans="1:28" x14ac:dyDescent="0.2">
      <c r="A233" t="s">
        <v>600</v>
      </c>
      <c r="B233" t="s">
        <v>601</v>
      </c>
      <c r="C233" t="s">
        <v>602</v>
      </c>
      <c r="D233" s="1">
        <v>838007200</v>
      </c>
      <c r="E233" s="9">
        <f t="shared" si="27"/>
        <v>0.58153846153846156</v>
      </c>
      <c r="F233" s="3">
        <f t="shared" si="28"/>
        <v>270</v>
      </c>
      <c r="G233" s="4" t="str">
        <f t="shared" si="29"/>
        <v>C-</v>
      </c>
      <c r="H233" s="4">
        <f t="shared" si="30"/>
        <v>1.7</v>
      </c>
      <c r="I233" s="5">
        <f t="shared" si="31"/>
        <v>0.58153846153846156</v>
      </c>
      <c r="J233" s="3">
        <f t="shared" si="32"/>
        <v>269</v>
      </c>
      <c r="K233" s="5">
        <f t="shared" si="33"/>
        <v>0.50153846153846149</v>
      </c>
      <c r="L233" s="3">
        <f t="shared" si="34"/>
        <v>269</v>
      </c>
      <c r="M233" s="6">
        <v>88</v>
      </c>
      <c r="N233" s="6">
        <v>112</v>
      </c>
      <c r="O233" s="6">
        <v>144</v>
      </c>
      <c r="P233" s="6">
        <v>160</v>
      </c>
      <c r="Q233" s="6" t="s">
        <v>32</v>
      </c>
      <c r="R233" s="6">
        <v>18</v>
      </c>
      <c r="S233" s="6">
        <v>20</v>
      </c>
      <c r="T233" s="6">
        <v>20</v>
      </c>
      <c r="U233" s="6">
        <v>20</v>
      </c>
      <c r="V233" s="6">
        <v>16</v>
      </c>
      <c r="W233" s="6">
        <v>20</v>
      </c>
      <c r="X233" s="6">
        <v>20</v>
      </c>
      <c r="Y233" s="6">
        <v>20</v>
      </c>
      <c r="Z233" s="6">
        <v>18</v>
      </c>
      <c r="AA233" s="6" t="s">
        <v>32</v>
      </c>
      <c r="AB233" s="6">
        <v>80</v>
      </c>
    </row>
    <row r="234" spans="1:28" x14ac:dyDescent="0.2">
      <c r="A234" t="s">
        <v>603</v>
      </c>
      <c r="B234" t="s">
        <v>604</v>
      </c>
      <c r="C234" t="s">
        <v>605</v>
      </c>
      <c r="D234" s="1">
        <v>834745480</v>
      </c>
      <c r="E234" s="9">
        <f t="shared" si="27"/>
        <v>0.86769230769230765</v>
      </c>
      <c r="F234" s="3">
        <f t="shared" si="28"/>
        <v>101</v>
      </c>
      <c r="G234" s="4" t="str">
        <f t="shared" si="29"/>
        <v>B+</v>
      </c>
      <c r="H234" s="4">
        <f t="shared" si="30"/>
        <v>3.3</v>
      </c>
      <c r="I234" s="5">
        <f t="shared" si="31"/>
        <v>0.86769230769230765</v>
      </c>
      <c r="J234" s="3">
        <f t="shared" si="32"/>
        <v>94</v>
      </c>
      <c r="K234" s="5">
        <f t="shared" si="33"/>
        <v>0.86615384615384616</v>
      </c>
      <c r="L234" s="3">
        <f t="shared" si="34"/>
        <v>87</v>
      </c>
      <c r="M234" s="6">
        <v>136</v>
      </c>
      <c r="N234" s="6">
        <v>192</v>
      </c>
      <c r="O234" s="6">
        <v>184</v>
      </c>
      <c r="P234" s="6">
        <v>340</v>
      </c>
      <c r="Q234" s="6">
        <v>20</v>
      </c>
      <c r="R234" s="6">
        <v>20</v>
      </c>
      <c r="S234" s="6" t="s">
        <v>24</v>
      </c>
      <c r="T234" s="6">
        <v>20</v>
      </c>
      <c r="U234" s="6">
        <v>20</v>
      </c>
      <c r="V234" s="6" t="s">
        <v>24</v>
      </c>
      <c r="W234" s="6">
        <v>20</v>
      </c>
      <c r="X234" s="6">
        <v>18</v>
      </c>
      <c r="Y234" s="6">
        <v>18</v>
      </c>
      <c r="Z234" s="6">
        <v>20</v>
      </c>
      <c r="AA234" s="6">
        <v>20</v>
      </c>
      <c r="AB234" s="6">
        <v>100</v>
      </c>
    </row>
    <row r="235" spans="1:28" x14ac:dyDescent="0.2">
      <c r="A235" t="s">
        <v>606</v>
      </c>
      <c r="B235" t="s">
        <v>607</v>
      </c>
      <c r="C235" t="s">
        <v>608</v>
      </c>
      <c r="D235" s="1">
        <v>462995082</v>
      </c>
      <c r="E235" s="9">
        <f t="shared" si="27"/>
        <v>0.88769230769230767</v>
      </c>
      <c r="F235" s="3">
        <f t="shared" si="28"/>
        <v>76</v>
      </c>
      <c r="G235" s="4" t="str">
        <f t="shared" si="29"/>
        <v>A-</v>
      </c>
      <c r="H235" s="4">
        <f t="shared" si="30"/>
        <v>3.7</v>
      </c>
      <c r="I235" s="5">
        <f t="shared" si="31"/>
        <v>0.88769230769230767</v>
      </c>
      <c r="J235" s="3">
        <f t="shared" si="32"/>
        <v>76</v>
      </c>
      <c r="K235" s="5">
        <f t="shared" si="33"/>
        <v>0.85</v>
      </c>
      <c r="L235" s="3">
        <f t="shared" si="34"/>
        <v>90</v>
      </c>
      <c r="M235" s="6">
        <v>176</v>
      </c>
      <c r="N235" s="6">
        <v>200</v>
      </c>
      <c r="O235" s="6">
        <v>168</v>
      </c>
      <c r="P235" s="6">
        <v>330</v>
      </c>
      <c r="Q235" s="6" t="s">
        <v>28</v>
      </c>
      <c r="R235" s="6">
        <v>20</v>
      </c>
      <c r="S235" s="6">
        <v>20</v>
      </c>
      <c r="T235" s="6">
        <v>20</v>
      </c>
      <c r="U235" s="6" t="s">
        <v>32</v>
      </c>
      <c r="V235" s="6">
        <v>20</v>
      </c>
      <c r="W235" s="6">
        <v>20</v>
      </c>
      <c r="X235" s="6">
        <v>20</v>
      </c>
      <c r="Y235" s="6">
        <v>20</v>
      </c>
      <c r="Z235" s="6">
        <v>20</v>
      </c>
      <c r="AA235" s="6">
        <v>20</v>
      </c>
      <c r="AB235" s="6">
        <v>100</v>
      </c>
    </row>
    <row r="236" spans="1:28" x14ac:dyDescent="0.2">
      <c r="A236" t="s">
        <v>609</v>
      </c>
      <c r="B236" t="s">
        <v>302</v>
      </c>
      <c r="C236" t="s">
        <v>610</v>
      </c>
      <c r="D236" s="1">
        <v>962158673</v>
      </c>
      <c r="E236" s="9">
        <f t="shared" si="27"/>
        <v>0.92153846153846153</v>
      </c>
      <c r="F236" s="3">
        <f t="shared" si="28"/>
        <v>43</v>
      </c>
      <c r="G236" s="4" t="str">
        <f t="shared" si="29"/>
        <v xml:space="preserve">A </v>
      </c>
      <c r="H236" s="4">
        <f t="shared" si="30"/>
        <v>4</v>
      </c>
      <c r="I236" s="5">
        <f t="shared" si="31"/>
        <v>0.92153846153846153</v>
      </c>
      <c r="J236" s="3">
        <f t="shared" si="32"/>
        <v>37</v>
      </c>
      <c r="K236" s="5">
        <f t="shared" si="33"/>
        <v>0.88846153846153841</v>
      </c>
      <c r="L236" s="3">
        <f t="shared" si="34"/>
        <v>46</v>
      </c>
      <c r="M236" s="6">
        <v>192</v>
      </c>
      <c r="N236" s="6">
        <v>184</v>
      </c>
      <c r="O236" s="6">
        <v>192</v>
      </c>
      <c r="P236" s="6">
        <v>350</v>
      </c>
      <c r="Q236" s="6" t="s">
        <v>28</v>
      </c>
      <c r="R236" s="6" t="s">
        <v>24</v>
      </c>
      <c r="S236" s="6">
        <v>20</v>
      </c>
      <c r="T236" s="6">
        <v>20</v>
      </c>
      <c r="U236" s="6">
        <v>20</v>
      </c>
      <c r="V236" s="6">
        <v>20</v>
      </c>
      <c r="W236" s="6">
        <v>20</v>
      </c>
      <c r="X236" s="6">
        <v>20</v>
      </c>
      <c r="Y236" s="6">
        <v>20</v>
      </c>
      <c r="Z236" s="6">
        <v>20</v>
      </c>
      <c r="AA236" s="6">
        <v>20</v>
      </c>
      <c r="AB236" s="6">
        <v>100</v>
      </c>
    </row>
    <row r="237" spans="1:28" x14ac:dyDescent="0.2">
      <c r="A237" t="s">
        <v>611</v>
      </c>
      <c r="B237" t="s">
        <v>195</v>
      </c>
      <c r="C237" t="s">
        <v>612</v>
      </c>
      <c r="D237" s="1">
        <v>2609014</v>
      </c>
      <c r="E237" s="9">
        <f t="shared" si="27"/>
        <v>0.78923076923076918</v>
      </c>
      <c r="F237" s="3">
        <f t="shared" si="28"/>
        <v>176</v>
      </c>
      <c r="G237" s="4" t="str">
        <f t="shared" si="29"/>
        <v xml:space="preserve">B </v>
      </c>
      <c r="H237" s="4">
        <f t="shared" si="30"/>
        <v>3</v>
      </c>
      <c r="I237" s="5">
        <f t="shared" si="31"/>
        <v>0.78923076923076918</v>
      </c>
      <c r="J237" s="3">
        <f t="shared" si="32"/>
        <v>173</v>
      </c>
      <c r="K237" s="5">
        <f t="shared" si="33"/>
        <v>0.73153846153846158</v>
      </c>
      <c r="L237" s="3">
        <f t="shared" si="34"/>
        <v>181</v>
      </c>
      <c r="M237" s="6">
        <v>184</v>
      </c>
      <c r="N237" s="6">
        <v>144</v>
      </c>
      <c r="O237" s="6">
        <v>152</v>
      </c>
      <c r="P237" s="6">
        <v>270</v>
      </c>
      <c r="Q237" s="6">
        <v>20</v>
      </c>
      <c r="R237" s="6" t="s">
        <v>24</v>
      </c>
      <c r="S237" s="6" t="s">
        <v>24</v>
      </c>
      <c r="T237" s="6">
        <v>20</v>
      </c>
      <c r="U237" s="6">
        <v>20</v>
      </c>
      <c r="V237" s="6">
        <v>20</v>
      </c>
      <c r="W237" s="6">
        <v>20</v>
      </c>
      <c r="X237" s="6">
        <v>20</v>
      </c>
      <c r="Y237" s="6">
        <v>18</v>
      </c>
      <c r="Z237" s="6">
        <v>20</v>
      </c>
      <c r="AA237" s="6">
        <v>18</v>
      </c>
      <c r="AB237" s="6">
        <v>100</v>
      </c>
    </row>
    <row r="238" spans="1:28" x14ac:dyDescent="0.2">
      <c r="A238" t="s">
        <v>613</v>
      </c>
      <c r="B238" t="s">
        <v>614</v>
      </c>
      <c r="C238" t="s">
        <v>615</v>
      </c>
      <c r="D238" s="1">
        <v>348767703</v>
      </c>
      <c r="E238" s="9">
        <f t="shared" si="27"/>
        <v>0.83076923076923082</v>
      </c>
      <c r="F238" s="3">
        <f t="shared" si="28"/>
        <v>131</v>
      </c>
      <c r="G238" s="4" t="str">
        <f t="shared" si="29"/>
        <v>B+</v>
      </c>
      <c r="H238" s="4">
        <f t="shared" si="30"/>
        <v>3.3</v>
      </c>
      <c r="I238" s="5">
        <f t="shared" si="31"/>
        <v>0.83076923076923082</v>
      </c>
      <c r="J238" s="3">
        <f t="shared" si="32"/>
        <v>129</v>
      </c>
      <c r="K238" s="5">
        <f t="shared" si="33"/>
        <v>0.80076923076923079</v>
      </c>
      <c r="L238" s="3">
        <f t="shared" si="34"/>
        <v>130</v>
      </c>
      <c r="M238" s="6">
        <v>176</v>
      </c>
      <c r="N238" s="6">
        <v>168</v>
      </c>
      <c r="O238" s="6">
        <v>160</v>
      </c>
      <c r="P238" s="6">
        <v>310</v>
      </c>
      <c r="Q238" s="6">
        <v>18</v>
      </c>
      <c r="R238" s="6" t="s">
        <v>68</v>
      </c>
      <c r="S238" s="6">
        <v>20</v>
      </c>
      <c r="T238" s="6" t="s">
        <v>23</v>
      </c>
      <c r="U238" s="6">
        <v>20</v>
      </c>
      <c r="V238" s="6">
        <v>18</v>
      </c>
      <c r="W238" s="6">
        <v>20</v>
      </c>
      <c r="X238" s="6">
        <v>18</v>
      </c>
      <c r="Y238" s="6">
        <v>18</v>
      </c>
      <c r="Z238" s="6">
        <v>18</v>
      </c>
      <c r="AA238" s="6">
        <v>16</v>
      </c>
      <c r="AB238" s="6">
        <v>100</v>
      </c>
    </row>
    <row r="239" spans="1:28" x14ac:dyDescent="0.2">
      <c r="A239" t="s">
        <v>616</v>
      </c>
      <c r="B239" t="s">
        <v>617</v>
      </c>
      <c r="C239" t="s">
        <v>618</v>
      </c>
      <c r="D239" s="1">
        <v>900520259</v>
      </c>
      <c r="E239" s="9">
        <f t="shared" si="27"/>
        <v>0.62307692307692308</v>
      </c>
      <c r="F239" s="3">
        <f t="shared" si="28"/>
        <v>256</v>
      </c>
      <c r="G239" s="4" t="str">
        <f t="shared" si="29"/>
        <v xml:space="preserve">C </v>
      </c>
      <c r="H239" s="4">
        <f t="shared" si="30"/>
        <v>2</v>
      </c>
      <c r="I239" s="5">
        <f t="shared" si="31"/>
        <v>0.62307692307692308</v>
      </c>
      <c r="J239" s="3">
        <f t="shared" si="32"/>
        <v>255</v>
      </c>
      <c r="K239" s="5">
        <f t="shared" si="33"/>
        <v>0.58307692307692305</v>
      </c>
      <c r="L239" s="3">
        <f t="shared" si="34"/>
        <v>246</v>
      </c>
      <c r="M239" s="6">
        <v>128</v>
      </c>
      <c r="N239" s="6">
        <v>120</v>
      </c>
      <c r="O239" s="6">
        <v>104</v>
      </c>
      <c r="P239" s="6">
        <v>200</v>
      </c>
      <c r="Q239" s="6">
        <v>20</v>
      </c>
      <c r="R239" s="6">
        <v>18</v>
      </c>
      <c r="S239" s="6">
        <v>20</v>
      </c>
      <c r="T239" s="6" t="s">
        <v>68</v>
      </c>
      <c r="U239" s="6">
        <v>20</v>
      </c>
      <c r="V239" s="6">
        <v>20</v>
      </c>
      <c r="W239" s="6">
        <v>20</v>
      </c>
      <c r="X239" s="6">
        <v>20</v>
      </c>
      <c r="Y239" s="6">
        <v>20</v>
      </c>
      <c r="Z239" s="6">
        <v>20</v>
      </c>
      <c r="AA239" s="6" t="s">
        <v>68</v>
      </c>
      <c r="AB239" s="6">
        <v>80</v>
      </c>
    </row>
    <row r="240" spans="1:28" x14ac:dyDescent="0.2">
      <c r="A240" t="s">
        <v>619</v>
      </c>
      <c r="B240" t="s">
        <v>620</v>
      </c>
      <c r="C240" t="s">
        <v>621</v>
      </c>
      <c r="D240" s="1">
        <v>901971475</v>
      </c>
      <c r="E240" s="9">
        <f t="shared" si="27"/>
        <v>0.75538461538461543</v>
      </c>
      <c r="F240" s="3">
        <f t="shared" si="28"/>
        <v>202</v>
      </c>
      <c r="G240" s="4" t="str">
        <f t="shared" si="29"/>
        <v>B-</v>
      </c>
      <c r="H240" s="4">
        <f t="shared" si="30"/>
        <v>2.7</v>
      </c>
      <c r="I240" s="5">
        <f t="shared" si="31"/>
        <v>0.75538461538461543</v>
      </c>
      <c r="J240" s="3">
        <f t="shared" si="32"/>
        <v>202</v>
      </c>
      <c r="K240" s="5">
        <f t="shared" si="33"/>
        <v>0.60923076923076924</v>
      </c>
      <c r="L240" s="3">
        <f t="shared" si="34"/>
        <v>240</v>
      </c>
      <c r="M240" s="6">
        <v>200</v>
      </c>
      <c r="N240" s="6">
        <v>160</v>
      </c>
      <c r="O240" s="6">
        <v>160</v>
      </c>
      <c r="P240" s="6">
        <v>220</v>
      </c>
      <c r="Q240" s="6" t="s">
        <v>23</v>
      </c>
      <c r="R240" s="6">
        <v>18</v>
      </c>
      <c r="S240" s="6">
        <v>20</v>
      </c>
      <c r="T240" s="6">
        <v>18</v>
      </c>
      <c r="U240" s="6">
        <v>16</v>
      </c>
      <c r="V240" s="6">
        <v>18</v>
      </c>
      <c r="W240" s="6">
        <v>18</v>
      </c>
      <c r="X240" s="6">
        <v>18</v>
      </c>
      <c r="Y240" s="6">
        <v>16</v>
      </c>
      <c r="Z240" s="6" t="s">
        <v>23</v>
      </c>
      <c r="AA240" s="6">
        <v>20</v>
      </c>
      <c r="AB240" s="6">
        <v>80</v>
      </c>
    </row>
    <row r="241" spans="1:28" x14ac:dyDescent="0.2">
      <c r="A241" t="s">
        <v>619</v>
      </c>
      <c r="B241" t="s">
        <v>622</v>
      </c>
      <c r="C241" t="s">
        <v>623</v>
      </c>
      <c r="D241" s="1">
        <v>803579285</v>
      </c>
      <c r="E241" s="9">
        <f t="shared" si="27"/>
        <v>0.86461538461538456</v>
      </c>
      <c r="F241" s="3">
        <f t="shared" si="28"/>
        <v>106</v>
      </c>
      <c r="G241" s="4" t="str">
        <f t="shared" si="29"/>
        <v>B+</v>
      </c>
      <c r="H241" s="4">
        <f t="shared" si="30"/>
        <v>3.3</v>
      </c>
      <c r="I241" s="5">
        <f t="shared" si="31"/>
        <v>0.86461538461538456</v>
      </c>
      <c r="J241" s="3">
        <f t="shared" si="32"/>
        <v>99</v>
      </c>
      <c r="K241" s="5">
        <f t="shared" si="33"/>
        <v>0.81</v>
      </c>
      <c r="L241" s="3">
        <f t="shared" si="34"/>
        <v>123</v>
      </c>
      <c r="M241" s="6">
        <v>176</v>
      </c>
      <c r="N241" s="6">
        <v>184</v>
      </c>
      <c r="O241" s="6">
        <v>176</v>
      </c>
      <c r="P241" s="6">
        <v>310</v>
      </c>
      <c r="Q241" s="6">
        <v>20</v>
      </c>
      <c r="R241" s="6">
        <v>20</v>
      </c>
      <c r="S241" s="6">
        <v>20</v>
      </c>
      <c r="T241" s="6">
        <v>20</v>
      </c>
      <c r="U241" s="6" t="s">
        <v>68</v>
      </c>
      <c r="V241" s="6" t="s">
        <v>24</v>
      </c>
      <c r="W241" s="6">
        <v>18</v>
      </c>
      <c r="X241" s="6">
        <v>20</v>
      </c>
      <c r="Y241" s="6">
        <v>20</v>
      </c>
      <c r="Z241" s="6">
        <v>20</v>
      </c>
      <c r="AA241" s="6">
        <v>20</v>
      </c>
      <c r="AB241" s="6">
        <v>100</v>
      </c>
    </row>
    <row r="242" spans="1:28" x14ac:dyDescent="0.2">
      <c r="A242" t="s">
        <v>624</v>
      </c>
      <c r="B242" t="s">
        <v>625</v>
      </c>
      <c r="C242" t="s">
        <v>626</v>
      </c>
      <c r="D242" s="1">
        <v>439389544</v>
      </c>
      <c r="E242" s="9">
        <f t="shared" si="27"/>
        <v>0.78</v>
      </c>
      <c r="F242" s="3">
        <f t="shared" si="28"/>
        <v>184</v>
      </c>
      <c r="G242" s="4" t="str">
        <f t="shared" si="29"/>
        <v xml:space="preserve">B </v>
      </c>
      <c r="H242" s="4">
        <f t="shared" si="30"/>
        <v>3</v>
      </c>
      <c r="I242" s="5">
        <f t="shared" si="31"/>
        <v>0.78</v>
      </c>
      <c r="J242" s="3">
        <f t="shared" si="32"/>
        <v>183</v>
      </c>
      <c r="K242" s="5">
        <f t="shared" si="33"/>
        <v>0.73461538461538467</v>
      </c>
      <c r="L242" s="3">
        <f t="shared" si="34"/>
        <v>170</v>
      </c>
      <c r="M242" s="6">
        <v>136</v>
      </c>
      <c r="N242" s="6">
        <v>168</v>
      </c>
      <c r="O242" s="6">
        <v>160</v>
      </c>
      <c r="P242" s="6">
        <v>270</v>
      </c>
      <c r="Q242" s="6" t="s">
        <v>28</v>
      </c>
      <c r="R242" s="6" t="s">
        <v>24</v>
      </c>
      <c r="S242" s="6">
        <v>20</v>
      </c>
      <c r="T242" s="6">
        <v>20</v>
      </c>
      <c r="U242" s="6">
        <v>20</v>
      </c>
      <c r="V242" s="6">
        <v>20</v>
      </c>
      <c r="W242" s="6">
        <v>20</v>
      </c>
      <c r="X242" s="6">
        <v>20</v>
      </c>
      <c r="Y242" s="6">
        <v>20</v>
      </c>
      <c r="Z242" s="6">
        <v>20</v>
      </c>
      <c r="AA242" s="6">
        <v>20</v>
      </c>
      <c r="AB242" s="6">
        <v>100</v>
      </c>
    </row>
    <row r="243" spans="1:28" x14ac:dyDescent="0.2">
      <c r="A243" t="s">
        <v>627</v>
      </c>
      <c r="B243" t="s">
        <v>195</v>
      </c>
      <c r="C243" t="s">
        <v>628</v>
      </c>
      <c r="D243" s="1">
        <v>895137629</v>
      </c>
      <c r="E243" s="9">
        <f t="shared" si="27"/>
        <v>0.88307692307692309</v>
      </c>
      <c r="F243" s="3">
        <f t="shared" si="28"/>
        <v>84</v>
      </c>
      <c r="G243" s="4" t="str">
        <f t="shared" si="29"/>
        <v>A-</v>
      </c>
      <c r="H243" s="4">
        <f t="shared" si="30"/>
        <v>3.7</v>
      </c>
      <c r="I243" s="5">
        <f t="shared" si="31"/>
        <v>0.88307692307692309</v>
      </c>
      <c r="J243" s="3">
        <f t="shared" si="32"/>
        <v>80</v>
      </c>
      <c r="K243" s="5">
        <f t="shared" si="33"/>
        <v>0.86923076923076925</v>
      </c>
      <c r="L243" s="3">
        <f t="shared" si="34"/>
        <v>67</v>
      </c>
      <c r="M243" s="6">
        <v>192</v>
      </c>
      <c r="N243" s="6">
        <v>152</v>
      </c>
      <c r="O243" s="6">
        <v>184</v>
      </c>
      <c r="P243" s="6">
        <v>340</v>
      </c>
      <c r="Q243" s="6" t="s">
        <v>28</v>
      </c>
      <c r="R243" s="6">
        <v>20</v>
      </c>
      <c r="S243" s="6">
        <v>20</v>
      </c>
      <c r="T243" s="6">
        <v>20</v>
      </c>
      <c r="U243" s="6" t="s">
        <v>32</v>
      </c>
      <c r="V243" s="6">
        <v>20</v>
      </c>
      <c r="W243" s="6">
        <v>20</v>
      </c>
      <c r="X243" s="6">
        <v>20</v>
      </c>
      <c r="Y243" s="6">
        <v>20</v>
      </c>
      <c r="Z243" s="6">
        <v>20</v>
      </c>
      <c r="AA243" s="6">
        <v>20</v>
      </c>
      <c r="AB243" s="6">
        <v>100</v>
      </c>
    </row>
    <row r="244" spans="1:28" x14ac:dyDescent="0.2">
      <c r="A244" t="s">
        <v>629</v>
      </c>
      <c r="B244" t="s">
        <v>272</v>
      </c>
      <c r="C244" t="s">
        <v>630</v>
      </c>
      <c r="D244" s="1">
        <v>724381340</v>
      </c>
      <c r="E244" s="9">
        <f t="shared" si="27"/>
        <v>0.32615384615384613</v>
      </c>
      <c r="F244" s="3">
        <f t="shared" si="28"/>
        <v>289</v>
      </c>
      <c r="G244" s="4" t="str">
        <f t="shared" si="29"/>
        <v>E</v>
      </c>
      <c r="H244" s="4">
        <f t="shared" si="30"/>
        <v>0</v>
      </c>
      <c r="I244" s="5">
        <f t="shared" si="31"/>
        <v>0.32615384615384613</v>
      </c>
      <c r="J244" s="3">
        <f t="shared" si="32"/>
        <v>289</v>
      </c>
      <c r="K244" s="5">
        <f t="shared" si="33"/>
        <v>0.28076923076923077</v>
      </c>
      <c r="L244" s="3">
        <f t="shared" si="34"/>
        <v>286</v>
      </c>
      <c r="M244" s="6">
        <v>112</v>
      </c>
      <c r="N244" s="6">
        <v>48</v>
      </c>
      <c r="O244" s="6">
        <v>64</v>
      </c>
      <c r="P244" s="6">
        <v>110</v>
      </c>
      <c r="Q244" s="6" t="s">
        <v>32</v>
      </c>
      <c r="R244" s="6" t="s">
        <v>32</v>
      </c>
      <c r="S244" s="6">
        <v>0</v>
      </c>
      <c r="T244" s="6">
        <v>0</v>
      </c>
      <c r="U244" s="6">
        <v>0</v>
      </c>
      <c r="V244" s="6">
        <v>0</v>
      </c>
      <c r="W244" s="6">
        <v>16</v>
      </c>
      <c r="X244" s="6">
        <v>0</v>
      </c>
      <c r="Y244" s="6">
        <v>16</v>
      </c>
      <c r="Z244" s="6">
        <v>8</v>
      </c>
      <c r="AA244" s="6">
        <v>0</v>
      </c>
      <c r="AB244" s="6">
        <v>50</v>
      </c>
    </row>
    <row r="245" spans="1:28" x14ac:dyDescent="0.2">
      <c r="A245" t="s">
        <v>631</v>
      </c>
      <c r="B245" t="s">
        <v>632</v>
      </c>
      <c r="C245" t="s">
        <v>633</v>
      </c>
      <c r="D245" s="1">
        <v>774841149</v>
      </c>
      <c r="E245" s="9">
        <f t="shared" si="27"/>
        <v>0.7846153846153846</v>
      </c>
      <c r="F245" s="3">
        <f t="shared" si="28"/>
        <v>180</v>
      </c>
      <c r="G245" s="4" t="str">
        <f t="shared" si="29"/>
        <v xml:space="preserve">B </v>
      </c>
      <c r="H245" s="4">
        <f t="shared" si="30"/>
        <v>3</v>
      </c>
      <c r="I245" s="5">
        <f t="shared" si="31"/>
        <v>0.7846153846153846</v>
      </c>
      <c r="J245" s="3">
        <f t="shared" si="32"/>
        <v>179</v>
      </c>
      <c r="K245" s="5">
        <f t="shared" si="33"/>
        <v>0.72692307692307689</v>
      </c>
      <c r="L245" s="3">
        <f t="shared" si="34"/>
        <v>184</v>
      </c>
      <c r="M245" s="6">
        <v>176</v>
      </c>
      <c r="N245" s="6">
        <v>136</v>
      </c>
      <c r="O245" s="6">
        <v>168</v>
      </c>
      <c r="P245" s="6">
        <v>270</v>
      </c>
      <c r="Q245" s="6">
        <v>20</v>
      </c>
      <c r="R245" s="6">
        <v>20</v>
      </c>
      <c r="S245" s="6" t="s">
        <v>68</v>
      </c>
      <c r="T245" s="6">
        <v>18</v>
      </c>
      <c r="U245" s="6">
        <v>18</v>
      </c>
      <c r="V245" s="6">
        <v>18</v>
      </c>
      <c r="W245" s="6">
        <v>20</v>
      </c>
      <c r="X245" s="6">
        <v>20</v>
      </c>
      <c r="Y245" s="6">
        <v>16</v>
      </c>
      <c r="Z245" s="6">
        <v>20</v>
      </c>
      <c r="AA245" s="6" t="s">
        <v>32</v>
      </c>
      <c r="AB245" s="6">
        <v>100</v>
      </c>
    </row>
    <row r="246" spans="1:28" x14ac:dyDescent="0.2">
      <c r="A246" t="s">
        <v>634</v>
      </c>
      <c r="B246" t="s">
        <v>635</v>
      </c>
      <c r="C246" t="s">
        <v>636</v>
      </c>
      <c r="D246" s="1">
        <v>132569840</v>
      </c>
      <c r="E246" s="9">
        <f t="shared" si="27"/>
        <v>0.72692307692307689</v>
      </c>
      <c r="F246" s="3">
        <f t="shared" si="28"/>
        <v>220</v>
      </c>
      <c r="G246" s="4" t="str">
        <f t="shared" si="29"/>
        <v>B-</v>
      </c>
      <c r="H246" s="4">
        <f t="shared" si="30"/>
        <v>2.7</v>
      </c>
      <c r="I246" s="5">
        <f t="shared" si="31"/>
        <v>0.71692307692307689</v>
      </c>
      <c r="J246" s="3">
        <f t="shared" si="32"/>
        <v>220</v>
      </c>
      <c r="K246" s="5">
        <f t="shared" si="33"/>
        <v>0.72692307692307689</v>
      </c>
      <c r="L246" s="3">
        <f t="shared" si="34"/>
        <v>184</v>
      </c>
      <c r="M246" s="6">
        <v>120</v>
      </c>
      <c r="N246" s="6">
        <v>144</v>
      </c>
      <c r="O246" s="6">
        <v>128</v>
      </c>
      <c r="P246" s="6">
        <v>270</v>
      </c>
      <c r="Q246" s="6">
        <v>20</v>
      </c>
      <c r="R246" s="6" t="s">
        <v>24</v>
      </c>
      <c r="S246" s="6">
        <v>18</v>
      </c>
      <c r="T246" s="6">
        <v>18</v>
      </c>
      <c r="U246" s="6">
        <v>20</v>
      </c>
      <c r="V246" s="6">
        <v>18</v>
      </c>
      <c r="W246" s="6">
        <v>18</v>
      </c>
      <c r="X246" s="6">
        <v>18</v>
      </c>
      <c r="Y246" s="6">
        <v>20</v>
      </c>
      <c r="Z246" s="6">
        <v>20</v>
      </c>
      <c r="AA246" s="6" t="s">
        <v>68</v>
      </c>
      <c r="AB246" s="6">
        <v>100</v>
      </c>
    </row>
    <row r="247" spans="1:28" x14ac:dyDescent="0.2">
      <c r="A247" t="s">
        <v>637</v>
      </c>
      <c r="B247" t="s">
        <v>638</v>
      </c>
      <c r="C247" t="s">
        <v>639</v>
      </c>
      <c r="D247" s="1">
        <v>608712437</v>
      </c>
      <c r="E247" s="9">
        <f t="shared" si="27"/>
        <v>0.59230769230769231</v>
      </c>
      <c r="F247" s="3">
        <f t="shared" si="28"/>
        <v>266</v>
      </c>
      <c r="G247" s="4" t="str">
        <f t="shared" si="29"/>
        <v>C-</v>
      </c>
      <c r="H247" s="4">
        <f t="shared" si="30"/>
        <v>1.7</v>
      </c>
      <c r="I247" s="5">
        <f t="shared" si="31"/>
        <v>0.59230769230769231</v>
      </c>
      <c r="J247" s="3">
        <f t="shared" si="32"/>
        <v>264</v>
      </c>
      <c r="K247" s="5">
        <f t="shared" si="33"/>
        <v>0.41153846153846152</v>
      </c>
      <c r="L247" s="3">
        <f t="shared" si="34"/>
        <v>282</v>
      </c>
      <c r="M247" s="6">
        <v>136</v>
      </c>
      <c r="N247" s="6">
        <v>144</v>
      </c>
      <c r="O247" s="6">
        <v>120</v>
      </c>
      <c r="P247" s="6">
        <v>110</v>
      </c>
      <c r="Q247" s="6">
        <v>20</v>
      </c>
      <c r="R247" s="6">
        <v>20</v>
      </c>
      <c r="S247" s="6">
        <v>20</v>
      </c>
      <c r="T247" s="6">
        <v>20</v>
      </c>
      <c r="U247" s="6">
        <v>20</v>
      </c>
      <c r="V247" s="6">
        <v>20</v>
      </c>
      <c r="W247" s="6">
        <v>20</v>
      </c>
      <c r="X247" s="6">
        <v>20</v>
      </c>
      <c r="Y247" s="6">
        <v>20</v>
      </c>
      <c r="Z247" s="6" t="s">
        <v>24</v>
      </c>
      <c r="AA247" s="6" t="s">
        <v>32</v>
      </c>
      <c r="AB247" s="6">
        <v>80</v>
      </c>
    </row>
    <row r="248" spans="1:28" x14ac:dyDescent="0.2">
      <c r="A248" s="33" t="s">
        <v>640</v>
      </c>
      <c r="B248" s="33" t="s">
        <v>641</v>
      </c>
      <c r="C248" s="33" t="s">
        <v>642</v>
      </c>
      <c r="D248" s="34">
        <v>56292639</v>
      </c>
      <c r="E248" s="35">
        <f t="shared" si="27"/>
        <v>0.43846153846153846</v>
      </c>
      <c r="F248" s="36">
        <f t="shared" si="28"/>
        <v>284</v>
      </c>
      <c r="G248" s="37" t="str">
        <f t="shared" si="29"/>
        <v>D</v>
      </c>
      <c r="H248" s="37">
        <f t="shared" si="30"/>
        <v>1</v>
      </c>
      <c r="I248" s="38">
        <f t="shared" si="31"/>
        <v>0.43846153846153846</v>
      </c>
      <c r="J248" s="36">
        <f t="shared" si="32"/>
        <v>284</v>
      </c>
      <c r="K248" s="38">
        <f t="shared" si="33"/>
        <v>0.19846153846153847</v>
      </c>
      <c r="L248" s="36">
        <f t="shared" si="34"/>
        <v>288</v>
      </c>
      <c r="M248" s="39">
        <v>144</v>
      </c>
      <c r="N248" s="39">
        <v>0</v>
      </c>
      <c r="O248" s="39">
        <v>168</v>
      </c>
      <c r="P248" s="39">
        <v>0</v>
      </c>
      <c r="Q248" s="39">
        <v>20</v>
      </c>
      <c r="R248" s="39">
        <v>20</v>
      </c>
      <c r="S248" s="39">
        <v>20</v>
      </c>
      <c r="T248" s="39">
        <v>20</v>
      </c>
      <c r="U248" s="39">
        <v>20</v>
      </c>
      <c r="V248" s="39">
        <v>20</v>
      </c>
      <c r="W248" s="39">
        <v>20</v>
      </c>
      <c r="X248" s="39" t="s">
        <v>24</v>
      </c>
      <c r="Y248" s="39">
        <v>20</v>
      </c>
      <c r="Z248" s="39" t="s">
        <v>32</v>
      </c>
      <c r="AA248" s="39">
        <v>18</v>
      </c>
      <c r="AB248" s="39">
        <v>80</v>
      </c>
    </row>
    <row r="249" spans="1:28" x14ac:dyDescent="0.2">
      <c r="A249" t="s">
        <v>643</v>
      </c>
      <c r="B249" t="s">
        <v>644</v>
      </c>
      <c r="C249" t="s">
        <v>645</v>
      </c>
      <c r="D249" s="1">
        <v>293465277</v>
      </c>
      <c r="E249" s="9">
        <f t="shared" si="27"/>
        <v>0.86461538461538456</v>
      </c>
      <c r="F249" s="3">
        <f t="shared" si="28"/>
        <v>106</v>
      </c>
      <c r="G249" s="4" t="str">
        <f t="shared" si="29"/>
        <v>B+</v>
      </c>
      <c r="H249" s="4">
        <f t="shared" si="30"/>
        <v>3.3</v>
      </c>
      <c r="I249" s="5">
        <f t="shared" si="31"/>
        <v>0.86461538461538456</v>
      </c>
      <c r="J249" s="3">
        <f t="shared" si="32"/>
        <v>99</v>
      </c>
      <c r="K249" s="5">
        <f t="shared" si="33"/>
        <v>0.79230769230769227</v>
      </c>
      <c r="L249" s="3">
        <f t="shared" si="34"/>
        <v>134</v>
      </c>
      <c r="M249" s="6">
        <v>192</v>
      </c>
      <c r="N249" s="6">
        <v>184</v>
      </c>
      <c r="O249" s="6">
        <v>168</v>
      </c>
      <c r="P249" s="6">
        <v>300</v>
      </c>
      <c r="Q249" s="6">
        <v>20</v>
      </c>
      <c r="R249" s="6">
        <v>20</v>
      </c>
      <c r="S249" s="6">
        <v>20</v>
      </c>
      <c r="T249" s="6">
        <v>20</v>
      </c>
      <c r="U249" s="6">
        <v>20</v>
      </c>
      <c r="V249" s="6">
        <v>20</v>
      </c>
      <c r="W249" s="6">
        <v>20</v>
      </c>
      <c r="X249" s="6">
        <v>20</v>
      </c>
      <c r="Y249" s="6">
        <v>20</v>
      </c>
      <c r="Z249" s="6" t="s">
        <v>24</v>
      </c>
      <c r="AA249" s="6" t="s">
        <v>24</v>
      </c>
      <c r="AB249" s="6">
        <v>100</v>
      </c>
    </row>
    <row r="250" spans="1:28" x14ac:dyDescent="0.2">
      <c r="A250" t="s">
        <v>646</v>
      </c>
      <c r="B250" t="s">
        <v>348</v>
      </c>
      <c r="C250" t="s">
        <v>647</v>
      </c>
      <c r="D250" s="1">
        <v>465969114</v>
      </c>
      <c r="E250" s="9">
        <f t="shared" si="27"/>
        <v>0.88384615384615384</v>
      </c>
      <c r="F250" s="3">
        <f t="shared" si="28"/>
        <v>81</v>
      </c>
      <c r="G250" s="4" t="str">
        <f t="shared" si="29"/>
        <v>A-</v>
      </c>
      <c r="H250" s="4">
        <f t="shared" si="30"/>
        <v>3.7</v>
      </c>
      <c r="I250" s="5">
        <f t="shared" si="31"/>
        <v>0.86769230769230765</v>
      </c>
      <c r="J250" s="3">
        <f t="shared" si="32"/>
        <v>94</v>
      </c>
      <c r="K250" s="5">
        <f t="shared" si="33"/>
        <v>0.88384615384615384</v>
      </c>
      <c r="L250" s="3">
        <f t="shared" si="34"/>
        <v>64</v>
      </c>
      <c r="M250" s="6">
        <v>152</v>
      </c>
      <c r="N250" s="6">
        <v>184</v>
      </c>
      <c r="O250" s="6">
        <v>168</v>
      </c>
      <c r="P250" s="6">
        <v>350</v>
      </c>
      <c r="Q250" s="6">
        <v>20</v>
      </c>
      <c r="R250" s="6">
        <v>20</v>
      </c>
      <c r="S250" s="6">
        <v>18</v>
      </c>
      <c r="T250" s="6">
        <v>20</v>
      </c>
      <c r="U250" s="6">
        <v>18</v>
      </c>
      <c r="V250" s="6" t="s">
        <v>68</v>
      </c>
      <c r="W250" s="6">
        <v>20</v>
      </c>
      <c r="X250" s="6">
        <v>20</v>
      </c>
      <c r="Y250" s="6">
        <v>18</v>
      </c>
      <c r="Z250" s="6" t="s">
        <v>68</v>
      </c>
      <c r="AA250" s="6">
        <v>20</v>
      </c>
      <c r="AB250" s="6">
        <v>100</v>
      </c>
    </row>
    <row r="251" spans="1:28" x14ac:dyDescent="0.2">
      <c r="A251" t="s">
        <v>648</v>
      </c>
      <c r="B251" t="s">
        <v>278</v>
      </c>
      <c r="C251" t="s">
        <v>649</v>
      </c>
      <c r="D251" s="1">
        <v>264097550</v>
      </c>
      <c r="E251" s="9">
        <f t="shared" si="27"/>
        <v>0.71230769230769231</v>
      </c>
      <c r="F251" s="3">
        <f t="shared" si="28"/>
        <v>226</v>
      </c>
      <c r="G251" s="4" t="str">
        <f t="shared" si="29"/>
        <v>B-</v>
      </c>
      <c r="H251" s="4">
        <f t="shared" si="30"/>
        <v>2.7</v>
      </c>
      <c r="I251" s="5">
        <f t="shared" si="31"/>
        <v>0.71230769230769231</v>
      </c>
      <c r="J251" s="3">
        <f t="shared" si="32"/>
        <v>224</v>
      </c>
      <c r="K251" s="5">
        <f t="shared" si="33"/>
        <v>0.65769230769230769</v>
      </c>
      <c r="L251" s="3">
        <f t="shared" si="34"/>
        <v>219</v>
      </c>
      <c r="M251" s="6">
        <v>136</v>
      </c>
      <c r="N251" s="6">
        <v>136</v>
      </c>
      <c r="O251" s="6">
        <v>144</v>
      </c>
      <c r="P251" s="6">
        <v>230</v>
      </c>
      <c r="Q251" s="6" t="s">
        <v>28</v>
      </c>
      <c r="R251" s="6">
        <v>20</v>
      </c>
      <c r="S251" s="6">
        <v>20</v>
      </c>
      <c r="T251" s="6">
        <v>20</v>
      </c>
      <c r="U251" s="6">
        <v>20</v>
      </c>
      <c r="V251" s="6">
        <v>20</v>
      </c>
      <c r="W251" s="6">
        <v>20</v>
      </c>
      <c r="X251" s="6">
        <v>20</v>
      </c>
      <c r="Y251" s="6" t="s">
        <v>24</v>
      </c>
      <c r="Z251" s="6">
        <v>20</v>
      </c>
      <c r="AA251" s="6">
        <v>20</v>
      </c>
      <c r="AB251" s="6">
        <v>100</v>
      </c>
    </row>
    <row r="252" spans="1:28" x14ac:dyDescent="0.2">
      <c r="A252" s="40" t="s">
        <v>650</v>
      </c>
      <c r="B252" s="40" t="s">
        <v>651</v>
      </c>
      <c r="C252" s="40" t="s">
        <v>652</v>
      </c>
      <c r="D252" s="41">
        <v>475250181</v>
      </c>
      <c r="E252" s="42">
        <f t="shared" si="27"/>
        <v>0.62769230769230766</v>
      </c>
      <c r="F252" s="43">
        <f t="shared" si="28"/>
        <v>254</v>
      </c>
      <c r="G252" s="44" t="str">
        <f t="shared" si="29"/>
        <v xml:space="preserve">C </v>
      </c>
      <c r="H252" s="44">
        <f t="shared" si="30"/>
        <v>2</v>
      </c>
      <c r="I252" s="45">
        <f t="shared" si="31"/>
        <v>0.62769230769230766</v>
      </c>
      <c r="J252" s="43">
        <f t="shared" si="32"/>
        <v>253</v>
      </c>
      <c r="K252" s="45">
        <f t="shared" si="33"/>
        <v>0.2153846153846154</v>
      </c>
      <c r="L252" s="43">
        <f t="shared" si="34"/>
        <v>287</v>
      </c>
      <c r="M252" s="46">
        <v>168</v>
      </c>
      <c r="N252" s="46">
        <v>192</v>
      </c>
      <c r="O252" s="46">
        <v>176</v>
      </c>
      <c r="P252" s="46">
        <v>0</v>
      </c>
      <c r="Q252" s="46" t="s">
        <v>28</v>
      </c>
      <c r="R252" s="46" t="s">
        <v>28</v>
      </c>
      <c r="S252" s="46">
        <v>20</v>
      </c>
      <c r="T252" s="46">
        <v>20</v>
      </c>
      <c r="U252" s="46">
        <v>20</v>
      </c>
      <c r="V252" s="46">
        <v>20</v>
      </c>
      <c r="W252" s="46">
        <v>20</v>
      </c>
      <c r="X252" s="46">
        <v>20</v>
      </c>
      <c r="Y252" s="46">
        <v>20</v>
      </c>
      <c r="Z252" s="46">
        <v>20</v>
      </c>
      <c r="AA252" s="46">
        <v>20</v>
      </c>
      <c r="AB252" s="46">
        <v>100</v>
      </c>
    </row>
    <row r="253" spans="1:28" x14ac:dyDescent="0.2">
      <c r="A253" t="s">
        <v>653</v>
      </c>
      <c r="B253" t="s">
        <v>654</v>
      </c>
      <c r="C253" t="s">
        <v>655</v>
      </c>
      <c r="D253" s="1">
        <v>904277529</v>
      </c>
      <c r="E253" s="9">
        <f t="shared" si="27"/>
        <v>0.62615384615384617</v>
      </c>
      <c r="F253" s="3">
        <f t="shared" si="28"/>
        <v>255</v>
      </c>
      <c r="G253" s="4" t="str">
        <f t="shared" si="29"/>
        <v xml:space="preserve">C </v>
      </c>
      <c r="H253" s="4">
        <f t="shared" si="30"/>
        <v>2</v>
      </c>
      <c r="I253" s="5">
        <f t="shared" si="31"/>
        <v>0.62615384615384617</v>
      </c>
      <c r="J253" s="3">
        <f t="shared" si="32"/>
        <v>254</v>
      </c>
      <c r="K253" s="5">
        <f t="shared" si="33"/>
        <v>0.51538461538461533</v>
      </c>
      <c r="L253" s="3">
        <f t="shared" si="34"/>
        <v>265</v>
      </c>
      <c r="M253" s="6">
        <v>96</v>
      </c>
      <c r="N253" s="6">
        <v>144</v>
      </c>
      <c r="O253" s="6">
        <v>144</v>
      </c>
      <c r="P253" s="6">
        <v>160</v>
      </c>
      <c r="Q253" s="6">
        <v>18</v>
      </c>
      <c r="R253" s="6">
        <v>18</v>
      </c>
      <c r="S253" s="6">
        <v>20</v>
      </c>
      <c r="T253" s="6" t="s">
        <v>23</v>
      </c>
      <c r="U253" s="6">
        <v>16</v>
      </c>
      <c r="V253" s="6">
        <v>20</v>
      </c>
      <c r="W253" s="6">
        <v>20</v>
      </c>
      <c r="X253" s="6">
        <v>20</v>
      </c>
      <c r="Y253" s="6">
        <v>18</v>
      </c>
      <c r="Z253" s="6" t="s">
        <v>32</v>
      </c>
      <c r="AA253" s="6">
        <v>20</v>
      </c>
      <c r="AB253" s="6">
        <v>100</v>
      </c>
    </row>
    <row r="254" spans="1:28" x14ac:dyDescent="0.2">
      <c r="A254" t="s">
        <v>656</v>
      </c>
      <c r="B254" t="s">
        <v>538</v>
      </c>
      <c r="C254" t="s">
        <v>657</v>
      </c>
      <c r="D254" s="1">
        <v>440284880</v>
      </c>
      <c r="E254" s="9">
        <f t="shared" si="27"/>
        <v>0.79692307692307696</v>
      </c>
      <c r="F254" s="3">
        <f t="shared" si="28"/>
        <v>169</v>
      </c>
      <c r="G254" s="4" t="str">
        <f t="shared" si="29"/>
        <v xml:space="preserve">B </v>
      </c>
      <c r="H254" s="4">
        <f t="shared" si="30"/>
        <v>3</v>
      </c>
      <c r="I254" s="5">
        <f t="shared" si="31"/>
        <v>0.79692307692307696</v>
      </c>
      <c r="J254" s="3">
        <f t="shared" si="32"/>
        <v>166</v>
      </c>
      <c r="K254" s="5">
        <f t="shared" si="33"/>
        <v>0.79230769230769227</v>
      </c>
      <c r="L254" s="3">
        <f t="shared" si="34"/>
        <v>134</v>
      </c>
      <c r="M254" s="6">
        <v>152</v>
      </c>
      <c r="N254" s="6">
        <v>136</v>
      </c>
      <c r="O254" s="6">
        <v>168</v>
      </c>
      <c r="P254" s="6">
        <v>300</v>
      </c>
      <c r="Q254" s="6" t="s">
        <v>28</v>
      </c>
      <c r="R254" s="6">
        <v>20</v>
      </c>
      <c r="S254" s="6" t="s">
        <v>24</v>
      </c>
      <c r="T254" s="6">
        <v>20</v>
      </c>
      <c r="U254" s="6">
        <v>20</v>
      </c>
      <c r="V254" s="6">
        <v>20</v>
      </c>
      <c r="W254" s="6">
        <v>20</v>
      </c>
      <c r="X254" s="6">
        <v>20</v>
      </c>
      <c r="Y254" s="6">
        <v>20</v>
      </c>
      <c r="Z254" s="6">
        <v>20</v>
      </c>
      <c r="AA254" s="6">
        <v>20</v>
      </c>
      <c r="AB254" s="6">
        <v>100</v>
      </c>
    </row>
    <row r="255" spans="1:28" x14ac:dyDescent="0.2">
      <c r="A255" t="s">
        <v>658</v>
      </c>
      <c r="B255" t="s">
        <v>659</v>
      </c>
      <c r="C255" t="s">
        <v>660</v>
      </c>
      <c r="D255" s="1">
        <v>809363989</v>
      </c>
      <c r="E255" s="9">
        <f t="shared" si="27"/>
        <v>0.53384615384615386</v>
      </c>
      <c r="F255" s="3">
        <f t="shared" si="28"/>
        <v>278</v>
      </c>
      <c r="G255" s="4" t="str">
        <f t="shared" si="29"/>
        <v>D</v>
      </c>
      <c r="H255" s="4">
        <f t="shared" si="30"/>
        <v>1</v>
      </c>
      <c r="I255" s="5">
        <f t="shared" si="31"/>
        <v>0.53384615384615386</v>
      </c>
      <c r="J255" s="3">
        <f t="shared" si="32"/>
        <v>278</v>
      </c>
      <c r="K255" s="5">
        <f t="shared" si="33"/>
        <v>0.50615384615384618</v>
      </c>
      <c r="L255" s="3">
        <f t="shared" si="34"/>
        <v>267</v>
      </c>
      <c r="M255" s="6">
        <v>152</v>
      </c>
      <c r="N255" s="6">
        <v>120</v>
      </c>
      <c r="O255" s="6">
        <v>64</v>
      </c>
      <c r="P255" s="6">
        <v>200</v>
      </c>
      <c r="Q255" s="6">
        <v>20</v>
      </c>
      <c r="R255" s="6" t="s">
        <v>32</v>
      </c>
      <c r="S255" s="6">
        <v>20</v>
      </c>
      <c r="T255" s="6" t="s">
        <v>32</v>
      </c>
      <c r="U255" s="6">
        <v>14</v>
      </c>
      <c r="V255" s="6">
        <v>14</v>
      </c>
      <c r="W255" s="6">
        <v>20</v>
      </c>
      <c r="X255" s="6">
        <v>0</v>
      </c>
      <c r="Y255" s="6">
        <v>20</v>
      </c>
      <c r="Z255" s="6">
        <v>0</v>
      </c>
      <c r="AA255" s="6">
        <v>0</v>
      </c>
      <c r="AB255" s="6">
        <v>50</v>
      </c>
    </row>
    <row r="256" spans="1:28" x14ac:dyDescent="0.2">
      <c r="A256" t="s">
        <v>658</v>
      </c>
      <c r="B256" t="s">
        <v>661</v>
      </c>
      <c r="C256" t="s">
        <v>662</v>
      </c>
      <c r="D256" s="1">
        <v>17769919</v>
      </c>
      <c r="E256" s="9">
        <f t="shared" si="27"/>
        <v>0.63230769230769235</v>
      </c>
      <c r="F256" s="3">
        <f t="shared" si="28"/>
        <v>252</v>
      </c>
      <c r="G256" s="4" t="str">
        <f t="shared" si="29"/>
        <v xml:space="preserve">C </v>
      </c>
      <c r="H256" s="4">
        <f t="shared" si="30"/>
        <v>2</v>
      </c>
      <c r="I256" s="5">
        <f t="shared" si="31"/>
        <v>0.63230769230769235</v>
      </c>
      <c r="J256" s="3">
        <f t="shared" si="32"/>
        <v>251</v>
      </c>
      <c r="K256" s="5">
        <f t="shared" si="33"/>
        <v>0.57153846153846155</v>
      </c>
      <c r="L256" s="3">
        <f t="shared" si="34"/>
        <v>249</v>
      </c>
      <c r="M256" s="6">
        <v>136</v>
      </c>
      <c r="N256" s="6">
        <v>136</v>
      </c>
      <c r="O256" s="26">
        <v>152</v>
      </c>
      <c r="P256" s="6">
        <v>230</v>
      </c>
      <c r="Q256" s="6">
        <v>20</v>
      </c>
      <c r="R256" s="6" t="s">
        <v>32</v>
      </c>
      <c r="S256" s="6">
        <v>20</v>
      </c>
      <c r="T256" s="6">
        <v>20</v>
      </c>
      <c r="U256" s="6">
        <v>18</v>
      </c>
      <c r="V256" s="6">
        <v>20</v>
      </c>
      <c r="W256" s="6">
        <v>20</v>
      </c>
      <c r="X256" s="6">
        <v>12</v>
      </c>
      <c r="Y256" s="6">
        <v>20</v>
      </c>
      <c r="Z256" s="6">
        <v>18</v>
      </c>
      <c r="AA256" s="6" t="s">
        <v>32</v>
      </c>
      <c r="AB256" s="6">
        <v>0</v>
      </c>
    </row>
    <row r="257" spans="1:28" x14ac:dyDescent="0.2">
      <c r="A257" t="s">
        <v>658</v>
      </c>
      <c r="B257" t="s">
        <v>106</v>
      </c>
      <c r="C257" t="s">
        <v>663</v>
      </c>
      <c r="D257" s="1">
        <v>938566084</v>
      </c>
      <c r="E257" s="9">
        <f t="shared" si="27"/>
        <v>0.88769230769230767</v>
      </c>
      <c r="F257" s="3">
        <f t="shared" si="28"/>
        <v>76</v>
      </c>
      <c r="G257" s="4" t="str">
        <f t="shared" si="29"/>
        <v>A-</v>
      </c>
      <c r="H257" s="4">
        <f t="shared" si="30"/>
        <v>3.7</v>
      </c>
      <c r="I257" s="5">
        <f t="shared" si="31"/>
        <v>0.88769230769230767</v>
      </c>
      <c r="J257" s="3">
        <f t="shared" si="32"/>
        <v>76</v>
      </c>
      <c r="K257" s="5">
        <f t="shared" si="33"/>
        <v>0.88538461538461544</v>
      </c>
      <c r="L257" s="3">
        <f t="shared" si="34"/>
        <v>61</v>
      </c>
      <c r="M257" s="6">
        <v>160</v>
      </c>
      <c r="N257" s="6">
        <v>184</v>
      </c>
      <c r="O257" s="6">
        <v>184</v>
      </c>
      <c r="P257" s="6">
        <v>350</v>
      </c>
      <c r="Q257" s="6">
        <v>20</v>
      </c>
      <c r="R257" s="6" t="s">
        <v>24</v>
      </c>
      <c r="S257" s="6">
        <v>20</v>
      </c>
      <c r="T257" s="6">
        <v>20</v>
      </c>
      <c r="U257" s="6">
        <v>18</v>
      </c>
      <c r="V257" s="6" t="s">
        <v>23</v>
      </c>
      <c r="W257" s="6">
        <v>20</v>
      </c>
      <c r="X257" s="6">
        <v>20</v>
      </c>
      <c r="Y257" s="6">
        <v>20</v>
      </c>
      <c r="Z257" s="6">
        <v>20</v>
      </c>
      <c r="AA257" s="6">
        <v>18</v>
      </c>
      <c r="AB257" s="6">
        <v>100</v>
      </c>
    </row>
    <row r="258" spans="1:28" x14ac:dyDescent="0.2">
      <c r="A258" t="s">
        <v>658</v>
      </c>
      <c r="B258" t="s">
        <v>664</v>
      </c>
      <c r="C258" t="s">
        <v>665</v>
      </c>
      <c r="D258" s="1">
        <v>157450083</v>
      </c>
      <c r="E258" s="9">
        <f t="shared" si="27"/>
        <v>0.60307692307692307</v>
      </c>
      <c r="F258" s="3">
        <f t="shared" si="28"/>
        <v>261</v>
      </c>
      <c r="G258" s="4" t="str">
        <f t="shared" si="29"/>
        <v xml:space="preserve">C </v>
      </c>
      <c r="H258" s="4">
        <f t="shared" si="30"/>
        <v>2</v>
      </c>
      <c r="I258" s="5">
        <f t="shared" si="31"/>
        <v>0.60307692307692307</v>
      </c>
      <c r="J258" s="3">
        <f t="shared" si="32"/>
        <v>260</v>
      </c>
      <c r="K258" s="5">
        <f t="shared" si="33"/>
        <v>0.5461538461538461</v>
      </c>
      <c r="L258" s="3">
        <f t="shared" si="34"/>
        <v>253</v>
      </c>
      <c r="M258" s="6">
        <v>144</v>
      </c>
      <c r="N258" s="6">
        <v>128</v>
      </c>
      <c r="O258" s="6">
        <v>72</v>
      </c>
      <c r="P258" s="6">
        <v>180</v>
      </c>
      <c r="Q258" s="6" t="s">
        <v>28</v>
      </c>
      <c r="R258" s="6" t="s">
        <v>28</v>
      </c>
      <c r="S258" s="6">
        <v>20</v>
      </c>
      <c r="T258" s="6">
        <v>20</v>
      </c>
      <c r="U258" s="6">
        <v>20</v>
      </c>
      <c r="V258" s="6">
        <v>20</v>
      </c>
      <c r="W258" s="6">
        <v>20</v>
      </c>
      <c r="X258" s="6">
        <v>20</v>
      </c>
      <c r="Y258" s="6">
        <v>20</v>
      </c>
      <c r="Z258" s="6">
        <v>20</v>
      </c>
      <c r="AA258" s="6">
        <v>20</v>
      </c>
      <c r="AB258" s="6">
        <v>80</v>
      </c>
    </row>
    <row r="259" spans="1:28" x14ac:dyDescent="0.2">
      <c r="A259" t="s">
        <v>666</v>
      </c>
      <c r="B259" t="s">
        <v>667</v>
      </c>
      <c r="C259" t="s">
        <v>668</v>
      </c>
      <c r="D259" s="1">
        <v>47538183</v>
      </c>
      <c r="E259" s="9">
        <f t="shared" si="27"/>
        <v>0.82615384615384613</v>
      </c>
      <c r="F259" s="3">
        <f t="shared" si="28"/>
        <v>140</v>
      </c>
      <c r="G259" s="4" t="str">
        <f t="shared" si="29"/>
        <v>B+</v>
      </c>
      <c r="H259" s="4">
        <f t="shared" si="30"/>
        <v>3.3</v>
      </c>
      <c r="I259" s="5">
        <f t="shared" si="31"/>
        <v>0.82615384615384613</v>
      </c>
      <c r="J259" s="3">
        <f t="shared" si="32"/>
        <v>135</v>
      </c>
      <c r="K259" s="5">
        <f t="shared" si="33"/>
        <v>0.77307692307692311</v>
      </c>
      <c r="L259" s="3">
        <f t="shared" si="34"/>
        <v>147</v>
      </c>
      <c r="M259" s="6">
        <v>168</v>
      </c>
      <c r="N259" s="6">
        <v>160</v>
      </c>
      <c r="O259" s="6">
        <v>176</v>
      </c>
      <c r="P259" s="6">
        <v>290</v>
      </c>
      <c r="Q259" s="6" t="s">
        <v>28</v>
      </c>
      <c r="R259" s="6" t="s">
        <v>28</v>
      </c>
      <c r="S259" s="6">
        <v>20</v>
      </c>
      <c r="T259" s="6">
        <v>20</v>
      </c>
      <c r="U259" s="6">
        <v>20</v>
      </c>
      <c r="V259" s="6">
        <v>20</v>
      </c>
      <c r="W259" s="6">
        <v>20</v>
      </c>
      <c r="X259" s="6">
        <v>20</v>
      </c>
      <c r="Y259" s="6">
        <v>20</v>
      </c>
      <c r="Z259" s="6">
        <v>20</v>
      </c>
      <c r="AA259" s="6">
        <v>20</v>
      </c>
      <c r="AB259" s="6">
        <v>100</v>
      </c>
    </row>
    <row r="260" spans="1:28" x14ac:dyDescent="0.2">
      <c r="A260" t="s">
        <v>669</v>
      </c>
      <c r="B260" t="s">
        <v>670</v>
      </c>
      <c r="C260" t="s">
        <v>671</v>
      </c>
      <c r="D260" s="1">
        <v>550847344</v>
      </c>
      <c r="E260" s="9">
        <f t="shared" si="27"/>
        <v>0.51538461538461533</v>
      </c>
      <c r="F260" s="3">
        <f t="shared" si="28"/>
        <v>279</v>
      </c>
      <c r="G260" s="4" t="str">
        <f t="shared" si="29"/>
        <v>D</v>
      </c>
      <c r="H260" s="4">
        <f t="shared" si="30"/>
        <v>1</v>
      </c>
      <c r="I260" s="5">
        <f t="shared" si="31"/>
        <v>0.51538461538461533</v>
      </c>
      <c r="J260" s="3">
        <f t="shared" si="32"/>
        <v>279</v>
      </c>
      <c r="K260" s="5">
        <f t="shared" si="33"/>
        <v>0.44153846153846155</v>
      </c>
      <c r="L260" s="3">
        <f t="shared" si="34"/>
        <v>278</v>
      </c>
      <c r="M260" s="6">
        <v>128</v>
      </c>
      <c r="N260" s="6">
        <v>104</v>
      </c>
      <c r="O260" s="6">
        <v>104</v>
      </c>
      <c r="P260" s="6">
        <v>160</v>
      </c>
      <c r="Q260" s="6">
        <v>18</v>
      </c>
      <c r="R260" s="6">
        <v>20</v>
      </c>
      <c r="S260" s="6">
        <v>20</v>
      </c>
      <c r="T260" s="6" t="s">
        <v>42</v>
      </c>
      <c r="U260" s="6">
        <v>18</v>
      </c>
      <c r="V260" s="6">
        <v>18</v>
      </c>
      <c r="W260" s="6">
        <v>20</v>
      </c>
      <c r="X260" s="6">
        <v>20</v>
      </c>
      <c r="Y260" s="6">
        <v>20</v>
      </c>
      <c r="Z260" s="6">
        <v>20</v>
      </c>
      <c r="AA260" s="6" t="s">
        <v>32</v>
      </c>
      <c r="AB260" s="6">
        <v>0</v>
      </c>
    </row>
    <row r="261" spans="1:28" x14ac:dyDescent="0.2">
      <c r="A261" t="s">
        <v>672</v>
      </c>
      <c r="B261" t="s">
        <v>203</v>
      </c>
      <c r="C261" t="s">
        <v>673</v>
      </c>
      <c r="D261" s="1">
        <v>920163788</v>
      </c>
      <c r="E261" s="9">
        <f t="shared" si="27"/>
        <v>0.63692307692307693</v>
      </c>
      <c r="F261" s="3">
        <f t="shared" si="28"/>
        <v>249</v>
      </c>
      <c r="G261" s="4" t="str">
        <f t="shared" si="29"/>
        <v xml:space="preserve">C </v>
      </c>
      <c r="H261" s="4">
        <f t="shared" si="30"/>
        <v>2</v>
      </c>
      <c r="I261" s="5">
        <f t="shared" si="31"/>
        <v>0.63692307692307693</v>
      </c>
      <c r="J261" s="3">
        <f t="shared" si="32"/>
        <v>249</v>
      </c>
      <c r="K261" s="5">
        <f t="shared" si="33"/>
        <v>0.56153846153846154</v>
      </c>
      <c r="L261" s="3">
        <f t="shared" si="34"/>
        <v>251</v>
      </c>
      <c r="M261" s="6">
        <v>152</v>
      </c>
      <c r="N261" s="6">
        <v>104</v>
      </c>
      <c r="O261" s="6">
        <v>112</v>
      </c>
      <c r="P261" s="6">
        <v>180</v>
      </c>
      <c r="Q261" s="6" t="s">
        <v>28</v>
      </c>
      <c r="R261" s="6">
        <v>20</v>
      </c>
      <c r="S261" s="6">
        <v>20</v>
      </c>
      <c r="T261" s="6">
        <v>20</v>
      </c>
      <c r="U261" s="6">
        <v>20</v>
      </c>
      <c r="V261" s="6">
        <v>20</v>
      </c>
      <c r="W261" s="6">
        <v>20</v>
      </c>
      <c r="X261" s="6">
        <v>20</v>
      </c>
      <c r="Y261" s="6">
        <v>20</v>
      </c>
      <c r="Z261" s="6">
        <v>20</v>
      </c>
      <c r="AA261" s="6" t="s">
        <v>24</v>
      </c>
      <c r="AB261" s="6">
        <v>100</v>
      </c>
    </row>
    <row r="262" spans="1:28" x14ac:dyDescent="0.2">
      <c r="A262" t="s">
        <v>674</v>
      </c>
      <c r="B262" t="s">
        <v>675</v>
      </c>
      <c r="C262" t="s">
        <v>676</v>
      </c>
      <c r="D262" s="1">
        <v>89221208</v>
      </c>
      <c r="E262" s="9">
        <f t="shared" si="27"/>
        <v>0.74615384615384617</v>
      </c>
      <c r="F262" s="3">
        <f t="shared" si="28"/>
        <v>211</v>
      </c>
      <c r="G262" s="4" t="str">
        <f t="shared" si="29"/>
        <v>B-</v>
      </c>
      <c r="H262" s="4">
        <f t="shared" si="30"/>
        <v>2.7</v>
      </c>
      <c r="I262" s="5">
        <f t="shared" si="31"/>
        <v>0.74615384615384617</v>
      </c>
      <c r="J262" s="3">
        <f t="shared" si="32"/>
        <v>209</v>
      </c>
      <c r="K262" s="5">
        <f t="shared" si="33"/>
        <v>0.67538461538461536</v>
      </c>
      <c r="L262" s="3">
        <f t="shared" si="34"/>
        <v>213</v>
      </c>
      <c r="M262" s="26">
        <v>148</v>
      </c>
      <c r="N262" s="6">
        <v>176</v>
      </c>
      <c r="O262" s="6">
        <v>128</v>
      </c>
      <c r="P262" s="6">
        <v>240</v>
      </c>
      <c r="Q262" s="6" t="s">
        <v>24</v>
      </c>
      <c r="R262" s="6" t="s">
        <v>24</v>
      </c>
      <c r="S262" s="6">
        <v>20</v>
      </c>
      <c r="T262" s="6">
        <v>20</v>
      </c>
      <c r="U262" s="6">
        <v>20</v>
      </c>
      <c r="V262" s="6">
        <v>20</v>
      </c>
      <c r="W262" s="6">
        <v>20</v>
      </c>
      <c r="X262" s="6">
        <v>20</v>
      </c>
      <c r="Y262" s="6">
        <v>20</v>
      </c>
      <c r="Z262" s="6">
        <v>18</v>
      </c>
      <c r="AA262" s="6">
        <v>20</v>
      </c>
      <c r="AB262" s="6">
        <v>100</v>
      </c>
    </row>
    <row r="263" spans="1:28" x14ac:dyDescent="0.2">
      <c r="A263" t="s">
        <v>677</v>
      </c>
      <c r="B263" t="s">
        <v>678</v>
      </c>
      <c r="C263" t="s">
        <v>679</v>
      </c>
      <c r="D263" s="1">
        <v>275886683</v>
      </c>
      <c r="E263" s="9">
        <f t="shared" si="27"/>
        <v>0.92307692307692313</v>
      </c>
      <c r="F263" s="3">
        <f t="shared" si="28"/>
        <v>40</v>
      </c>
      <c r="G263" s="4" t="str">
        <f t="shared" si="29"/>
        <v xml:space="preserve">A </v>
      </c>
      <c r="H263" s="4">
        <f t="shared" si="30"/>
        <v>4</v>
      </c>
      <c r="I263" s="5">
        <f t="shared" si="31"/>
        <v>0.92307692307692313</v>
      </c>
      <c r="J263" s="3">
        <f t="shared" si="32"/>
        <v>34</v>
      </c>
      <c r="K263" s="5">
        <f t="shared" si="33"/>
        <v>0.90769230769230769</v>
      </c>
      <c r="L263" s="3">
        <f t="shared" si="34"/>
        <v>35</v>
      </c>
      <c r="M263" s="6">
        <v>184</v>
      </c>
      <c r="N263" s="6">
        <v>184</v>
      </c>
      <c r="O263" s="6">
        <v>192</v>
      </c>
      <c r="P263" s="6">
        <v>360</v>
      </c>
      <c r="Q263" s="6" t="s">
        <v>28</v>
      </c>
      <c r="R263" s="6" t="s">
        <v>28</v>
      </c>
      <c r="S263" s="6">
        <v>20</v>
      </c>
      <c r="T263" s="6">
        <v>20</v>
      </c>
      <c r="U263" s="6">
        <v>20</v>
      </c>
      <c r="V263" s="6">
        <v>20</v>
      </c>
      <c r="W263" s="6">
        <v>20</v>
      </c>
      <c r="X263" s="6">
        <v>20</v>
      </c>
      <c r="Y263" s="6">
        <v>20</v>
      </c>
      <c r="Z263" s="6">
        <v>20</v>
      </c>
      <c r="AA263" s="6">
        <v>20</v>
      </c>
      <c r="AB263" s="6">
        <v>100</v>
      </c>
    </row>
    <row r="264" spans="1:28" x14ac:dyDescent="0.2">
      <c r="A264" t="s">
        <v>680</v>
      </c>
      <c r="B264" t="s">
        <v>681</v>
      </c>
      <c r="C264" t="s">
        <v>682</v>
      </c>
      <c r="D264" s="1">
        <v>836043296</v>
      </c>
      <c r="E264" s="9">
        <f t="shared" si="27"/>
        <v>0.87230769230769234</v>
      </c>
      <c r="F264" s="3">
        <f t="shared" si="28"/>
        <v>92</v>
      </c>
      <c r="G264" s="4" t="str">
        <f t="shared" si="29"/>
        <v>B+</v>
      </c>
      <c r="H264" s="4">
        <f t="shared" si="30"/>
        <v>3.3</v>
      </c>
      <c r="I264" s="5">
        <f t="shared" si="31"/>
        <v>0.87230769230769234</v>
      </c>
      <c r="J264" s="3">
        <f t="shared" si="32"/>
        <v>90</v>
      </c>
      <c r="K264" s="5">
        <f t="shared" si="33"/>
        <v>0.82923076923076922</v>
      </c>
      <c r="L264" s="3">
        <f t="shared" si="34"/>
        <v>111</v>
      </c>
      <c r="M264" s="6">
        <v>160</v>
      </c>
      <c r="N264" s="6">
        <v>200</v>
      </c>
      <c r="O264" s="6">
        <v>176</v>
      </c>
      <c r="P264" s="6">
        <v>320</v>
      </c>
      <c r="Q264" s="6" t="s">
        <v>23</v>
      </c>
      <c r="R264" s="6">
        <v>20</v>
      </c>
      <c r="S264" s="6">
        <v>18</v>
      </c>
      <c r="T264" s="6">
        <v>20</v>
      </c>
      <c r="U264" s="6">
        <v>20</v>
      </c>
      <c r="V264" s="6">
        <v>20</v>
      </c>
      <c r="W264" s="6">
        <v>20</v>
      </c>
      <c r="X264" s="6">
        <v>20</v>
      </c>
      <c r="Y264" s="6">
        <v>20</v>
      </c>
      <c r="Z264" s="6">
        <v>20</v>
      </c>
      <c r="AA264" s="6" t="s">
        <v>32</v>
      </c>
      <c r="AB264" s="6">
        <v>100</v>
      </c>
    </row>
    <row r="265" spans="1:28" x14ac:dyDescent="0.2">
      <c r="A265" t="s">
        <v>683</v>
      </c>
      <c r="B265" t="s">
        <v>684</v>
      </c>
      <c r="C265" t="s">
        <v>685</v>
      </c>
      <c r="D265" s="1">
        <v>585853403</v>
      </c>
      <c r="E265" s="9">
        <f t="shared" si="27"/>
        <v>0.81384615384615389</v>
      </c>
      <c r="F265" s="3">
        <f t="shared" si="28"/>
        <v>150</v>
      </c>
      <c r="G265" s="4" t="str">
        <f t="shared" si="29"/>
        <v>B+</v>
      </c>
      <c r="H265" s="4">
        <f t="shared" si="30"/>
        <v>3.3</v>
      </c>
      <c r="I265" s="5">
        <f t="shared" si="31"/>
        <v>0.81384615384615389</v>
      </c>
      <c r="J265" s="3">
        <f t="shared" si="32"/>
        <v>146</v>
      </c>
      <c r="K265" s="5">
        <f t="shared" si="33"/>
        <v>0.80846153846153845</v>
      </c>
      <c r="L265" s="3">
        <f t="shared" si="34"/>
        <v>125</v>
      </c>
      <c r="M265" s="6">
        <v>168</v>
      </c>
      <c r="N265" s="6">
        <v>136</v>
      </c>
      <c r="O265" s="6">
        <v>168</v>
      </c>
      <c r="P265" s="6">
        <v>310</v>
      </c>
      <c r="Q265" s="6" t="s">
        <v>68</v>
      </c>
      <c r="R265" s="6" t="s">
        <v>68</v>
      </c>
      <c r="S265" s="6">
        <v>20</v>
      </c>
      <c r="T265" s="6">
        <v>20</v>
      </c>
      <c r="U265" s="6">
        <v>18</v>
      </c>
      <c r="V265" s="6">
        <v>20</v>
      </c>
      <c r="W265" s="6">
        <v>18</v>
      </c>
      <c r="X265" s="6">
        <v>20</v>
      </c>
      <c r="Y265" s="6">
        <v>20</v>
      </c>
      <c r="Z265" s="6">
        <v>20</v>
      </c>
      <c r="AA265" s="6">
        <v>20</v>
      </c>
      <c r="AB265" s="6">
        <v>100</v>
      </c>
    </row>
    <row r="266" spans="1:28" x14ac:dyDescent="0.2">
      <c r="A266" t="s">
        <v>686</v>
      </c>
      <c r="B266" t="s">
        <v>687</v>
      </c>
      <c r="C266" t="s">
        <v>688</v>
      </c>
      <c r="D266" s="1">
        <v>759773181</v>
      </c>
      <c r="E266" s="9">
        <f t="shared" si="27"/>
        <v>0.89384615384615385</v>
      </c>
      <c r="F266" s="3">
        <f t="shared" si="28"/>
        <v>70</v>
      </c>
      <c r="G266" s="4" t="str">
        <f t="shared" si="29"/>
        <v>A-</v>
      </c>
      <c r="H266" s="4">
        <f t="shared" si="30"/>
        <v>3.7</v>
      </c>
      <c r="I266" s="5">
        <f t="shared" si="31"/>
        <v>0.89384615384615385</v>
      </c>
      <c r="J266" s="3">
        <f t="shared" si="32"/>
        <v>70</v>
      </c>
      <c r="K266" s="5">
        <f t="shared" si="33"/>
        <v>0.80846153846153845</v>
      </c>
      <c r="L266" s="3">
        <f t="shared" si="34"/>
        <v>125</v>
      </c>
      <c r="M266" s="6">
        <v>192</v>
      </c>
      <c r="N266" s="6">
        <v>192</v>
      </c>
      <c r="O266" s="6">
        <v>192</v>
      </c>
      <c r="P266" s="6">
        <v>310</v>
      </c>
      <c r="Q266" s="6">
        <v>18</v>
      </c>
      <c r="R266" s="6">
        <v>20</v>
      </c>
      <c r="S266" s="6">
        <v>20</v>
      </c>
      <c r="T266" s="6" t="s">
        <v>23</v>
      </c>
      <c r="U266" s="6">
        <v>20</v>
      </c>
      <c r="V266" s="6" t="s">
        <v>68</v>
      </c>
      <c r="W266" s="6">
        <v>20</v>
      </c>
      <c r="X266" s="6">
        <v>20</v>
      </c>
      <c r="Y266" s="6">
        <v>18</v>
      </c>
      <c r="Z266" s="6">
        <v>20</v>
      </c>
      <c r="AA266" s="6">
        <v>20</v>
      </c>
      <c r="AB266" s="6">
        <v>100</v>
      </c>
    </row>
    <row r="267" spans="1:28" x14ac:dyDescent="0.2">
      <c r="A267" t="s">
        <v>689</v>
      </c>
      <c r="B267" t="s">
        <v>690</v>
      </c>
      <c r="C267" t="s">
        <v>691</v>
      </c>
      <c r="D267" s="1">
        <v>168279025</v>
      </c>
      <c r="E267" s="9">
        <f t="shared" si="27"/>
        <v>0.55846153846153845</v>
      </c>
      <c r="F267" s="3">
        <f t="shared" si="28"/>
        <v>274</v>
      </c>
      <c r="G267" s="4" t="str">
        <f t="shared" si="29"/>
        <v>C-</v>
      </c>
      <c r="H267" s="4">
        <f t="shared" si="30"/>
        <v>1.7</v>
      </c>
      <c r="I267" s="5">
        <f t="shared" si="31"/>
        <v>0.55846153846153845</v>
      </c>
      <c r="J267" s="3">
        <f t="shared" si="32"/>
        <v>273</v>
      </c>
      <c r="K267" s="5">
        <f t="shared" si="33"/>
        <v>0.48076923076923078</v>
      </c>
      <c r="L267" s="3">
        <f t="shared" si="34"/>
        <v>275</v>
      </c>
      <c r="M267" s="6">
        <v>168</v>
      </c>
      <c r="N267" s="6">
        <v>128</v>
      </c>
      <c r="O267" s="6">
        <v>120</v>
      </c>
      <c r="P267" s="6">
        <v>210</v>
      </c>
      <c r="Q267" s="6">
        <v>20</v>
      </c>
      <c r="R267" s="6" t="s">
        <v>32</v>
      </c>
      <c r="S267" s="6" t="s">
        <v>32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80</v>
      </c>
    </row>
    <row r="268" spans="1:28" x14ac:dyDescent="0.2">
      <c r="A268" t="s">
        <v>689</v>
      </c>
      <c r="B268" t="s">
        <v>692</v>
      </c>
      <c r="C268" t="s">
        <v>693</v>
      </c>
      <c r="D268" s="1">
        <v>796423209</v>
      </c>
      <c r="E268" s="9">
        <f t="shared" si="27"/>
        <v>0.56000000000000005</v>
      </c>
      <c r="F268" s="3">
        <f t="shared" si="28"/>
        <v>273</v>
      </c>
      <c r="G268" s="4" t="str">
        <f t="shared" si="29"/>
        <v>C-</v>
      </c>
      <c r="H268" s="4">
        <f t="shared" si="30"/>
        <v>1.7</v>
      </c>
      <c r="I268" s="5">
        <f t="shared" si="31"/>
        <v>0.56000000000000005</v>
      </c>
      <c r="J268" s="3">
        <f t="shared" si="32"/>
        <v>272</v>
      </c>
      <c r="K268" s="5">
        <f t="shared" si="33"/>
        <v>0.49307692307692308</v>
      </c>
      <c r="L268" s="3">
        <f t="shared" si="34"/>
        <v>271</v>
      </c>
      <c r="M268" s="6">
        <v>120</v>
      </c>
      <c r="N268" s="6">
        <v>88</v>
      </c>
      <c r="O268" s="6">
        <v>104</v>
      </c>
      <c r="P268" s="6">
        <v>150</v>
      </c>
      <c r="Q268" s="6" t="s">
        <v>68</v>
      </c>
      <c r="R268" s="6">
        <v>16</v>
      </c>
      <c r="S268" s="6">
        <v>20</v>
      </c>
      <c r="T268" s="6" t="s">
        <v>23</v>
      </c>
      <c r="U268" s="6">
        <v>20</v>
      </c>
      <c r="V268" s="6">
        <v>18</v>
      </c>
      <c r="W268" s="6">
        <v>20</v>
      </c>
      <c r="X268" s="6">
        <v>16</v>
      </c>
      <c r="Y268" s="6">
        <v>16</v>
      </c>
      <c r="Z268" s="6">
        <v>20</v>
      </c>
      <c r="AA268" s="6">
        <v>20</v>
      </c>
      <c r="AB268" s="6">
        <v>100</v>
      </c>
    </row>
    <row r="269" spans="1:28" x14ac:dyDescent="0.2">
      <c r="A269" s="32" t="s">
        <v>694</v>
      </c>
      <c r="B269" s="32" t="s">
        <v>695</v>
      </c>
      <c r="C269" s="32" t="s">
        <v>696</v>
      </c>
      <c r="D269" s="47">
        <v>46978756</v>
      </c>
      <c r="E269" s="48">
        <f t="shared" si="27"/>
        <v>0.41076923076923078</v>
      </c>
      <c r="F269" s="49">
        <f t="shared" si="28"/>
        <v>288</v>
      </c>
      <c r="G269" s="50" t="s">
        <v>806</v>
      </c>
      <c r="H269" s="50">
        <f t="shared" si="30"/>
        <v>1</v>
      </c>
      <c r="I269" s="51">
        <f t="shared" si="31"/>
        <v>0.41076923076923078</v>
      </c>
      <c r="J269" s="49">
        <f t="shared" si="32"/>
        <v>288</v>
      </c>
      <c r="K269" s="51">
        <f t="shared" si="33"/>
        <v>0.12769230769230769</v>
      </c>
      <c r="L269" s="49">
        <f t="shared" si="34"/>
        <v>289</v>
      </c>
      <c r="M269" s="27">
        <v>136</v>
      </c>
      <c r="N269" s="27">
        <v>136</v>
      </c>
      <c r="O269" s="27">
        <v>96</v>
      </c>
      <c r="P269" s="27">
        <v>0</v>
      </c>
      <c r="Q269" s="27">
        <v>18</v>
      </c>
      <c r="R269" s="27" t="s">
        <v>32</v>
      </c>
      <c r="S269" s="27">
        <v>20</v>
      </c>
      <c r="T269" s="27">
        <v>20</v>
      </c>
      <c r="U269" s="27">
        <v>18</v>
      </c>
      <c r="V269" s="27">
        <v>18</v>
      </c>
      <c r="W269" s="27">
        <v>20</v>
      </c>
      <c r="X269" s="27">
        <v>20</v>
      </c>
      <c r="Y269" s="27">
        <v>14</v>
      </c>
      <c r="Z269" s="27">
        <v>18</v>
      </c>
      <c r="AA269" s="27" t="s">
        <v>32</v>
      </c>
      <c r="AB269" s="27">
        <v>0</v>
      </c>
    </row>
    <row r="270" spans="1:28" x14ac:dyDescent="0.2">
      <c r="A270" t="s">
        <v>697</v>
      </c>
      <c r="B270" t="s">
        <v>698</v>
      </c>
      <c r="C270" t="s">
        <v>699</v>
      </c>
      <c r="D270" s="1">
        <v>585824021</v>
      </c>
      <c r="E270" s="9">
        <f t="shared" si="27"/>
        <v>0.77846153846153843</v>
      </c>
      <c r="F270" s="3">
        <f t="shared" si="28"/>
        <v>186</v>
      </c>
      <c r="G270" s="4" t="str">
        <f t="shared" si="29"/>
        <v xml:space="preserve">B </v>
      </c>
      <c r="H270" s="4">
        <f t="shared" si="30"/>
        <v>3</v>
      </c>
      <c r="I270" s="5">
        <f t="shared" si="31"/>
        <v>0.77846153846153843</v>
      </c>
      <c r="J270" s="3">
        <f t="shared" si="32"/>
        <v>185</v>
      </c>
      <c r="K270" s="5">
        <f t="shared" si="33"/>
        <v>0.72692307692307689</v>
      </c>
      <c r="L270" s="3">
        <f t="shared" si="34"/>
        <v>184</v>
      </c>
      <c r="M270" s="6">
        <v>168</v>
      </c>
      <c r="N270" s="6">
        <v>160</v>
      </c>
      <c r="O270" s="6">
        <v>144</v>
      </c>
      <c r="P270" s="6">
        <v>270</v>
      </c>
      <c r="Q270" s="6">
        <v>20</v>
      </c>
      <c r="R270" s="6">
        <v>18</v>
      </c>
      <c r="S270" s="6">
        <v>20</v>
      </c>
      <c r="T270" s="6">
        <v>20</v>
      </c>
      <c r="U270" s="6" t="s">
        <v>68</v>
      </c>
      <c r="V270" s="6">
        <v>18</v>
      </c>
      <c r="W270" s="6">
        <v>18</v>
      </c>
      <c r="X270" s="6">
        <v>20</v>
      </c>
      <c r="Y270" s="6">
        <v>18</v>
      </c>
      <c r="Z270" s="6">
        <v>18</v>
      </c>
      <c r="AA270" s="6" t="s">
        <v>68</v>
      </c>
      <c r="AB270" s="6">
        <v>100</v>
      </c>
    </row>
    <row r="271" spans="1:28" x14ac:dyDescent="0.2">
      <c r="A271" t="s">
        <v>700</v>
      </c>
      <c r="B271" t="s">
        <v>420</v>
      </c>
      <c r="C271" t="s">
        <v>701</v>
      </c>
      <c r="D271" s="1">
        <v>548755105</v>
      </c>
      <c r="E271" s="9">
        <f t="shared" si="27"/>
        <v>0.7153846153846154</v>
      </c>
      <c r="F271" s="3">
        <f t="shared" si="28"/>
        <v>224</v>
      </c>
      <c r="G271" s="4" t="str">
        <f t="shared" si="29"/>
        <v>B-</v>
      </c>
      <c r="H271" s="4">
        <f t="shared" si="30"/>
        <v>2.7</v>
      </c>
      <c r="I271" s="5">
        <f t="shared" si="31"/>
        <v>0.7153846153846154</v>
      </c>
      <c r="J271" s="3">
        <f t="shared" si="32"/>
        <v>222</v>
      </c>
      <c r="K271" s="5">
        <f t="shared" si="33"/>
        <v>0.66</v>
      </c>
      <c r="L271" s="3">
        <f t="shared" si="34"/>
        <v>218</v>
      </c>
      <c r="M271" s="6">
        <v>120</v>
      </c>
      <c r="N271" s="6">
        <v>176</v>
      </c>
      <c r="O271" s="6">
        <v>136</v>
      </c>
      <c r="P271" s="6">
        <v>240</v>
      </c>
      <c r="Q271" s="6">
        <v>20</v>
      </c>
      <c r="R271" s="6">
        <v>20</v>
      </c>
      <c r="S271" s="6">
        <v>20</v>
      </c>
      <c r="T271" s="6">
        <v>20</v>
      </c>
      <c r="U271" s="6">
        <v>20</v>
      </c>
      <c r="V271" s="6">
        <v>18</v>
      </c>
      <c r="W271" s="6">
        <v>20</v>
      </c>
      <c r="X271" s="6">
        <v>20</v>
      </c>
      <c r="Y271" s="6">
        <v>20</v>
      </c>
      <c r="Z271" s="6" t="s">
        <v>68</v>
      </c>
      <c r="AA271" s="6" t="s">
        <v>42</v>
      </c>
      <c r="AB271" s="6">
        <v>80</v>
      </c>
    </row>
    <row r="272" spans="1:28" x14ac:dyDescent="0.2">
      <c r="A272" t="s">
        <v>702</v>
      </c>
      <c r="B272" t="s">
        <v>236</v>
      </c>
      <c r="C272" t="s">
        <v>703</v>
      </c>
      <c r="D272" s="1">
        <v>611219684</v>
      </c>
      <c r="E272" s="9">
        <f t="shared" si="27"/>
        <v>0.86923076923076925</v>
      </c>
      <c r="F272" s="3">
        <f t="shared" si="28"/>
        <v>95</v>
      </c>
      <c r="G272" s="4" t="str">
        <f t="shared" si="29"/>
        <v>B+</v>
      </c>
      <c r="H272" s="4">
        <f t="shared" si="30"/>
        <v>3.3</v>
      </c>
      <c r="I272" s="5">
        <f t="shared" si="31"/>
        <v>0.86923076923076925</v>
      </c>
      <c r="J272" s="3">
        <f t="shared" si="32"/>
        <v>93</v>
      </c>
      <c r="K272" s="5">
        <f t="shared" si="33"/>
        <v>0.85</v>
      </c>
      <c r="L272" s="3">
        <f t="shared" si="34"/>
        <v>90</v>
      </c>
      <c r="M272" s="6">
        <v>176</v>
      </c>
      <c r="N272" s="6">
        <v>168</v>
      </c>
      <c r="O272" s="6">
        <v>176</v>
      </c>
      <c r="P272" s="6">
        <v>330</v>
      </c>
      <c r="Q272" s="6">
        <v>20</v>
      </c>
      <c r="R272" s="6">
        <v>20</v>
      </c>
      <c r="S272" s="6">
        <v>20</v>
      </c>
      <c r="T272" s="6">
        <v>20</v>
      </c>
      <c r="U272" s="6">
        <v>20</v>
      </c>
      <c r="V272" s="6" t="s">
        <v>24</v>
      </c>
      <c r="W272" s="6">
        <v>20</v>
      </c>
      <c r="X272" s="6">
        <v>20</v>
      </c>
      <c r="Y272" s="6" t="s">
        <v>32</v>
      </c>
      <c r="Z272" s="6">
        <v>20</v>
      </c>
      <c r="AA272" s="6">
        <v>20</v>
      </c>
      <c r="AB272" s="6">
        <v>100</v>
      </c>
    </row>
    <row r="273" spans="1:28" x14ac:dyDescent="0.2">
      <c r="A273" t="s">
        <v>704</v>
      </c>
      <c r="B273" t="s">
        <v>705</v>
      </c>
      <c r="C273" t="s">
        <v>706</v>
      </c>
      <c r="D273" s="1">
        <v>633925035</v>
      </c>
      <c r="E273" s="9">
        <f t="shared" si="27"/>
        <v>0.79076923076923078</v>
      </c>
      <c r="F273" s="3">
        <f t="shared" si="28"/>
        <v>175</v>
      </c>
      <c r="G273" s="4" t="str">
        <f t="shared" si="29"/>
        <v xml:space="preserve">B </v>
      </c>
      <c r="H273" s="4">
        <f t="shared" si="30"/>
        <v>3</v>
      </c>
      <c r="I273" s="5">
        <f t="shared" si="31"/>
        <v>0.79076923076923078</v>
      </c>
      <c r="J273" s="3">
        <f t="shared" si="32"/>
        <v>172</v>
      </c>
      <c r="K273" s="5">
        <f t="shared" si="33"/>
        <v>0.73307692307692307</v>
      </c>
      <c r="L273" s="3">
        <f t="shared" si="34"/>
        <v>178</v>
      </c>
      <c r="M273" s="26">
        <v>152</v>
      </c>
      <c r="N273" s="6">
        <v>176</v>
      </c>
      <c r="O273" s="6">
        <v>152</v>
      </c>
      <c r="P273" s="6">
        <v>270</v>
      </c>
      <c r="Q273" s="6">
        <v>20</v>
      </c>
      <c r="R273" s="6">
        <v>20</v>
      </c>
      <c r="S273" s="6">
        <v>18</v>
      </c>
      <c r="T273" s="6">
        <v>20</v>
      </c>
      <c r="U273" s="6">
        <v>20</v>
      </c>
      <c r="V273" s="6" t="s">
        <v>68</v>
      </c>
      <c r="W273" s="6">
        <v>20</v>
      </c>
      <c r="X273" s="6">
        <v>20</v>
      </c>
      <c r="Y273" s="6">
        <v>20</v>
      </c>
      <c r="Z273" s="6" t="s">
        <v>32</v>
      </c>
      <c r="AA273" s="6">
        <v>20</v>
      </c>
      <c r="AB273" s="6">
        <v>100</v>
      </c>
    </row>
    <row r="274" spans="1:28" x14ac:dyDescent="0.2">
      <c r="A274" t="s">
        <v>707</v>
      </c>
      <c r="B274" t="s">
        <v>708</v>
      </c>
      <c r="C274" t="s">
        <v>709</v>
      </c>
      <c r="D274" s="1">
        <v>665171224</v>
      </c>
      <c r="E274" s="9">
        <f t="shared" ref="E274:E308" si="35">MAX(I274,K274)</f>
        <v>0.63076923076923075</v>
      </c>
      <c r="F274" s="3">
        <f t="shared" ref="F274:F337" si="36">RANK(E274,E$18:E$308)</f>
        <v>253</v>
      </c>
      <c r="G274" s="4" t="str">
        <f t="shared" ref="G274:G308" si="37">VLOOKUP(E274,$A$3:$C$12,2)</f>
        <v xml:space="preserve">C </v>
      </c>
      <c r="H274" s="4">
        <f t="shared" ref="H274:H308" si="38">VLOOKUP(E274,$A$3:$C$12,3)</f>
        <v>2</v>
      </c>
      <c r="I274" s="5">
        <f t="shared" ref="I274:I308" si="39">SUM(M274:AB274)/1300</f>
        <v>0.63076923076923075</v>
      </c>
      <c r="J274" s="3">
        <f t="shared" ref="J274:J337" si="40">RANK(I274,I$18:I$308)</f>
        <v>252</v>
      </c>
      <c r="K274" s="5">
        <f t="shared" ref="K274:K308" si="41">(P274/400*1000+SUM(Q274:AB274))/1300</f>
        <v>0.52923076923076928</v>
      </c>
      <c r="L274" s="3">
        <f t="shared" ref="L274:L337" si="42">RANK(K274,K$18:K$308)</f>
        <v>258</v>
      </c>
      <c r="M274" s="6">
        <v>176</v>
      </c>
      <c r="N274" s="6">
        <v>120</v>
      </c>
      <c r="O274" s="6">
        <v>136</v>
      </c>
      <c r="P274" s="6">
        <v>200</v>
      </c>
      <c r="Q274" s="6">
        <v>12</v>
      </c>
      <c r="R274" s="6">
        <v>14</v>
      </c>
      <c r="S274" s="6">
        <v>20</v>
      </c>
      <c r="T274" s="6">
        <v>18</v>
      </c>
      <c r="U274" s="6" t="s">
        <v>32</v>
      </c>
      <c r="V274" s="6" t="s">
        <v>32</v>
      </c>
      <c r="W274" s="6">
        <v>0</v>
      </c>
      <c r="X274" s="6">
        <v>20</v>
      </c>
      <c r="Y274" s="6">
        <v>16</v>
      </c>
      <c r="Z274" s="6">
        <v>20</v>
      </c>
      <c r="AA274" s="6">
        <v>18</v>
      </c>
      <c r="AB274" s="6">
        <v>50</v>
      </c>
    </row>
    <row r="275" spans="1:28" x14ac:dyDescent="0.2">
      <c r="A275" t="s">
        <v>710</v>
      </c>
      <c r="B275" t="s">
        <v>26</v>
      </c>
      <c r="C275" t="s">
        <v>711</v>
      </c>
      <c r="D275" s="1">
        <v>378639682</v>
      </c>
      <c r="E275" s="9">
        <f t="shared" si="35"/>
        <v>0.72923076923076924</v>
      </c>
      <c r="F275" s="3">
        <f t="shared" si="36"/>
        <v>217</v>
      </c>
      <c r="G275" s="4" t="str">
        <f t="shared" si="37"/>
        <v>B-</v>
      </c>
      <c r="H275" s="4">
        <f t="shared" si="38"/>
        <v>2.7</v>
      </c>
      <c r="I275" s="5">
        <f t="shared" si="39"/>
        <v>0.72923076923076924</v>
      </c>
      <c r="J275" s="3">
        <f t="shared" si="40"/>
        <v>215</v>
      </c>
      <c r="K275" s="5">
        <f t="shared" si="41"/>
        <v>0.7153846153846154</v>
      </c>
      <c r="L275" s="3">
        <f t="shared" si="42"/>
        <v>189</v>
      </c>
      <c r="M275" s="6">
        <v>120</v>
      </c>
      <c r="N275" s="6">
        <v>160</v>
      </c>
      <c r="O275" s="6">
        <v>128</v>
      </c>
      <c r="P275" s="6">
        <v>260</v>
      </c>
      <c r="Q275" s="6" t="s">
        <v>28</v>
      </c>
      <c r="R275" s="6">
        <v>20</v>
      </c>
      <c r="S275" s="6">
        <v>20</v>
      </c>
      <c r="T275" s="6">
        <v>20</v>
      </c>
      <c r="U275" s="6">
        <v>20</v>
      </c>
      <c r="V275" s="6">
        <v>20</v>
      </c>
      <c r="W275" s="6" t="s">
        <v>32</v>
      </c>
      <c r="X275" s="6">
        <v>20</v>
      </c>
      <c r="Y275" s="6">
        <v>20</v>
      </c>
      <c r="Z275" s="6">
        <v>20</v>
      </c>
      <c r="AA275" s="6">
        <v>20</v>
      </c>
      <c r="AB275" s="6">
        <v>100</v>
      </c>
    </row>
    <row r="276" spans="1:28" x14ac:dyDescent="0.2">
      <c r="A276" t="s">
        <v>625</v>
      </c>
      <c r="B276" t="s">
        <v>712</v>
      </c>
      <c r="C276" t="s">
        <v>713</v>
      </c>
      <c r="D276" s="1">
        <v>73305070</v>
      </c>
      <c r="E276" s="9">
        <f t="shared" si="35"/>
        <v>0.95692307692307688</v>
      </c>
      <c r="F276" s="3">
        <f t="shared" si="36"/>
        <v>13</v>
      </c>
      <c r="G276" s="4" t="str">
        <f t="shared" si="37"/>
        <v xml:space="preserve">A </v>
      </c>
      <c r="H276" s="4">
        <f t="shared" si="38"/>
        <v>4</v>
      </c>
      <c r="I276" s="5">
        <f t="shared" si="39"/>
        <v>0.95692307692307688</v>
      </c>
      <c r="J276" s="3">
        <f t="shared" si="40"/>
        <v>8</v>
      </c>
      <c r="K276" s="5">
        <f t="shared" si="41"/>
        <v>0.94615384615384612</v>
      </c>
      <c r="L276" s="3">
        <f t="shared" si="42"/>
        <v>11</v>
      </c>
      <c r="M276" s="6">
        <v>200</v>
      </c>
      <c r="N276" s="6">
        <v>184</v>
      </c>
      <c r="O276" s="6">
        <v>200</v>
      </c>
      <c r="P276" s="6">
        <v>380</v>
      </c>
      <c r="Q276" s="6" t="s">
        <v>28</v>
      </c>
      <c r="R276" s="6">
        <v>20</v>
      </c>
      <c r="S276" s="6">
        <v>20</v>
      </c>
      <c r="T276" s="6">
        <v>20</v>
      </c>
      <c r="U276" s="6">
        <v>20</v>
      </c>
      <c r="V276" s="6">
        <v>20</v>
      </c>
      <c r="W276" s="6">
        <v>20</v>
      </c>
      <c r="X276" s="6">
        <v>20</v>
      </c>
      <c r="Y276" s="6">
        <v>20</v>
      </c>
      <c r="Z276" s="6" t="s">
        <v>24</v>
      </c>
      <c r="AA276" s="6">
        <v>20</v>
      </c>
      <c r="AB276" s="6">
        <v>100</v>
      </c>
    </row>
    <row r="277" spans="1:28" x14ac:dyDescent="0.2">
      <c r="A277" t="s">
        <v>714</v>
      </c>
      <c r="B277" t="s">
        <v>715</v>
      </c>
      <c r="C277" t="s">
        <v>716</v>
      </c>
      <c r="D277" s="1">
        <v>416831648</v>
      </c>
      <c r="E277" s="9">
        <f t="shared" si="35"/>
        <v>0.8107692307692308</v>
      </c>
      <c r="F277" s="3">
        <f t="shared" si="36"/>
        <v>154</v>
      </c>
      <c r="G277" s="4" t="str">
        <f t="shared" si="37"/>
        <v>B+</v>
      </c>
      <c r="H277" s="4">
        <f t="shared" si="38"/>
        <v>3.3</v>
      </c>
      <c r="I277" s="5">
        <f t="shared" si="39"/>
        <v>0.8107692307692308</v>
      </c>
      <c r="J277" s="3">
        <f t="shared" si="40"/>
        <v>148</v>
      </c>
      <c r="K277" s="5">
        <f t="shared" si="41"/>
        <v>0.73461538461538467</v>
      </c>
      <c r="L277" s="3">
        <f t="shared" si="42"/>
        <v>170</v>
      </c>
      <c r="M277" s="6">
        <v>176</v>
      </c>
      <c r="N277" s="6">
        <v>160</v>
      </c>
      <c r="O277" s="6">
        <v>168</v>
      </c>
      <c r="P277" s="6">
        <v>270</v>
      </c>
      <c r="Q277" s="6" t="s">
        <v>24</v>
      </c>
      <c r="R277" s="6">
        <v>20</v>
      </c>
      <c r="S277" s="6" t="s">
        <v>24</v>
      </c>
      <c r="T277" s="6">
        <v>20</v>
      </c>
      <c r="U277" s="6">
        <v>20</v>
      </c>
      <c r="V277" s="6">
        <v>20</v>
      </c>
      <c r="W277" s="6">
        <v>20</v>
      </c>
      <c r="X277" s="6">
        <v>20</v>
      </c>
      <c r="Y277" s="6">
        <v>20</v>
      </c>
      <c r="Z277" s="6">
        <v>20</v>
      </c>
      <c r="AA277" s="6">
        <v>20</v>
      </c>
      <c r="AB277" s="6">
        <v>100</v>
      </c>
    </row>
    <row r="278" spans="1:28" x14ac:dyDescent="0.2">
      <c r="A278" t="s">
        <v>717</v>
      </c>
      <c r="B278" t="s">
        <v>718</v>
      </c>
      <c r="C278" t="s">
        <v>719</v>
      </c>
      <c r="D278" s="1">
        <v>488624264</v>
      </c>
      <c r="E278" s="9">
        <f t="shared" si="35"/>
        <v>0.8569230769230769</v>
      </c>
      <c r="F278" s="3">
        <f t="shared" si="36"/>
        <v>113</v>
      </c>
      <c r="G278" s="4" t="str">
        <f t="shared" si="37"/>
        <v>B+</v>
      </c>
      <c r="H278" s="4">
        <f t="shared" si="38"/>
        <v>3.3</v>
      </c>
      <c r="I278" s="5">
        <f t="shared" si="39"/>
        <v>0.8569230769230769</v>
      </c>
      <c r="J278" s="3">
        <f t="shared" si="40"/>
        <v>110</v>
      </c>
      <c r="K278" s="5">
        <f t="shared" si="41"/>
        <v>0.85</v>
      </c>
      <c r="L278" s="3">
        <f t="shared" si="42"/>
        <v>90</v>
      </c>
      <c r="M278" s="6">
        <v>152</v>
      </c>
      <c r="N278" s="6">
        <v>176</v>
      </c>
      <c r="O278" s="6">
        <v>176</v>
      </c>
      <c r="P278" s="6">
        <v>330</v>
      </c>
      <c r="Q278" s="6" t="s">
        <v>28</v>
      </c>
      <c r="R278" s="6" t="s">
        <v>28</v>
      </c>
      <c r="S278" s="6">
        <v>20</v>
      </c>
      <c r="T278" s="6">
        <v>20</v>
      </c>
      <c r="U278" s="6">
        <v>20</v>
      </c>
      <c r="V278" s="6">
        <v>20</v>
      </c>
      <c r="W278" s="6">
        <v>20</v>
      </c>
      <c r="X278" s="6">
        <v>20</v>
      </c>
      <c r="Y278" s="6">
        <v>20</v>
      </c>
      <c r="Z278" s="6">
        <v>20</v>
      </c>
      <c r="AA278" s="6">
        <v>20</v>
      </c>
      <c r="AB278" s="6">
        <v>100</v>
      </c>
    </row>
    <row r="279" spans="1:28" x14ac:dyDescent="0.2">
      <c r="A279" t="s">
        <v>720</v>
      </c>
      <c r="B279" t="s">
        <v>721</v>
      </c>
      <c r="C279" t="s">
        <v>722</v>
      </c>
      <c r="D279" s="1">
        <v>972178</v>
      </c>
      <c r="E279" s="9">
        <f t="shared" si="35"/>
        <v>0.78923076923076918</v>
      </c>
      <c r="F279" s="3">
        <f t="shared" si="36"/>
        <v>176</v>
      </c>
      <c r="G279" s="4" t="str">
        <f t="shared" si="37"/>
        <v xml:space="preserve">B </v>
      </c>
      <c r="H279" s="4">
        <f t="shared" si="38"/>
        <v>3</v>
      </c>
      <c r="I279" s="5">
        <f t="shared" si="39"/>
        <v>0.78923076923076918</v>
      </c>
      <c r="J279" s="3">
        <f t="shared" si="40"/>
        <v>173</v>
      </c>
      <c r="K279" s="5">
        <f t="shared" si="41"/>
        <v>0.78307692307692311</v>
      </c>
      <c r="L279" s="3">
        <f t="shared" si="42"/>
        <v>145</v>
      </c>
      <c r="M279" s="6">
        <v>152</v>
      </c>
      <c r="N279" s="6">
        <v>152</v>
      </c>
      <c r="O279" s="6">
        <v>184</v>
      </c>
      <c r="P279" s="6">
        <v>320</v>
      </c>
      <c r="Q279" s="6">
        <v>16</v>
      </c>
      <c r="R279" s="6">
        <v>18</v>
      </c>
      <c r="S279" s="6">
        <v>16</v>
      </c>
      <c r="T279" s="6" t="s">
        <v>32</v>
      </c>
      <c r="U279" s="6">
        <v>20</v>
      </c>
      <c r="V279" s="6">
        <v>20</v>
      </c>
      <c r="W279" s="6">
        <v>20</v>
      </c>
      <c r="X279" s="6">
        <v>20</v>
      </c>
      <c r="Y279" s="6">
        <v>18</v>
      </c>
      <c r="Z279" s="6">
        <v>20</v>
      </c>
      <c r="AA279" s="6" t="s">
        <v>32</v>
      </c>
      <c r="AB279" s="6">
        <v>50</v>
      </c>
    </row>
    <row r="280" spans="1:28" x14ac:dyDescent="0.2">
      <c r="A280" t="s">
        <v>723</v>
      </c>
      <c r="B280" t="s">
        <v>724</v>
      </c>
      <c r="C280" t="s">
        <v>725</v>
      </c>
      <c r="D280" s="1">
        <v>477505982</v>
      </c>
      <c r="E280" s="9">
        <f t="shared" si="35"/>
        <v>0.69461538461538463</v>
      </c>
      <c r="F280" s="3">
        <f t="shared" si="36"/>
        <v>235</v>
      </c>
      <c r="G280" s="4" t="str">
        <f t="shared" si="37"/>
        <v>C+</v>
      </c>
      <c r="H280" s="4">
        <f t="shared" si="38"/>
        <v>2.2999999999999998</v>
      </c>
      <c r="I280" s="5">
        <f t="shared" si="39"/>
        <v>0.66615384615384621</v>
      </c>
      <c r="J280" s="3">
        <f t="shared" si="40"/>
        <v>243</v>
      </c>
      <c r="K280" s="5">
        <f t="shared" si="41"/>
        <v>0.69461538461538463</v>
      </c>
      <c r="L280" s="3">
        <f t="shared" si="42"/>
        <v>207</v>
      </c>
      <c r="M280" s="6">
        <v>168</v>
      </c>
      <c r="N280" s="6">
        <v>136</v>
      </c>
      <c r="O280" s="6">
        <v>64</v>
      </c>
      <c r="P280" s="6">
        <v>270</v>
      </c>
      <c r="Q280" s="6">
        <v>20</v>
      </c>
      <c r="R280" s="6">
        <v>20</v>
      </c>
      <c r="S280" s="6">
        <v>20</v>
      </c>
      <c r="T280" s="6">
        <v>20</v>
      </c>
      <c r="U280" s="6">
        <v>20</v>
      </c>
      <c r="V280" s="6">
        <v>20</v>
      </c>
      <c r="W280" s="6" t="s">
        <v>512</v>
      </c>
      <c r="X280" s="6">
        <v>20</v>
      </c>
      <c r="Y280" s="6">
        <v>20</v>
      </c>
      <c r="Z280" s="6">
        <v>18</v>
      </c>
      <c r="AA280" s="6" t="s">
        <v>68</v>
      </c>
      <c r="AB280" s="6">
        <v>50</v>
      </c>
    </row>
    <row r="281" spans="1:28" x14ac:dyDescent="0.2">
      <c r="A281" t="s">
        <v>726</v>
      </c>
      <c r="B281" t="s">
        <v>727</v>
      </c>
      <c r="C281" t="s">
        <v>728</v>
      </c>
      <c r="D281" s="1">
        <v>148402392</v>
      </c>
      <c r="E281" s="9">
        <f t="shared" si="35"/>
        <v>0.80307692307692302</v>
      </c>
      <c r="F281" s="3">
        <f t="shared" si="36"/>
        <v>163</v>
      </c>
      <c r="G281" s="4" t="str">
        <f t="shared" si="37"/>
        <v xml:space="preserve">B </v>
      </c>
      <c r="H281" s="4">
        <f t="shared" si="38"/>
        <v>3</v>
      </c>
      <c r="I281" s="5">
        <f t="shared" si="39"/>
        <v>0.80307692307692302</v>
      </c>
      <c r="J281" s="3">
        <f t="shared" si="40"/>
        <v>158</v>
      </c>
      <c r="K281" s="5">
        <f t="shared" si="41"/>
        <v>0.7153846153846154</v>
      </c>
      <c r="L281" s="3">
        <f t="shared" si="42"/>
        <v>189</v>
      </c>
      <c r="M281" s="6">
        <v>160</v>
      </c>
      <c r="N281" s="6">
        <v>176</v>
      </c>
      <c r="O281" s="6">
        <v>168</v>
      </c>
      <c r="P281" s="6">
        <v>260</v>
      </c>
      <c r="Q281" s="6" t="s">
        <v>28</v>
      </c>
      <c r="R281" s="6">
        <v>20</v>
      </c>
      <c r="S281" s="6" t="s">
        <v>24</v>
      </c>
      <c r="T281" s="6">
        <v>20</v>
      </c>
      <c r="U281" s="6">
        <v>20</v>
      </c>
      <c r="V281" s="6">
        <v>20</v>
      </c>
      <c r="W281" s="6">
        <v>20</v>
      </c>
      <c r="X281" s="6">
        <v>20</v>
      </c>
      <c r="Y281" s="6">
        <v>20</v>
      </c>
      <c r="Z281" s="6">
        <v>20</v>
      </c>
      <c r="AA281" s="6">
        <v>20</v>
      </c>
      <c r="AB281" s="6">
        <v>100</v>
      </c>
    </row>
    <row r="282" spans="1:28" x14ac:dyDescent="0.2">
      <c r="A282" t="s">
        <v>729</v>
      </c>
      <c r="B282" t="s">
        <v>730</v>
      </c>
      <c r="C282" t="s">
        <v>731</v>
      </c>
      <c r="D282" s="1">
        <v>273145537</v>
      </c>
      <c r="E282" s="9">
        <f t="shared" si="35"/>
        <v>0.68076923076923079</v>
      </c>
      <c r="F282" s="3">
        <f t="shared" si="36"/>
        <v>238</v>
      </c>
      <c r="G282" s="4" t="str">
        <f t="shared" si="37"/>
        <v>C+</v>
      </c>
      <c r="H282" s="4">
        <f t="shared" si="38"/>
        <v>2.2999999999999998</v>
      </c>
      <c r="I282" s="5">
        <f t="shared" si="39"/>
        <v>0.67692307692307696</v>
      </c>
      <c r="J282" s="3">
        <f t="shared" si="40"/>
        <v>236</v>
      </c>
      <c r="K282" s="5">
        <f t="shared" si="41"/>
        <v>0.68076923076923079</v>
      </c>
      <c r="L282" s="3">
        <f t="shared" si="42"/>
        <v>209</v>
      </c>
      <c r="M282" s="6">
        <v>136</v>
      </c>
      <c r="N282" s="6">
        <v>144</v>
      </c>
      <c r="O282" s="6">
        <v>120</v>
      </c>
      <c r="P282" s="6">
        <v>270</v>
      </c>
      <c r="Q282" s="6">
        <v>20</v>
      </c>
      <c r="R282" s="6">
        <v>18</v>
      </c>
      <c r="S282" s="6">
        <v>20</v>
      </c>
      <c r="T282" s="6" t="s">
        <v>32</v>
      </c>
      <c r="U282" s="6">
        <v>20</v>
      </c>
      <c r="V282" s="6">
        <v>16</v>
      </c>
      <c r="W282" s="6">
        <v>20</v>
      </c>
      <c r="X282" s="6">
        <v>20</v>
      </c>
      <c r="Y282" s="6">
        <v>20</v>
      </c>
      <c r="Z282" s="6" t="s">
        <v>32</v>
      </c>
      <c r="AA282" s="6">
        <v>6</v>
      </c>
      <c r="AB282" s="6">
        <v>50</v>
      </c>
    </row>
    <row r="283" spans="1:28" x14ac:dyDescent="0.2">
      <c r="A283" t="s">
        <v>732</v>
      </c>
      <c r="B283" t="s">
        <v>733</v>
      </c>
      <c r="C283" t="s">
        <v>734</v>
      </c>
      <c r="D283" s="1">
        <v>460311183</v>
      </c>
      <c r="E283" s="9">
        <f t="shared" si="35"/>
        <v>0.7153846153846154</v>
      </c>
      <c r="F283" s="3">
        <f t="shared" si="36"/>
        <v>224</v>
      </c>
      <c r="G283" s="4" t="str">
        <f t="shared" si="37"/>
        <v>B-</v>
      </c>
      <c r="H283" s="4">
        <f t="shared" si="38"/>
        <v>2.7</v>
      </c>
      <c r="I283" s="5">
        <f t="shared" si="39"/>
        <v>0.7153846153846154</v>
      </c>
      <c r="J283" s="3">
        <f t="shared" si="40"/>
        <v>222</v>
      </c>
      <c r="K283" s="5">
        <f t="shared" si="41"/>
        <v>0.63</v>
      </c>
      <c r="L283" s="3">
        <f t="shared" si="42"/>
        <v>230</v>
      </c>
      <c r="M283" s="6">
        <v>152</v>
      </c>
      <c r="N283" s="6">
        <v>128</v>
      </c>
      <c r="O283" s="6">
        <v>176</v>
      </c>
      <c r="P283" s="6">
        <v>230</v>
      </c>
      <c r="Q283" s="6">
        <v>20</v>
      </c>
      <c r="R283" s="6">
        <v>18</v>
      </c>
      <c r="S283" s="6">
        <v>16</v>
      </c>
      <c r="T283" s="6" t="s">
        <v>173</v>
      </c>
      <c r="U283" s="6">
        <v>20</v>
      </c>
      <c r="V283" s="6">
        <v>20</v>
      </c>
      <c r="W283" s="6">
        <v>18</v>
      </c>
      <c r="X283" s="6">
        <v>18</v>
      </c>
      <c r="Y283" s="6">
        <v>20</v>
      </c>
      <c r="Z283" s="6" t="s">
        <v>32</v>
      </c>
      <c r="AA283" s="6">
        <v>14</v>
      </c>
      <c r="AB283" s="6">
        <v>80</v>
      </c>
    </row>
    <row r="284" spans="1:28" x14ac:dyDescent="0.2">
      <c r="A284" t="s">
        <v>735</v>
      </c>
      <c r="B284" t="s">
        <v>254</v>
      </c>
      <c r="C284" t="s">
        <v>736</v>
      </c>
      <c r="D284" s="1">
        <v>147663293</v>
      </c>
      <c r="E284" s="9">
        <f t="shared" si="35"/>
        <v>0.42923076923076925</v>
      </c>
      <c r="F284" s="3">
        <f t="shared" si="36"/>
        <v>285</v>
      </c>
      <c r="G284" s="4" t="str">
        <f t="shared" si="37"/>
        <v>D</v>
      </c>
      <c r="H284" s="4">
        <f t="shared" si="38"/>
        <v>1</v>
      </c>
      <c r="I284" s="5">
        <f t="shared" si="39"/>
        <v>0.42923076923076925</v>
      </c>
      <c r="J284" s="3">
        <f t="shared" si="40"/>
        <v>285</v>
      </c>
      <c r="K284" s="5">
        <f t="shared" si="41"/>
        <v>0.35846153846153844</v>
      </c>
      <c r="L284" s="3">
        <f t="shared" si="42"/>
        <v>283</v>
      </c>
      <c r="M284" s="6">
        <v>96</v>
      </c>
      <c r="N284" s="6">
        <v>88</v>
      </c>
      <c r="O284" s="6">
        <v>88</v>
      </c>
      <c r="P284" s="6">
        <v>120</v>
      </c>
      <c r="Q284" s="6">
        <v>20</v>
      </c>
      <c r="R284" s="6" t="s">
        <v>32</v>
      </c>
      <c r="S284" s="6">
        <v>16</v>
      </c>
      <c r="T284" s="6">
        <v>18</v>
      </c>
      <c r="U284" s="6">
        <v>16</v>
      </c>
      <c r="V284" s="6">
        <v>20</v>
      </c>
      <c r="W284" s="6">
        <v>20</v>
      </c>
      <c r="X284" s="6">
        <v>20</v>
      </c>
      <c r="Y284" s="6">
        <v>18</v>
      </c>
      <c r="Z284" s="6">
        <v>18</v>
      </c>
      <c r="AA284" s="6" t="s">
        <v>32</v>
      </c>
      <c r="AB284" s="6">
        <v>0</v>
      </c>
    </row>
    <row r="285" spans="1:28" x14ac:dyDescent="0.2">
      <c r="A285" t="s">
        <v>737</v>
      </c>
      <c r="B285" t="s">
        <v>738</v>
      </c>
      <c r="C285" t="s">
        <v>739</v>
      </c>
      <c r="D285" s="1">
        <v>620319375</v>
      </c>
      <c r="E285" s="9">
        <f t="shared" si="35"/>
        <v>0.94615384615384612</v>
      </c>
      <c r="F285" s="3">
        <f t="shared" si="36"/>
        <v>16</v>
      </c>
      <c r="G285" s="4" t="str">
        <f t="shared" si="37"/>
        <v xml:space="preserve">A </v>
      </c>
      <c r="H285" s="4">
        <f t="shared" si="38"/>
        <v>4</v>
      </c>
      <c r="I285" s="5">
        <f t="shared" si="39"/>
        <v>0.92</v>
      </c>
      <c r="J285" s="3">
        <f t="shared" si="40"/>
        <v>39</v>
      </c>
      <c r="K285" s="5">
        <f t="shared" si="41"/>
        <v>0.94615384615384612</v>
      </c>
      <c r="L285" s="3">
        <f t="shared" si="42"/>
        <v>11</v>
      </c>
      <c r="M285" s="6">
        <v>184</v>
      </c>
      <c r="N285" s="6">
        <v>176</v>
      </c>
      <c r="O285" s="6">
        <v>176</v>
      </c>
      <c r="P285" s="6">
        <v>380</v>
      </c>
      <c r="Q285" s="6" t="s">
        <v>28</v>
      </c>
      <c r="R285" s="6" t="s">
        <v>28</v>
      </c>
      <c r="S285" s="6">
        <v>20</v>
      </c>
      <c r="T285" s="6">
        <v>20</v>
      </c>
      <c r="U285" s="6">
        <v>20</v>
      </c>
      <c r="V285" s="6">
        <v>20</v>
      </c>
      <c r="W285" s="6">
        <v>20</v>
      </c>
      <c r="X285" s="6">
        <v>20</v>
      </c>
      <c r="Y285" s="6">
        <v>20</v>
      </c>
      <c r="Z285" s="6">
        <v>20</v>
      </c>
      <c r="AA285" s="6">
        <v>20</v>
      </c>
      <c r="AB285" s="6">
        <v>100</v>
      </c>
    </row>
    <row r="286" spans="1:28" x14ac:dyDescent="0.2">
      <c r="A286" t="s">
        <v>740</v>
      </c>
      <c r="B286" t="s">
        <v>692</v>
      </c>
      <c r="C286" t="s">
        <v>741</v>
      </c>
      <c r="D286" s="1">
        <v>997432787</v>
      </c>
      <c r="E286" s="9">
        <f t="shared" si="35"/>
        <v>0.92</v>
      </c>
      <c r="F286" s="3">
        <f t="shared" si="36"/>
        <v>45</v>
      </c>
      <c r="G286" s="4" t="str">
        <f t="shared" si="37"/>
        <v xml:space="preserve">A </v>
      </c>
      <c r="H286" s="4">
        <f t="shared" si="38"/>
        <v>4</v>
      </c>
      <c r="I286" s="5">
        <f t="shared" si="39"/>
        <v>0.92</v>
      </c>
      <c r="J286" s="3">
        <f t="shared" si="40"/>
        <v>39</v>
      </c>
      <c r="K286" s="5">
        <f t="shared" si="41"/>
        <v>0.9046153846153846</v>
      </c>
      <c r="L286" s="3">
        <f t="shared" si="42"/>
        <v>44</v>
      </c>
      <c r="M286" s="6">
        <v>184</v>
      </c>
      <c r="N286" s="6">
        <v>200</v>
      </c>
      <c r="O286" s="6">
        <v>176</v>
      </c>
      <c r="P286" s="6">
        <v>360</v>
      </c>
      <c r="Q286" s="6">
        <v>20</v>
      </c>
      <c r="R286" s="6">
        <v>20</v>
      </c>
      <c r="S286" s="6" t="s">
        <v>24</v>
      </c>
      <c r="T286" s="6">
        <v>20</v>
      </c>
      <c r="U286" s="6" t="s">
        <v>24</v>
      </c>
      <c r="V286" s="6">
        <v>20</v>
      </c>
      <c r="W286" s="6">
        <v>20</v>
      </c>
      <c r="X286" s="6">
        <v>20</v>
      </c>
      <c r="Y286" s="6">
        <v>18</v>
      </c>
      <c r="Z286" s="6">
        <v>18</v>
      </c>
      <c r="AA286" s="6">
        <v>20</v>
      </c>
      <c r="AB286" s="6">
        <v>100</v>
      </c>
    </row>
    <row r="287" spans="1:28" x14ac:dyDescent="0.2">
      <c r="A287" t="s">
        <v>742</v>
      </c>
      <c r="B287" t="s">
        <v>743</v>
      </c>
      <c r="C287" t="s">
        <v>744</v>
      </c>
      <c r="D287" s="1">
        <v>692936737</v>
      </c>
      <c r="E287" s="9">
        <f t="shared" si="35"/>
        <v>0.84461538461538466</v>
      </c>
      <c r="F287" s="3">
        <f t="shared" si="36"/>
        <v>125</v>
      </c>
      <c r="G287" s="4" t="str">
        <f t="shared" si="37"/>
        <v>B+</v>
      </c>
      <c r="H287" s="4">
        <f t="shared" si="38"/>
        <v>3.3</v>
      </c>
      <c r="I287" s="5">
        <f t="shared" si="39"/>
        <v>0.84461538461538466</v>
      </c>
      <c r="J287" s="3">
        <f t="shared" si="40"/>
        <v>121</v>
      </c>
      <c r="K287" s="5">
        <f t="shared" si="41"/>
        <v>0.79076923076923078</v>
      </c>
      <c r="L287" s="3">
        <f t="shared" si="42"/>
        <v>141</v>
      </c>
      <c r="M287" s="6">
        <v>168</v>
      </c>
      <c r="N287" s="6">
        <v>168</v>
      </c>
      <c r="O287" s="6">
        <v>184</v>
      </c>
      <c r="P287" s="6">
        <v>300</v>
      </c>
      <c r="Q287" s="6">
        <v>20</v>
      </c>
      <c r="R287" s="6">
        <v>20</v>
      </c>
      <c r="S287" s="6" t="s">
        <v>24</v>
      </c>
      <c r="T287" s="6">
        <v>20</v>
      </c>
      <c r="U287" s="6">
        <v>20</v>
      </c>
      <c r="V287" s="6" t="s">
        <v>68</v>
      </c>
      <c r="W287" s="6">
        <v>20</v>
      </c>
      <c r="X287" s="6">
        <v>20</v>
      </c>
      <c r="Y287" s="6">
        <v>18</v>
      </c>
      <c r="Z287" s="6">
        <v>20</v>
      </c>
      <c r="AA287" s="6">
        <v>20</v>
      </c>
      <c r="AB287" s="6">
        <v>100</v>
      </c>
    </row>
    <row r="288" spans="1:28" x14ac:dyDescent="0.2">
      <c r="A288" t="s">
        <v>745</v>
      </c>
      <c r="B288" t="s">
        <v>746</v>
      </c>
      <c r="C288" t="s">
        <v>747</v>
      </c>
      <c r="D288" s="1">
        <v>45099712</v>
      </c>
      <c r="E288" s="9">
        <f t="shared" si="35"/>
        <v>0.87076923076923074</v>
      </c>
      <c r="F288" s="3">
        <f t="shared" si="36"/>
        <v>94</v>
      </c>
      <c r="G288" s="4" t="str">
        <f t="shared" si="37"/>
        <v>B+</v>
      </c>
      <c r="H288" s="4">
        <f t="shared" si="38"/>
        <v>3.3</v>
      </c>
      <c r="I288" s="5">
        <f t="shared" si="39"/>
        <v>0.87076923076923074</v>
      </c>
      <c r="J288" s="3">
        <f t="shared" si="40"/>
        <v>92</v>
      </c>
      <c r="K288" s="5">
        <f t="shared" si="41"/>
        <v>0.86923076923076925</v>
      </c>
      <c r="L288" s="3">
        <f t="shared" si="42"/>
        <v>67</v>
      </c>
      <c r="M288" s="6">
        <v>168</v>
      </c>
      <c r="N288" s="6">
        <v>176</v>
      </c>
      <c r="O288" s="6">
        <v>168</v>
      </c>
      <c r="P288" s="6">
        <v>340</v>
      </c>
      <c r="Q288" s="6" t="s">
        <v>28</v>
      </c>
      <c r="R288" s="6">
        <v>20</v>
      </c>
      <c r="S288" s="6">
        <v>20</v>
      </c>
      <c r="T288" s="6">
        <v>20</v>
      </c>
      <c r="U288" s="6">
        <v>20</v>
      </c>
      <c r="V288" s="6">
        <v>20</v>
      </c>
      <c r="W288" s="6">
        <v>20</v>
      </c>
      <c r="X288" s="6">
        <v>20</v>
      </c>
      <c r="Y288" s="6">
        <v>20</v>
      </c>
      <c r="Z288" s="6">
        <v>20</v>
      </c>
      <c r="AA288" s="6" t="s">
        <v>32</v>
      </c>
      <c r="AB288" s="6">
        <v>100</v>
      </c>
    </row>
    <row r="289" spans="1:28" x14ac:dyDescent="0.2">
      <c r="A289" t="s">
        <v>748</v>
      </c>
      <c r="B289" t="s">
        <v>405</v>
      </c>
      <c r="C289" t="s">
        <v>749</v>
      </c>
      <c r="D289" s="1">
        <v>521815177</v>
      </c>
      <c r="E289" s="9">
        <f t="shared" si="35"/>
        <v>0.76923076923076927</v>
      </c>
      <c r="F289" s="3">
        <f t="shared" si="36"/>
        <v>196</v>
      </c>
      <c r="G289" s="4" t="str">
        <f t="shared" si="37"/>
        <v>B-</v>
      </c>
      <c r="H289" s="4">
        <f t="shared" si="38"/>
        <v>2.7</v>
      </c>
      <c r="I289" s="5">
        <f t="shared" si="39"/>
        <v>0.76923076923076927</v>
      </c>
      <c r="J289" s="3">
        <f t="shared" si="40"/>
        <v>195</v>
      </c>
      <c r="K289" s="5">
        <f t="shared" si="41"/>
        <v>0.6</v>
      </c>
      <c r="L289" s="3">
        <f t="shared" si="42"/>
        <v>241</v>
      </c>
      <c r="M289" s="6">
        <v>184</v>
      </c>
      <c r="N289" s="6">
        <v>176</v>
      </c>
      <c r="O289" s="6">
        <v>160</v>
      </c>
      <c r="P289" s="6">
        <v>200</v>
      </c>
      <c r="Q289" s="6">
        <v>20</v>
      </c>
      <c r="R289" s="6">
        <v>20</v>
      </c>
      <c r="S289" s="6">
        <v>20</v>
      </c>
      <c r="T289" s="6">
        <v>20</v>
      </c>
      <c r="U289" s="6">
        <v>20</v>
      </c>
      <c r="V289" s="6">
        <v>20</v>
      </c>
      <c r="W289" s="6">
        <v>20</v>
      </c>
      <c r="X289" s="6" t="s">
        <v>24</v>
      </c>
      <c r="Y289" s="6" t="s">
        <v>24</v>
      </c>
      <c r="Z289" s="6">
        <v>20</v>
      </c>
      <c r="AA289" s="6">
        <v>20</v>
      </c>
      <c r="AB289" s="6">
        <v>100</v>
      </c>
    </row>
    <row r="290" spans="1:28" x14ac:dyDescent="0.2">
      <c r="A290" t="s">
        <v>750</v>
      </c>
      <c r="B290" t="s">
        <v>195</v>
      </c>
      <c r="C290" t="s">
        <v>751</v>
      </c>
      <c r="D290" s="1">
        <v>935727593</v>
      </c>
      <c r="E290" s="9">
        <f t="shared" si="35"/>
        <v>0.90769230769230769</v>
      </c>
      <c r="F290" s="3">
        <f t="shared" si="36"/>
        <v>51</v>
      </c>
      <c r="G290" s="4" t="str">
        <f t="shared" si="37"/>
        <v>A-</v>
      </c>
      <c r="H290" s="4">
        <f t="shared" si="38"/>
        <v>3.7</v>
      </c>
      <c r="I290" s="5">
        <f t="shared" si="39"/>
        <v>0.90769230769230769</v>
      </c>
      <c r="J290" s="3">
        <f t="shared" si="40"/>
        <v>48</v>
      </c>
      <c r="K290" s="5">
        <f t="shared" si="41"/>
        <v>0.86923076923076925</v>
      </c>
      <c r="L290" s="3">
        <f t="shared" si="42"/>
        <v>67</v>
      </c>
      <c r="M290" s="6">
        <v>192</v>
      </c>
      <c r="N290" s="6">
        <v>192</v>
      </c>
      <c r="O290" s="6">
        <v>176</v>
      </c>
      <c r="P290" s="6">
        <v>340</v>
      </c>
      <c r="Q290" s="6" t="s">
        <v>28</v>
      </c>
      <c r="R290" s="6">
        <v>20</v>
      </c>
      <c r="S290" s="6">
        <v>20</v>
      </c>
      <c r="T290" s="6">
        <v>20</v>
      </c>
      <c r="U290" s="6">
        <v>20</v>
      </c>
      <c r="V290" s="6" t="s">
        <v>24</v>
      </c>
      <c r="W290" s="6">
        <v>20</v>
      </c>
      <c r="X290" s="6">
        <v>20</v>
      </c>
      <c r="Y290" s="6">
        <v>20</v>
      </c>
      <c r="Z290" s="6">
        <v>20</v>
      </c>
      <c r="AA290" s="6">
        <v>20</v>
      </c>
      <c r="AB290" s="6">
        <v>100</v>
      </c>
    </row>
    <row r="291" spans="1:28" x14ac:dyDescent="0.2">
      <c r="A291" t="s">
        <v>752</v>
      </c>
      <c r="B291" t="s">
        <v>476</v>
      </c>
      <c r="C291" t="s">
        <v>753</v>
      </c>
      <c r="D291" s="1">
        <v>619423638</v>
      </c>
      <c r="E291" s="9">
        <f t="shared" si="35"/>
        <v>0.84</v>
      </c>
      <c r="F291" s="3">
        <f t="shared" si="36"/>
        <v>128</v>
      </c>
      <c r="G291" s="4" t="str">
        <f t="shared" si="37"/>
        <v>B+</v>
      </c>
      <c r="H291" s="4">
        <f t="shared" si="38"/>
        <v>3.3</v>
      </c>
      <c r="I291" s="5">
        <f t="shared" si="39"/>
        <v>0.84</v>
      </c>
      <c r="J291" s="3">
        <f t="shared" si="40"/>
        <v>124</v>
      </c>
      <c r="K291" s="5">
        <f t="shared" si="41"/>
        <v>0.7153846153846154</v>
      </c>
      <c r="L291" s="3">
        <f t="shared" si="42"/>
        <v>189</v>
      </c>
      <c r="M291" s="6">
        <v>184</v>
      </c>
      <c r="N291" s="6">
        <v>184</v>
      </c>
      <c r="O291" s="6">
        <v>184</v>
      </c>
      <c r="P291" s="6">
        <v>260</v>
      </c>
      <c r="Q291" s="6">
        <v>20</v>
      </c>
      <c r="R291" s="6">
        <v>20</v>
      </c>
      <c r="S291" s="6">
        <v>20</v>
      </c>
      <c r="T291" s="6" t="s">
        <v>32</v>
      </c>
      <c r="U291" s="6">
        <v>20</v>
      </c>
      <c r="V291" s="6">
        <v>20</v>
      </c>
      <c r="W291" s="6">
        <v>20</v>
      </c>
      <c r="X291" s="6">
        <v>20</v>
      </c>
      <c r="Y291" s="6">
        <v>20</v>
      </c>
      <c r="Z291" s="6" t="s">
        <v>32</v>
      </c>
      <c r="AA291" s="6">
        <v>20</v>
      </c>
      <c r="AB291" s="6">
        <v>100</v>
      </c>
    </row>
    <row r="292" spans="1:28" x14ac:dyDescent="0.2">
      <c r="A292" t="s">
        <v>754</v>
      </c>
      <c r="B292" t="s">
        <v>755</v>
      </c>
      <c r="C292" t="s">
        <v>756</v>
      </c>
      <c r="D292" s="1">
        <v>881708736</v>
      </c>
      <c r="E292" s="9">
        <f t="shared" si="35"/>
        <v>0.84076923076923082</v>
      </c>
      <c r="F292" s="3">
        <f t="shared" si="36"/>
        <v>127</v>
      </c>
      <c r="G292" s="4" t="str">
        <f t="shared" si="37"/>
        <v>B+</v>
      </c>
      <c r="H292" s="4">
        <f t="shared" si="38"/>
        <v>3.3</v>
      </c>
      <c r="I292" s="5">
        <f t="shared" si="39"/>
        <v>0.80461538461538462</v>
      </c>
      <c r="J292" s="3">
        <f t="shared" si="40"/>
        <v>156</v>
      </c>
      <c r="K292" s="5">
        <f t="shared" si="41"/>
        <v>0.84076923076923082</v>
      </c>
      <c r="L292" s="3">
        <f t="shared" si="42"/>
        <v>104</v>
      </c>
      <c r="M292" s="6">
        <v>136</v>
      </c>
      <c r="N292" s="6">
        <v>160</v>
      </c>
      <c r="O292" s="6">
        <v>152</v>
      </c>
      <c r="P292" s="6">
        <v>330</v>
      </c>
      <c r="Q292" s="6">
        <v>20</v>
      </c>
      <c r="R292" s="6">
        <v>16</v>
      </c>
      <c r="S292" s="6">
        <v>20</v>
      </c>
      <c r="T292" s="6" t="s">
        <v>32</v>
      </c>
      <c r="U292" s="6">
        <v>20</v>
      </c>
      <c r="V292" s="6">
        <v>16</v>
      </c>
      <c r="W292" s="6">
        <v>20</v>
      </c>
      <c r="X292" s="6">
        <v>18</v>
      </c>
      <c r="Y292" s="6">
        <v>20</v>
      </c>
      <c r="Z292" s="6">
        <v>18</v>
      </c>
      <c r="AA292" s="6" t="s">
        <v>228</v>
      </c>
      <c r="AB292" s="6">
        <v>100</v>
      </c>
    </row>
    <row r="293" spans="1:28" x14ac:dyDescent="0.2">
      <c r="A293" t="s">
        <v>757</v>
      </c>
      <c r="B293" t="s">
        <v>275</v>
      </c>
      <c r="C293" t="s">
        <v>758</v>
      </c>
      <c r="D293" s="1">
        <v>229228603</v>
      </c>
      <c r="E293" s="9">
        <f t="shared" si="35"/>
        <v>0.62307692307692308</v>
      </c>
      <c r="F293" s="3">
        <f t="shared" si="36"/>
        <v>256</v>
      </c>
      <c r="G293" s="4" t="str">
        <f t="shared" si="37"/>
        <v xml:space="preserve">C </v>
      </c>
      <c r="H293" s="4">
        <f t="shared" si="38"/>
        <v>2</v>
      </c>
      <c r="I293" s="5">
        <f t="shared" si="39"/>
        <v>0.62307692307692308</v>
      </c>
      <c r="J293" s="3">
        <f t="shared" si="40"/>
        <v>255</v>
      </c>
      <c r="K293" s="5">
        <f t="shared" si="41"/>
        <v>0.62076923076923074</v>
      </c>
      <c r="L293" s="3">
        <f t="shared" si="42"/>
        <v>231</v>
      </c>
      <c r="M293" s="6">
        <v>176</v>
      </c>
      <c r="N293" s="6">
        <v>136</v>
      </c>
      <c r="O293" s="6">
        <v>96</v>
      </c>
      <c r="P293" s="6">
        <v>270</v>
      </c>
      <c r="Q293" s="6">
        <v>16</v>
      </c>
      <c r="R293" s="6" t="s">
        <v>32</v>
      </c>
      <c r="S293" s="6">
        <v>20</v>
      </c>
      <c r="T293" s="6" t="s">
        <v>32</v>
      </c>
      <c r="U293" s="6">
        <v>10</v>
      </c>
      <c r="V293" s="6">
        <v>0</v>
      </c>
      <c r="W293" s="6">
        <v>0</v>
      </c>
      <c r="X293" s="6">
        <v>14</v>
      </c>
      <c r="Y293" s="6">
        <v>16</v>
      </c>
      <c r="Z293" s="6">
        <v>6</v>
      </c>
      <c r="AA293" s="6">
        <v>0</v>
      </c>
      <c r="AB293" s="6">
        <v>50</v>
      </c>
    </row>
    <row r="294" spans="1:28" x14ac:dyDescent="0.2">
      <c r="A294" t="s">
        <v>759</v>
      </c>
      <c r="B294" t="s">
        <v>692</v>
      </c>
      <c r="C294" t="s">
        <v>760</v>
      </c>
      <c r="D294" s="1">
        <v>355990869</v>
      </c>
      <c r="E294" s="9">
        <f t="shared" si="35"/>
        <v>0.8107692307692308</v>
      </c>
      <c r="F294" s="3">
        <f t="shared" si="36"/>
        <v>154</v>
      </c>
      <c r="G294" s="4" t="str">
        <f t="shared" si="37"/>
        <v>B+</v>
      </c>
      <c r="H294" s="4">
        <f t="shared" si="38"/>
        <v>3.3</v>
      </c>
      <c r="I294" s="5">
        <f t="shared" si="39"/>
        <v>0.8107692307692308</v>
      </c>
      <c r="J294" s="3">
        <f t="shared" si="40"/>
        <v>148</v>
      </c>
      <c r="K294" s="5">
        <f t="shared" si="41"/>
        <v>0.77</v>
      </c>
      <c r="L294" s="3">
        <f t="shared" si="42"/>
        <v>154</v>
      </c>
      <c r="M294" s="26">
        <v>160</v>
      </c>
      <c r="N294" s="6">
        <v>160</v>
      </c>
      <c r="O294" s="6">
        <v>168</v>
      </c>
      <c r="P294" s="6">
        <v>290</v>
      </c>
      <c r="Q294" s="6" t="s">
        <v>24</v>
      </c>
      <c r="R294" s="6">
        <v>20</v>
      </c>
      <c r="S294" s="6" t="s">
        <v>24</v>
      </c>
      <c r="T294" s="6">
        <v>20</v>
      </c>
      <c r="U294" s="6">
        <v>20</v>
      </c>
      <c r="V294" s="6">
        <v>20</v>
      </c>
      <c r="W294" s="6">
        <v>20</v>
      </c>
      <c r="X294" s="6">
        <v>20</v>
      </c>
      <c r="Y294" s="6">
        <v>18</v>
      </c>
      <c r="Z294" s="6">
        <v>20</v>
      </c>
      <c r="AA294" s="6">
        <v>18</v>
      </c>
      <c r="AB294" s="6">
        <v>100</v>
      </c>
    </row>
    <row r="295" spans="1:28" x14ac:dyDescent="0.2">
      <c r="A295" t="s">
        <v>761</v>
      </c>
      <c r="B295" t="s">
        <v>762</v>
      </c>
      <c r="C295" t="s">
        <v>763</v>
      </c>
      <c r="D295" s="1">
        <v>601256792</v>
      </c>
      <c r="E295" s="9">
        <f t="shared" si="35"/>
        <v>0.87692307692307692</v>
      </c>
      <c r="F295" s="3">
        <f t="shared" si="36"/>
        <v>89</v>
      </c>
      <c r="G295" s="4" t="str">
        <f t="shared" si="37"/>
        <v>A-</v>
      </c>
      <c r="H295" s="4">
        <f t="shared" si="38"/>
        <v>3.7</v>
      </c>
      <c r="I295" s="5">
        <f t="shared" si="39"/>
        <v>0.87692307692307692</v>
      </c>
      <c r="J295" s="3">
        <f t="shared" si="40"/>
        <v>86</v>
      </c>
      <c r="K295" s="5">
        <f t="shared" si="41"/>
        <v>0.86923076923076925</v>
      </c>
      <c r="L295" s="3">
        <f t="shared" si="42"/>
        <v>67</v>
      </c>
      <c r="M295" s="6">
        <v>184</v>
      </c>
      <c r="N295" s="6">
        <v>152</v>
      </c>
      <c r="O295" s="6">
        <v>184</v>
      </c>
      <c r="P295" s="6">
        <v>340</v>
      </c>
      <c r="Q295" s="6" t="s">
        <v>28</v>
      </c>
      <c r="R295" s="6">
        <v>20</v>
      </c>
      <c r="S295" s="6" t="s">
        <v>24</v>
      </c>
      <c r="T295" s="6">
        <v>20</v>
      </c>
      <c r="U295" s="6">
        <v>20</v>
      </c>
      <c r="V295" s="6">
        <v>20</v>
      </c>
      <c r="W295" s="6">
        <v>20</v>
      </c>
      <c r="X295" s="6">
        <v>20</v>
      </c>
      <c r="Y295" s="6">
        <v>20</v>
      </c>
      <c r="Z295" s="6">
        <v>20</v>
      </c>
      <c r="AA295" s="6">
        <v>20</v>
      </c>
      <c r="AB295" s="6">
        <v>100</v>
      </c>
    </row>
    <row r="296" spans="1:28" x14ac:dyDescent="0.2">
      <c r="A296" t="s">
        <v>764</v>
      </c>
      <c r="B296" t="s">
        <v>765</v>
      </c>
      <c r="C296" t="s">
        <v>766</v>
      </c>
      <c r="D296" s="1">
        <v>46189672</v>
      </c>
      <c r="E296" s="9">
        <f t="shared" si="35"/>
        <v>0.72769230769230764</v>
      </c>
      <c r="F296" s="3">
        <f t="shared" si="36"/>
        <v>218</v>
      </c>
      <c r="G296" s="4" t="str">
        <f t="shared" si="37"/>
        <v>B-</v>
      </c>
      <c r="H296" s="4">
        <f t="shared" si="38"/>
        <v>2.7</v>
      </c>
      <c r="I296" s="5">
        <f t="shared" si="39"/>
        <v>0.72769230769230764</v>
      </c>
      <c r="J296" s="3">
        <f t="shared" si="40"/>
        <v>216</v>
      </c>
      <c r="K296" s="5">
        <f t="shared" si="41"/>
        <v>0.69615384615384612</v>
      </c>
      <c r="L296" s="3">
        <f t="shared" si="42"/>
        <v>205</v>
      </c>
      <c r="M296" s="6">
        <v>120</v>
      </c>
      <c r="N296" s="6">
        <v>112</v>
      </c>
      <c r="O296" s="6">
        <v>184</v>
      </c>
      <c r="P296" s="6">
        <v>250</v>
      </c>
      <c r="Q296" s="6" t="s">
        <v>28</v>
      </c>
      <c r="R296" s="6">
        <v>20</v>
      </c>
      <c r="S296" s="6">
        <v>20</v>
      </c>
      <c r="T296" s="6">
        <v>20</v>
      </c>
      <c r="U296" s="6" t="s">
        <v>24</v>
      </c>
      <c r="V296" s="6">
        <v>20</v>
      </c>
      <c r="W296" s="6">
        <v>20</v>
      </c>
      <c r="X296" s="6">
        <v>20</v>
      </c>
      <c r="Y296" s="6">
        <v>20</v>
      </c>
      <c r="Z296" s="6">
        <v>20</v>
      </c>
      <c r="AA296" s="6">
        <v>20</v>
      </c>
      <c r="AB296" s="6">
        <v>100</v>
      </c>
    </row>
    <row r="297" spans="1:28" x14ac:dyDescent="0.2">
      <c r="A297" t="s">
        <v>767</v>
      </c>
      <c r="B297" t="s">
        <v>620</v>
      </c>
      <c r="C297" t="s">
        <v>768</v>
      </c>
      <c r="D297" s="1">
        <v>204237072</v>
      </c>
      <c r="E297" s="9">
        <f t="shared" si="35"/>
        <v>0.6892307692307692</v>
      </c>
      <c r="F297" s="3">
        <f t="shared" si="36"/>
        <v>237</v>
      </c>
      <c r="G297" s="4" t="str">
        <f t="shared" si="37"/>
        <v>C+</v>
      </c>
      <c r="H297" s="4">
        <f t="shared" si="38"/>
        <v>2.2999999999999998</v>
      </c>
      <c r="I297" s="5">
        <f t="shared" si="39"/>
        <v>0.6892307692307692</v>
      </c>
      <c r="J297" s="3">
        <f t="shared" si="40"/>
        <v>233</v>
      </c>
      <c r="K297" s="5">
        <f t="shared" si="41"/>
        <v>0.6430769230769231</v>
      </c>
      <c r="L297" s="3">
        <f t="shared" si="42"/>
        <v>226</v>
      </c>
      <c r="M297" s="6">
        <v>120</v>
      </c>
      <c r="N297" s="26">
        <v>164</v>
      </c>
      <c r="O297" s="6">
        <v>136</v>
      </c>
      <c r="P297" s="6">
        <v>240</v>
      </c>
      <c r="Q297" s="6" t="s">
        <v>32</v>
      </c>
      <c r="R297" s="6">
        <v>14</v>
      </c>
      <c r="S297" s="6">
        <v>18</v>
      </c>
      <c r="T297" s="6">
        <v>16</v>
      </c>
      <c r="U297" s="6" t="s">
        <v>32</v>
      </c>
      <c r="V297" s="6">
        <v>20</v>
      </c>
      <c r="W297" s="6">
        <v>18</v>
      </c>
      <c r="X297" s="6">
        <v>16</v>
      </c>
      <c r="Y297" s="6">
        <v>20</v>
      </c>
      <c r="Z297" s="6">
        <v>14</v>
      </c>
      <c r="AA297" s="6">
        <v>20</v>
      </c>
      <c r="AB297" s="6">
        <v>80</v>
      </c>
    </row>
    <row r="298" spans="1:28" x14ac:dyDescent="0.2">
      <c r="A298" t="s">
        <v>767</v>
      </c>
      <c r="B298" t="s">
        <v>769</v>
      </c>
      <c r="C298" t="s">
        <v>770</v>
      </c>
      <c r="D298" s="1">
        <v>394855255</v>
      </c>
      <c r="E298" s="9">
        <f t="shared" si="35"/>
        <v>0.47230769230769232</v>
      </c>
      <c r="F298" s="3">
        <f t="shared" si="36"/>
        <v>281</v>
      </c>
      <c r="G298" s="4" t="str">
        <f t="shared" si="37"/>
        <v>D</v>
      </c>
      <c r="H298" s="4">
        <f t="shared" si="38"/>
        <v>1</v>
      </c>
      <c r="I298" s="5">
        <f t="shared" si="39"/>
        <v>0.47230769230769232</v>
      </c>
      <c r="J298" s="3">
        <f t="shared" si="40"/>
        <v>281</v>
      </c>
      <c r="K298" s="5">
        <f t="shared" si="41"/>
        <v>0.45461538461538459</v>
      </c>
      <c r="L298" s="3">
        <f t="shared" si="42"/>
        <v>276</v>
      </c>
      <c r="M298" s="6">
        <v>72</v>
      </c>
      <c r="N298" s="6">
        <v>64</v>
      </c>
      <c r="O298" s="6">
        <v>112</v>
      </c>
      <c r="P298" s="6">
        <v>150</v>
      </c>
      <c r="Q298" s="6">
        <v>16</v>
      </c>
      <c r="R298" s="6">
        <v>20</v>
      </c>
      <c r="S298" s="6">
        <v>20</v>
      </c>
      <c r="T298" s="6" t="s">
        <v>23</v>
      </c>
      <c r="U298" s="6">
        <v>20</v>
      </c>
      <c r="V298" s="6">
        <v>18</v>
      </c>
      <c r="W298" s="6">
        <v>20</v>
      </c>
      <c r="X298" s="6">
        <v>20</v>
      </c>
      <c r="Y298" s="6">
        <v>18</v>
      </c>
      <c r="Z298" s="6" t="s">
        <v>42</v>
      </c>
      <c r="AA298" s="6">
        <v>14</v>
      </c>
      <c r="AB298" s="6">
        <v>50</v>
      </c>
    </row>
    <row r="299" spans="1:28" x14ac:dyDescent="0.2">
      <c r="A299" t="s">
        <v>771</v>
      </c>
      <c r="B299" t="s">
        <v>772</v>
      </c>
      <c r="C299" t="s">
        <v>773</v>
      </c>
      <c r="D299" s="1">
        <v>681874825</v>
      </c>
      <c r="E299" s="9">
        <f t="shared" si="35"/>
        <v>0.5476923076923077</v>
      </c>
      <c r="F299" s="3">
        <f t="shared" si="36"/>
        <v>275</v>
      </c>
      <c r="G299" s="4" t="str">
        <f t="shared" si="37"/>
        <v>D</v>
      </c>
      <c r="H299" s="4">
        <f t="shared" si="38"/>
        <v>1</v>
      </c>
      <c r="I299" s="5">
        <f t="shared" si="39"/>
        <v>0.5476923076923077</v>
      </c>
      <c r="J299" s="3">
        <f t="shared" si="40"/>
        <v>275</v>
      </c>
      <c r="K299" s="5">
        <f t="shared" si="41"/>
        <v>0.44615384615384618</v>
      </c>
      <c r="L299" s="3">
        <f t="shared" si="42"/>
        <v>277</v>
      </c>
      <c r="M299" s="6">
        <v>112</v>
      </c>
      <c r="N299" s="6">
        <v>128</v>
      </c>
      <c r="O299" s="6">
        <v>72</v>
      </c>
      <c r="P299" s="6">
        <v>120</v>
      </c>
      <c r="Q299" s="6" t="s">
        <v>28</v>
      </c>
      <c r="R299" s="6">
        <v>20</v>
      </c>
      <c r="S299" s="6">
        <v>20</v>
      </c>
      <c r="T299" s="6">
        <v>20</v>
      </c>
      <c r="U299" s="6">
        <v>20</v>
      </c>
      <c r="V299" s="6">
        <v>20</v>
      </c>
      <c r="W299" s="6">
        <v>20</v>
      </c>
      <c r="X299" s="6">
        <v>20</v>
      </c>
      <c r="Y299" s="6">
        <v>20</v>
      </c>
      <c r="Z299" s="6">
        <v>20</v>
      </c>
      <c r="AA299" s="6" t="s">
        <v>23</v>
      </c>
      <c r="AB299" s="6">
        <v>100</v>
      </c>
    </row>
    <row r="300" spans="1:28" x14ac:dyDescent="0.2">
      <c r="A300" t="s">
        <v>774</v>
      </c>
      <c r="B300" t="s">
        <v>775</v>
      </c>
      <c r="C300" t="s">
        <v>776</v>
      </c>
      <c r="D300" s="1">
        <v>270903194</v>
      </c>
      <c r="E300" s="9">
        <f t="shared" si="35"/>
        <v>0.77538461538461534</v>
      </c>
      <c r="F300" s="3">
        <f t="shared" si="36"/>
        <v>191</v>
      </c>
      <c r="G300" s="4" t="str">
        <f t="shared" si="37"/>
        <v xml:space="preserve">B </v>
      </c>
      <c r="H300" s="4">
        <f t="shared" si="38"/>
        <v>3</v>
      </c>
      <c r="I300" s="5">
        <f t="shared" si="39"/>
        <v>0.77538461538461534</v>
      </c>
      <c r="J300" s="3">
        <f t="shared" si="40"/>
        <v>189</v>
      </c>
      <c r="K300" s="5">
        <f t="shared" si="41"/>
        <v>0.73461538461538467</v>
      </c>
      <c r="L300" s="3">
        <f t="shared" si="42"/>
        <v>170</v>
      </c>
      <c r="M300" s="6">
        <v>160</v>
      </c>
      <c r="N300" s="6">
        <v>176</v>
      </c>
      <c r="O300" s="6">
        <v>152</v>
      </c>
      <c r="P300" s="6">
        <v>290</v>
      </c>
      <c r="Q300" s="6">
        <v>20</v>
      </c>
      <c r="R300" s="6" t="s">
        <v>32</v>
      </c>
      <c r="S300" s="6">
        <v>18</v>
      </c>
      <c r="T300" s="6">
        <v>10</v>
      </c>
      <c r="U300" s="6">
        <v>18</v>
      </c>
      <c r="V300" s="6">
        <v>20</v>
      </c>
      <c r="W300" s="6" t="s">
        <v>32</v>
      </c>
      <c r="X300" s="6">
        <v>14</v>
      </c>
      <c r="Y300" s="6">
        <v>18</v>
      </c>
      <c r="Z300" s="6">
        <v>12</v>
      </c>
      <c r="AA300" s="6">
        <v>0</v>
      </c>
      <c r="AB300" s="6">
        <v>100</v>
      </c>
    </row>
    <row r="301" spans="1:28" x14ac:dyDescent="0.2">
      <c r="A301" t="s">
        <v>777</v>
      </c>
      <c r="B301" t="s">
        <v>778</v>
      </c>
      <c r="C301" t="s">
        <v>779</v>
      </c>
      <c r="D301" s="1">
        <v>967139984</v>
      </c>
      <c r="E301" s="9">
        <f t="shared" si="35"/>
        <v>0.70769230769230773</v>
      </c>
      <c r="F301" s="3">
        <f t="shared" si="36"/>
        <v>227</v>
      </c>
      <c r="G301" s="4" t="str">
        <f t="shared" si="37"/>
        <v>C+</v>
      </c>
      <c r="H301" s="4">
        <f t="shared" si="38"/>
        <v>2.2999999999999998</v>
      </c>
      <c r="I301" s="5">
        <f t="shared" si="39"/>
        <v>0.67230769230769227</v>
      </c>
      <c r="J301" s="3">
        <f t="shared" si="40"/>
        <v>238</v>
      </c>
      <c r="K301" s="5">
        <f t="shared" si="41"/>
        <v>0.70769230769230773</v>
      </c>
      <c r="L301" s="3">
        <f t="shared" si="42"/>
        <v>203</v>
      </c>
      <c r="M301" s="6">
        <v>112</v>
      </c>
      <c r="N301" s="6">
        <v>120</v>
      </c>
      <c r="O301" s="6">
        <v>112</v>
      </c>
      <c r="P301" s="6">
        <v>260</v>
      </c>
      <c r="Q301" s="6" t="s">
        <v>32</v>
      </c>
      <c r="R301" s="6" t="s">
        <v>173</v>
      </c>
      <c r="S301" s="6">
        <v>20</v>
      </c>
      <c r="T301" s="6">
        <v>20</v>
      </c>
      <c r="U301" s="6">
        <v>20</v>
      </c>
      <c r="V301" s="6">
        <v>20</v>
      </c>
      <c r="W301" s="6">
        <v>20</v>
      </c>
      <c r="X301" s="6">
        <v>18</v>
      </c>
      <c r="Y301" s="6">
        <v>16</v>
      </c>
      <c r="Z301" s="6">
        <v>16</v>
      </c>
      <c r="AA301" s="6">
        <v>20</v>
      </c>
      <c r="AB301" s="6">
        <v>100</v>
      </c>
    </row>
    <row r="302" spans="1:28" x14ac:dyDescent="0.2">
      <c r="A302" t="s">
        <v>780</v>
      </c>
      <c r="B302" t="s">
        <v>781</v>
      </c>
      <c r="C302" t="s">
        <v>782</v>
      </c>
      <c r="D302" s="1">
        <v>178723539</v>
      </c>
      <c r="E302" s="9">
        <f t="shared" si="35"/>
        <v>0.70615384615384613</v>
      </c>
      <c r="F302" s="3">
        <f t="shared" si="36"/>
        <v>230</v>
      </c>
      <c r="G302" s="4" t="str">
        <f t="shared" si="37"/>
        <v>C+</v>
      </c>
      <c r="H302" s="4">
        <f t="shared" si="38"/>
        <v>2.2999999999999998</v>
      </c>
      <c r="I302" s="5">
        <f t="shared" si="39"/>
        <v>0.70615384615384613</v>
      </c>
      <c r="J302" s="3">
        <f t="shared" si="40"/>
        <v>227</v>
      </c>
      <c r="K302" s="5">
        <f t="shared" si="41"/>
        <v>0.6561538461538462</v>
      </c>
      <c r="L302" s="3">
        <f t="shared" si="42"/>
        <v>220</v>
      </c>
      <c r="M302" s="6">
        <v>152</v>
      </c>
      <c r="N302" s="6">
        <v>152</v>
      </c>
      <c r="O302" s="6">
        <v>136</v>
      </c>
      <c r="P302" s="6">
        <v>250</v>
      </c>
      <c r="Q302" s="6">
        <v>20</v>
      </c>
      <c r="R302" s="6">
        <v>20</v>
      </c>
      <c r="S302" s="6">
        <v>20</v>
      </c>
      <c r="T302" s="6" t="s">
        <v>24</v>
      </c>
      <c r="U302" s="6">
        <v>20</v>
      </c>
      <c r="V302" s="6">
        <v>20</v>
      </c>
      <c r="W302" s="6">
        <v>20</v>
      </c>
      <c r="X302" s="6">
        <v>20</v>
      </c>
      <c r="Y302" s="6">
        <v>20</v>
      </c>
      <c r="Z302" s="6" t="s">
        <v>24</v>
      </c>
      <c r="AA302" s="6">
        <v>18</v>
      </c>
      <c r="AB302" s="6">
        <v>50</v>
      </c>
    </row>
    <row r="303" spans="1:28" x14ac:dyDescent="0.2">
      <c r="A303" t="s">
        <v>783</v>
      </c>
      <c r="B303" t="s">
        <v>784</v>
      </c>
      <c r="C303" t="s">
        <v>785</v>
      </c>
      <c r="D303" s="1">
        <v>40786400</v>
      </c>
      <c r="E303" s="9">
        <f t="shared" si="35"/>
        <v>0.78307692307692311</v>
      </c>
      <c r="F303" s="3">
        <f t="shared" si="36"/>
        <v>181</v>
      </c>
      <c r="G303" s="4" t="str">
        <f t="shared" si="37"/>
        <v xml:space="preserve">B </v>
      </c>
      <c r="H303" s="4">
        <f t="shared" si="38"/>
        <v>3</v>
      </c>
      <c r="I303" s="5">
        <f t="shared" si="39"/>
        <v>0.78307692307692311</v>
      </c>
      <c r="J303" s="3">
        <f t="shared" si="40"/>
        <v>180</v>
      </c>
      <c r="K303" s="5">
        <f t="shared" si="41"/>
        <v>0.7138461538461538</v>
      </c>
      <c r="L303" s="3">
        <f t="shared" si="42"/>
        <v>200</v>
      </c>
      <c r="M303" s="6">
        <v>144</v>
      </c>
      <c r="N303" s="6">
        <v>176</v>
      </c>
      <c r="O303" s="6">
        <v>160</v>
      </c>
      <c r="P303" s="6">
        <v>260</v>
      </c>
      <c r="Q303" s="6">
        <v>20</v>
      </c>
      <c r="R303" s="6" t="s">
        <v>24</v>
      </c>
      <c r="S303" s="6">
        <v>20</v>
      </c>
      <c r="T303" s="6">
        <v>20</v>
      </c>
      <c r="U303" s="6">
        <v>20</v>
      </c>
      <c r="V303" s="6">
        <v>20</v>
      </c>
      <c r="W303" s="6">
        <v>20</v>
      </c>
      <c r="X303" s="6">
        <v>18</v>
      </c>
      <c r="Y303" s="6">
        <v>20</v>
      </c>
      <c r="Z303" s="6">
        <v>20</v>
      </c>
      <c r="AA303" s="6" t="s">
        <v>68</v>
      </c>
      <c r="AB303" s="6">
        <v>100</v>
      </c>
    </row>
    <row r="304" spans="1:28" x14ac:dyDescent="0.2">
      <c r="A304" t="s">
        <v>786</v>
      </c>
      <c r="B304" t="s">
        <v>787</v>
      </c>
      <c r="C304" t="s">
        <v>788</v>
      </c>
      <c r="D304" s="1">
        <v>338914927</v>
      </c>
      <c r="E304" s="9">
        <f t="shared" si="35"/>
        <v>0.75076923076923074</v>
      </c>
      <c r="F304" s="3">
        <f t="shared" si="36"/>
        <v>205</v>
      </c>
      <c r="G304" s="4" t="str">
        <f t="shared" si="37"/>
        <v>B-</v>
      </c>
      <c r="H304" s="4">
        <f t="shared" si="38"/>
        <v>2.7</v>
      </c>
      <c r="I304" s="5">
        <f t="shared" si="39"/>
        <v>0.75076923076923074</v>
      </c>
      <c r="J304" s="3">
        <f t="shared" si="40"/>
        <v>204</v>
      </c>
      <c r="K304" s="5">
        <f t="shared" si="41"/>
        <v>0.71769230769230774</v>
      </c>
      <c r="L304" s="3">
        <f t="shared" si="42"/>
        <v>188</v>
      </c>
      <c r="M304" s="6">
        <v>152</v>
      </c>
      <c r="N304" s="6">
        <v>160</v>
      </c>
      <c r="O304" s="6">
        <v>136</v>
      </c>
      <c r="P304" s="6">
        <v>270</v>
      </c>
      <c r="Q304" s="6" t="s">
        <v>24</v>
      </c>
      <c r="R304" s="6" t="s">
        <v>24</v>
      </c>
      <c r="S304" s="6">
        <v>18</v>
      </c>
      <c r="T304" s="6">
        <v>20</v>
      </c>
      <c r="U304" s="6">
        <v>20</v>
      </c>
      <c r="V304" s="6">
        <v>20</v>
      </c>
      <c r="W304" s="6">
        <v>20</v>
      </c>
      <c r="X304" s="6">
        <v>20</v>
      </c>
      <c r="Y304" s="6">
        <v>20</v>
      </c>
      <c r="Z304" s="6">
        <v>20</v>
      </c>
      <c r="AA304" s="6">
        <v>20</v>
      </c>
      <c r="AB304" s="6">
        <v>80</v>
      </c>
    </row>
    <row r="305" spans="1:28" x14ac:dyDescent="0.2">
      <c r="A305" t="s">
        <v>789</v>
      </c>
      <c r="B305" t="s">
        <v>790</v>
      </c>
      <c r="C305" t="s">
        <v>791</v>
      </c>
      <c r="D305" s="1">
        <v>927572605</v>
      </c>
      <c r="E305" s="9">
        <f t="shared" si="35"/>
        <v>0.9061538461538462</v>
      </c>
      <c r="F305" s="3">
        <f t="shared" si="36"/>
        <v>55</v>
      </c>
      <c r="G305" s="4" t="str">
        <f t="shared" si="37"/>
        <v>A-</v>
      </c>
      <c r="H305" s="4">
        <f t="shared" si="38"/>
        <v>3.7</v>
      </c>
      <c r="I305" s="5">
        <f t="shared" si="39"/>
        <v>0.9061538461538462</v>
      </c>
      <c r="J305" s="3">
        <f t="shared" si="40"/>
        <v>51</v>
      </c>
      <c r="K305" s="5">
        <f t="shared" si="41"/>
        <v>0.85</v>
      </c>
      <c r="L305" s="3">
        <f t="shared" si="42"/>
        <v>90</v>
      </c>
      <c r="M305" s="6">
        <v>192</v>
      </c>
      <c r="N305" s="6">
        <v>192</v>
      </c>
      <c r="O305" s="6">
        <v>184</v>
      </c>
      <c r="P305" s="6">
        <v>330</v>
      </c>
      <c r="Q305" s="6" t="s">
        <v>28</v>
      </c>
      <c r="R305" s="6">
        <v>20</v>
      </c>
      <c r="S305" s="6">
        <v>20</v>
      </c>
      <c r="T305" s="6" t="s">
        <v>24</v>
      </c>
      <c r="U305" s="6">
        <v>20</v>
      </c>
      <c r="V305" s="6">
        <v>20</v>
      </c>
      <c r="W305" s="6">
        <v>20</v>
      </c>
      <c r="X305" s="6">
        <v>20</v>
      </c>
      <c r="Y305" s="6">
        <v>20</v>
      </c>
      <c r="Z305" s="6">
        <v>20</v>
      </c>
      <c r="AA305" s="6">
        <v>20</v>
      </c>
      <c r="AB305" s="6">
        <v>100</v>
      </c>
    </row>
    <row r="306" spans="1:28" ht="16" thickBot="1" x14ac:dyDescent="0.25">
      <c r="A306" t="s">
        <v>792</v>
      </c>
      <c r="B306" t="s">
        <v>793</v>
      </c>
      <c r="C306" t="s">
        <v>794</v>
      </c>
      <c r="D306" s="1">
        <v>871951270</v>
      </c>
      <c r="E306" s="9">
        <f t="shared" si="35"/>
        <v>0.94615384615384612</v>
      </c>
      <c r="F306" s="3">
        <f t="shared" si="36"/>
        <v>16</v>
      </c>
      <c r="G306" s="4" t="str">
        <f t="shared" si="37"/>
        <v xml:space="preserve">A </v>
      </c>
      <c r="H306" s="4">
        <f t="shared" si="38"/>
        <v>4</v>
      </c>
      <c r="I306" s="5">
        <f t="shared" si="39"/>
        <v>0.93230769230769228</v>
      </c>
      <c r="J306" s="3">
        <f t="shared" si="40"/>
        <v>25</v>
      </c>
      <c r="K306" s="5">
        <f t="shared" si="41"/>
        <v>0.94615384615384612</v>
      </c>
      <c r="L306" s="3">
        <f t="shared" si="42"/>
        <v>11</v>
      </c>
      <c r="M306" s="6">
        <v>184</v>
      </c>
      <c r="N306" s="6">
        <v>200</v>
      </c>
      <c r="O306" s="6">
        <v>168</v>
      </c>
      <c r="P306" s="6">
        <v>380</v>
      </c>
      <c r="Q306" s="6" t="s">
        <v>28</v>
      </c>
      <c r="R306" s="6" t="s">
        <v>28</v>
      </c>
      <c r="S306" s="6">
        <v>20</v>
      </c>
      <c r="T306" s="6">
        <v>20</v>
      </c>
      <c r="U306" s="6">
        <v>20</v>
      </c>
      <c r="V306" s="6">
        <v>20</v>
      </c>
      <c r="W306" s="6">
        <v>20</v>
      </c>
      <c r="X306" s="6">
        <v>20</v>
      </c>
      <c r="Y306" s="6">
        <v>20</v>
      </c>
      <c r="Z306" s="6">
        <v>20</v>
      </c>
      <c r="AA306" s="6">
        <v>20</v>
      </c>
      <c r="AB306" s="6">
        <v>100</v>
      </c>
    </row>
    <row r="307" spans="1:28" ht="17" thickTop="1" thickBot="1" x14ac:dyDescent="0.25">
      <c r="A307" t="s">
        <v>795</v>
      </c>
      <c r="B307" t="s">
        <v>436</v>
      </c>
      <c r="C307" t="s">
        <v>796</v>
      </c>
      <c r="D307" s="1">
        <v>237308505</v>
      </c>
      <c r="E307" s="9">
        <f t="shared" si="35"/>
        <v>0.7384615384615385</v>
      </c>
      <c r="F307" s="3">
        <f t="shared" si="36"/>
        <v>212</v>
      </c>
      <c r="G307" s="4" t="str">
        <f t="shared" si="37"/>
        <v>B-</v>
      </c>
      <c r="H307" s="4">
        <f t="shared" si="38"/>
        <v>2.7</v>
      </c>
      <c r="I307" s="5">
        <f t="shared" si="39"/>
        <v>0.7384615384615385</v>
      </c>
      <c r="J307" s="3">
        <f t="shared" si="40"/>
        <v>210</v>
      </c>
      <c r="K307" s="5">
        <f t="shared" si="41"/>
        <v>0.58076923076923082</v>
      </c>
      <c r="L307" s="3">
        <f t="shared" si="42"/>
        <v>247</v>
      </c>
      <c r="M307" s="6">
        <v>176</v>
      </c>
      <c r="N307" s="6">
        <v>152</v>
      </c>
      <c r="O307" s="6">
        <v>192</v>
      </c>
      <c r="P307" s="52">
        <v>210</v>
      </c>
      <c r="Q307" s="6" t="s">
        <v>28</v>
      </c>
      <c r="R307" s="6" t="s">
        <v>24</v>
      </c>
      <c r="S307" s="6">
        <v>20</v>
      </c>
      <c r="T307" s="6">
        <v>20</v>
      </c>
      <c r="U307" s="6">
        <v>20</v>
      </c>
      <c r="V307" s="6">
        <v>20</v>
      </c>
      <c r="W307" s="6">
        <v>20</v>
      </c>
      <c r="X307" s="6">
        <v>20</v>
      </c>
      <c r="Y307" s="6">
        <v>20</v>
      </c>
      <c r="Z307" s="6">
        <v>20</v>
      </c>
      <c r="AA307" s="6">
        <v>20</v>
      </c>
      <c r="AB307" s="6">
        <v>50</v>
      </c>
    </row>
    <row r="308" spans="1:28" ht="16" thickTop="1" x14ac:dyDescent="0.2">
      <c r="A308" t="s">
        <v>797</v>
      </c>
      <c r="B308" t="s">
        <v>798</v>
      </c>
      <c r="C308" t="s">
        <v>799</v>
      </c>
      <c r="D308" s="1">
        <v>810919493</v>
      </c>
      <c r="E308" s="9">
        <f t="shared" si="35"/>
        <v>0.78153846153846152</v>
      </c>
      <c r="F308" s="3">
        <f t="shared" si="36"/>
        <v>182</v>
      </c>
      <c r="G308" s="4" t="str">
        <f t="shared" si="37"/>
        <v xml:space="preserve">B </v>
      </c>
      <c r="H308" s="4">
        <f t="shared" si="38"/>
        <v>3</v>
      </c>
      <c r="I308" s="5">
        <f t="shared" si="39"/>
        <v>0.78153846153846152</v>
      </c>
      <c r="J308" s="3">
        <f t="shared" si="40"/>
        <v>181</v>
      </c>
      <c r="K308" s="5">
        <f t="shared" si="41"/>
        <v>0.75384615384615383</v>
      </c>
      <c r="L308" s="3">
        <f t="shared" si="42"/>
        <v>160</v>
      </c>
      <c r="M308" s="6">
        <v>152</v>
      </c>
      <c r="N308" s="6">
        <v>168</v>
      </c>
      <c r="O308" s="6">
        <v>136</v>
      </c>
      <c r="P308" s="6">
        <v>280</v>
      </c>
      <c r="Q308" s="6" t="s">
        <v>28</v>
      </c>
      <c r="R308" s="6" t="s">
        <v>28</v>
      </c>
      <c r="S308" s="6">
        <v>20</v>
      </c>
      <c r="T308" s="6">
        <v>20</v>
      </c>
      <c r="U308" s="6">
        <v>20</v>
      </c>
      <c r="V308" s="6">
        <v>20</v>
      </c>
      <c r="W308" s="6">
        <v>20</v>
      </c>
      <c r="X308" s="6">
        <v>20</v>
      </c>
      <c r="Y308" s="6">
        <v>20</v>
      </c>
      <c r="Z308" s="6">
        <v>20</v>
      </c>
      <c r="AA308" s="6">
        <v>20</v>
      </c>
      <c r="AB308" s="6">
        <v>100</v>
      </c>
    </row>
  </sheetData>
  <autoFilter ref="A17:AB308" xr:uid="{00000000-0009-0000-0000-000000000000}">
    <sortState xmlns:xlrd2="http://schemas.microsoft.com/office/spreadsheetml/2017/richdata2" ref="A18:AB308">
      <sortCondition ref="A17:A308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9B8A-DFD4-714A-A11C-D98E7D5C6CC2}">
  <dimension ref="A1:G369"/>
  <sheetViews>
    <sheetView workbookViewId="0">
      <selection activeCell="K27" sqref="K27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802</v>
      </c>
      <c r="F1" t="s">
        <v>820</v>
      </c>
      <c r="G1" t="s">
        <v>803</v>
      </c>
    </row>
    <row r="2" spans="1:7" x14ac:dyDescent="0.2">
      <c r="A2" t="s">
        <v>822</v>
      </c>
      <c r="B2" t="s">
        <v>106</v>
      </c>
      <c r="C2" t="s">
        <v>823</v>
      </c>
      <c r="D2">
        <v>603474403</v>
      </c>
      <c r="E2">
        <v>0.94153846153846155</v>
      </c>
      <c r="F2">
        <v>31</v>
      </c>
      <c r="G2" t="s">
        <v>815</v>
      </c>
    </row>
    <row r="3" spans="1:7" x14ac:dyDescent="0.2">
      <c r="A3" t="s">
        <v>824</v>
      </c>
      <c r="B3" t="s">
        <v>825</v>
      </c>
      <c r="C3" t="s">
        <v>826</v>
      </c>
      <c r="D3">
        <v>67974393</v>
      </c>
      <c r="E3">
        <v>0.73384615384615381</v>
      </c>
      <c r="F3">
        <v>271</v>
      </c>
      <c r="G3" t="s">
        <v>811</v>
      </c>
    </row>
    <row r="4" spans="1:7" x14ac:dyDescent="0.2">
      <c r="A4" t="s">
        <v>827</v>
      </c>
      <c r="B4" t="s">
        <v>72</v>
      </c>
      <c r="C4" t="s">
        <v>828</v>
      </c>
      <c r="D4">
        <v>754250415</v>
      </c>
      <c r="E4">
        <v>0.94153846153846155</v>
      </c>
      <c r="F4">
        <v>31</v>
      </c>
      <c r="G4" t="s">
        <v>815</v>
      </c>
    </row>
    <row r="5" spans="1:7" x14ac:dyDescent="0.2">
      <c r="A5" t="s">
        <v>39</v>
      </c>
      <c r="B5" t="s">
        <v>297</v>
      </c>
      <c r="C5" t="s">
        <v>829</v>
      </c>
      <c r="D5">
        <v>666852647</v>
      </c>
      <c r="E5">
        <v>0.79076923076923078</v>
      </c>
      <c r="F5">
        <v>224</v>
      </c>
      <c r="G5" t="s">
        <v>812</v>
      </c>
    </row>
    <row r="6" spans="1:7" x14ac:dyDescent="0.2">
      <c r="A6" t="s">
        <v>39</v>
      </c>
      <c r="B6" t="s">
        <v>384</v>
      </c>
      <c r="C6" t="s">
        <v>830</v>
      </c>
      <c r="D6">
        <v>505787841</v>
      </c>
      <c r="E6">
        <v>0.85</v>
      </c>
      <c r="F6">
        <v>168</v>
      </c>
      <c r="G6" t="s">
        <v>813</v>
      </c>
    </row>
    <row r="7" spans="1:7" x14ac:dyDescent="0.2">
      <c r="A7" t="s">
        <v>39</v>
      </c>
      <c r="B7" t="s">
        <v>212</v>
      </c>
      <c r="C7" t="s">
        <v>831</v>
      </c>
      <c r="D7">
        <v>993629889</v>
      </c>
      <c r="E7">
        <v>0.95692307692307688</v>
      </c>
      <c r="F7">
        <v>11</v>
      </c>
      <c r="G7" t="s">
        <v>815</v>
      </c>
    </row>
    <row r="8" spans="1:7" x14ac:dyDescent="0.2">
      <c r="A8" t="s">
        <v>832</v>
      </c>
      <c r="B8" t="s">
        <v>833</v>
      </c>
      <c r="C8" t="s">
        <v>834</v>
      </c>
      <c r="D8">
        <v>716305246</v>
      </c>
      <c r="E8">
        <v>0.71846153846153848</v>
      </c>
      <c r="F8">
        <v>283</v>
      </c>
      <c r="G8" t="s">
        <v>811</v>
      </c>
    </row>
    <row r="9" spans="1:7" x14ac:dyDescent="0.2">
      <c r="A9" t="s">
        <v>835</v>
      </c>
      <c r="B9" t="s">
        <v>604</v>
      </c>
      <c r="C9" t="s">
        <v>836</v>
      </c>
      <c r="D9">
        <v>814997602</v>
      </c>
      <c r="E9">
        <v>0.83846153846153848</v>
      </c>
      <c r="F9">
        <v>180</v>
      </c>
      <c r="G9" t="s">
        <v>813</v>
      </c>
    </row>
    <row r="10" spans="1:7" x14ac:dyDescent="0.2">
      <c r="A10" t="s">
        <v>837</v>
      </c>
      <c r="B10" t="s">
        <v>838</v>
      </c>
      <c r="C10" t="s">
        <v>839</v>
      </c>
      <c r="D10">
        <v>23884208</v>
      </c>
      <c r="E10">
        <v>0.75384615384615383</v>
      </c>
      <c r="F10">
        <v>257</v>
      </c>
      <c r="G10" t="s">
        <v>811</v>
      </c>
    </row>
    <row r="11" spans="1:7" x14ac:dyDescent="0.2">
      <c r="A11" t="s">
        <v>840</v>
      </c>
      <c r="B11" t="s">
        <v>26</v>
      </c>
      <c r="C11" t="s">
        <v>841</v>
      </c>
      <c r="D11">
        <v>9157880</v>
      </c>
      <c r="E11">
        <v>0.9</v>
      </c>
      <c r="F11">
        <v>99</v>
      </c>
      <c r="G11" t="s">
        <v>814</v>
      </c>
    </row>
    <row r="12" spans="1:7" x14ac:dyDescent="0.2">
      <c r="A12" t="s">
        <v>236</v>
      </c>
      <c r="B12" t="s">
        <v>212</v>
      </c>
      <c r="C12" t="s">
        <v>842</v>
      </c>
      <c r="D12">
        <v>4503113</v>
      </c>
      <c r="E12">
        <v>0.78307692307692311</v>
      </c>
      <c r="F12">
        <v>230</v>
      </c>
      <c r="G12" t="s">
        <v>812</v>
      </c>
    </row>
    <row r="13" spans="1:7" x14ac:dyDescent="0.2">
      <c r="A13" t="s">
        <v>843</v>
      </c>
      <c r="B13" t="s">
        <v>844</v>
      </c>
      <c r="C13" t="s">
        <v>845</v>
      </c>
      <c r="D13">
        <v>812915078</v>
      </c>
      <c r="E13">
        <v>0.96153846153846156</v>
      </c>
      <c r="F13">
        <v>10</v>
      </c>
      <c r="G13" t="s">
        <v>815</v>
      </c>
    </row>
    <row r="14" spans="1:7" x14ac:dyDescent="0.2">
      <c r="A14" t="s">
        <v>846</v>
      </c>
      <c r="B14" t="s">
        <v>847</v>
      </c>
      <c r="C14" t="s">
        <v>848</v>
      </c>
      <c r="D14">
        <v>736310718</v>
      </c>
      <c r="E14">
        <v>0.93692307692307697</v>
      </c>
      <c r="F14">
        <v>36</v>
      </c>
      <c r="G14" t="s">
        <v>815</v>
      </c>
    </row>
    <row r="15" spans="1:7" x14ac:dyDescent="0.2">
      <c r="A15" t="s">
        <v>849</v>
      </c>
      <c r="B15" t="s">
        <v>850</v>
      </c>
      <c r="C15" t="s">
        <v>851</v>
      </c>
      <c r="D15">
        <v>286575895</v>
      </c>
      <c r="E15">
        <v>0.88846153846153841</v>
      </c>
      <c r="F15">
        <v>111</v>
      </c>
      <c r="G15" t="s">
        <v>814</v>
      </c>
    </row>
    <row r="16" spans="1:7" x14ac:dyDescent="0.2">
      <c r="A16" t="s">
        <v>852</v>
      </c>
      <c r="B16" t="s">
        <v>853</v>
      </c>
      <c r="C16" t="s">
        <v>854</v>
      </c>
      <c r="D16">
        <v>465638571</v>
      </c>
      <c r="E16">
        <v>0.5461538461538461</v>
      </c>
      <c r="F16">
        <v>344</v>
      </c>
      <c r="G16" t="s">
        <v>807</v>
      </c>
    </row>
    <row r="17" spans="1:7" x14ac:dyDescent="0.2">
      <c r="A17" t="s">
        <v>855</v>
      </c>
      <c r="B17" t="s">
        <v>483</v>
      </c>
      <c r="C17" t="s">
        <v>856</v>
      </c>
      <c r="D17">
        <v>692174677</v>
      </c>
      <c r="E17">
        <v>0.82923076923076922</v>
      </c>
      <c r="F17">
        <v>185</v>
      </c>
      <c r="G17" t="s">
        <v>813</v>
      </c>
    </row>
    <row r="18" spans="1:7" x14ac:dyDescent="0.2">
      <c r="A18" t="s">
        <v>89</v>
      </c>
      <c r="B18" t="s">
        <v>857</v>
      </c>
      <c r="C18" t="s">
        <v>858</v>
      </c>
      <c r="D18">
        <v>631552531</v>
      </c>
      <c r="E18">
        <v>0.9</v>
      </c>
      <c r="F18">
        <v>99</v>
      </c>
      <c r="G18" t="s">
        <v>814</v>
      </c>
    </row>
    <row r="19" spans="1:7" x14ac:dyDescent="0.2">
      <c r="A19" t="s">
        <v>92</v>
      </c>
      <c r="B19" t="s">
        <v>762</v>
      </c>
      <c r="C19" t="s">
        <v>859</v>
      </c>
      <c r="D19">
        <v>94832175</v>
      </c>
      <c r="E19">
        <v>0.8107692307692308</v>
      </c>
      <c r="F19">
        <v>208</v>
      </c>
      <c r="G19" t="s">
        <v>813</v>
      </c>
    </row>
    <row r="20" spans="1:7" x14ac:dyDescent="0.2">
      <c r="A20" t="s">
        <v>860</v>
      </c>
      <c r="B20" t="s">
        <v>136</v>
      </c>
      <c r="C20" t="s">
        <v>861</v>
      </c>
      <c r="D20">
        <v>111060507</v>
      </c>
      <c r="E20">
        <v>0.77846153846153843</v>
      </c>
      <c r="F20">
        <v>235</v>
      </c>
      <c r="G20" t="s">
        <v>812</v>
      </c>
    </row>
    <row r="21" spans="1:7" x14ac:dyDescent="0.2">
      <c r="A21" t="s">
        <v>860</v>
      </c>
      <c r="B21" t="s">
        <v>862</v>
      </c>
      <c r="C21" t="s">
        <v>863</v>
      </c>
      <c r="D21">
        <v>858620926</v>
      </c>
      <c r="E21">
        <v>0.51076923076923075</v>
      </c>
      <c r="F21">
        <v>352</v>
      </c>
      <c r="G21" t="s">
        <v>807</v>
      </c>
    </row>
    <row r="22" spans="1:7" x14ac:dyDescent="0.2">
      <c r="A22" t="s">
        <v>864</v>
      </c>
      <c r="B22" t="s">
        <v>254</v>
      </c>
      <c r="C22" t="s">
        <v>865</v>
      </c>
      <c r="D22">
        <v>880092730</v>
      </c>
      <c r="E22">
        <v>0.87230769230769234</v>
      </c>
      <c r="F22">
        <v>136</v>
      </c>
      <c r="G22" t="s">
        <v>813</v>
      </c>
    </row>
    <row r="23" spans="1:7" x14ac:dyDescent="0.2">
      <c r="A23" t="s">
        <v>866</v>
      </c>
      <c r="B23" t="s">
        <v>867</v>
      </c>
      <c r="C23" t="s">
        <v>868</v>
      </c>
      <c r="D23">
        <v>269991947</v>
      </c>
      <c r="E23">
        <v>0.46153846153846156</v>
      </c>
      <c r="F23">
        <v>361</v>
      </c>
      <c r="G23" t="s">
        <v>807</v>
      </c>
    </row>
    <row r="24" spans="1:7" x14ac:dyDescent="0.2">
      <c r="A24" t="s">
        <v>866</v>
      </c>
      <c r="B24" t="s">
        <v>869</v>
      </c>
      <c r="C24" t="s">
        <v>870</v>
      </c>
      <c r="D24">
        <v>854151452</v>
      </c>
      <c r="E24">
        <v>0.50307692307692309</v>
      </c>
      <c r="F24">
        <v>354</v>
      </c>
      <c r="G24" t="s">
        <v>807</v>
      </c>
    </row>
    <row r="25" spans="1:7" x14ac:dyDescent="0.2">
      <c r="A25" t="s">
        <v>108</v>
      </c>
      <c r="B25" t="s">
        <v>715</v>
      </c>
      <c r="C25" t="s">
        <v>871</v>
      </c>
      <c r="D25">
        <v>854874691</v>
      </c>
      <c r="E25">
        <v>0.82769230769230773</v>
      </c>
      <c r="F25">
        <v>186</v>
      </c>
      <c r="G25" t="s">
        <v>813</v>
      </c>
    </row>
    <row r="26" spans="1:7" x14ac:dyDescent="0.2">
      <c r="A26" t="s">
        <v>120</v>
      </c>
      <c r="B26" t="s">
        <v>152</v>
      </c>
      <c r="C26" t="s">
        <v>872</v>
      </c>
      <c r="D26">
        <v>6918665</v>
      </c>
      <c r="E26">
        <v>0.91384615384615386</v>
      </c>
      <c r="F26">
        <v>76</v>
      </c>
      <c r="G26" t="s">
        <v>814</v>
      </c>
    </row>
    <row r="27" spans="1:7" x14ac:dyDescent="0.2">
      <c r="A27" t="s">
        <v>873</v>
      </c>
      <c r="B27" t="s">
        <v>874</v>
      </c>
      <c r="C27" t="s">
        <v>875</v>
      </c>
      <c r="D27">
        <v>886508854</v>
      </c>
      <c r="E27">
        <v>0.75230769230769234</v>
      </c>
      <c r="F27">
        <v>259</v>
      </c>
      <c r="G27" t="s">
        <v>811</v>
      </c>
    </row>
    <row r="28" spans="1:7" x14ac:dyDescent="0.2">
      <c r="A28" t="s">
        <v>876</v>
      </c>
      <c r="B28" t="s">
        <v>171</v>
      </c>
      <c r="C28" t="s">
        <v>877</v>
      </c>
      <c r="D28">
        <v>9855468</v>
      </c>
      <c r="E28">
        <v>0.92923076923076919</v>
      </c>
      <c r="F28">
        <v>45</v>
      </c>
      <c r="G28" t="s">
        <v>815</v>
      </c>
    </row>
    <row r="29" spans="1:7" x14ac:dyDescent="0.2">
      <c r="A29" t="s">
        <v>878</v>
      </c>
      <c r="B29" t="s">
        <v>879</v>
      </c>
      <c r="C29" t="s">
        <v>880</v>
      </c>
      <c r="D29">
        <v>874880718</v>
      </c>
      <c r="E29">
        <v>0.49076923076923079</v>
      </c>
      <c r="F29">
        <v>356</v>
      </c>
      <c r="G29" t="s">
        <v>807</v>
      </c>
    </row>
    <row r="30" spans="1:7" x14ac:dyDescent="0.2">
      <c r="A30" t="s">
        <v>881</v>
      </c>
      <c r="B30" t="s">
        <v>692</v>
      </c>
      <c r="C30" t="s">
        <v>882</v>
      </c>
      <c r="D30">
        <v>928683273</v>
      </c>
      <c r="E30">
        <v>0.67846153846153845</v>
      </c>
      <c r="F30">
        <v>309</v>
      </c>
      <c r="G30" t="s">
        <v>810</v>
      </c>
    </row>
    <row r="31" spans="1:7" x14ac:dyDescent="0.2">
      <c r="A31" t="s">
        <v>883</v>
      </c>
      <c r="B31" t="s">
        <v>884</v>
      </c>
      <c r="C31" t="s">
        <v>885</v>
      </c>
      <c r="D31">
        <v>213897377</v>
      </c>
      <c r="E31">
        <v>0.94615384615384612</v>
      </c>
      <c r="F31">
        <v>17</v>
      </c>
      <c r="G31" t="s">
        <v>815</v>
      </c>
    </row>
    <row r="32" spans="1:7" x14ac:dyDescent="0.2">
      <c r="A32" t="s">
        <v>886</v>
      </c>
      <c r="B32" t="s">
        <v>887</v>
      </c>
      <c r="C32" t="s">
        <v>888</v>
      </c>
      <c r="D32">
        <v>978349314</v>
      </c>
      <c r="E32">
        <v>0.92692307692307696</v>
      </c>
      <c r="F32">
        <v>51</v>
      </c>
      <c r="G32" t="s">
        <v>815</v>
      </c>
    </row>
    <row r="33" spans="1:7" x14ac:dyDescent="0.2">
      <c r="A33" t="s">
        <v>889</v>
      </c>
      <c r="B33" t="s">
        <v>890</v>
      </c>
      <c r="C33" t="s">
        <v>891</v>
      </c>
      <c r="D33">
        <v>890364653</v>
      </c>
      <c r="E33">
        <v>0.78923076923076918</v>
      </c>
      <c r="F33">
        <v>226</v>
      </c>
      <c r="G33" t="s">
        <v>812</v>
      </c>
    </row>
    <row r="34" spans="1:7" x14ac:dyDescent="0.2">
      <c r="A34" t="s">
        <v>892</v>
      </c>
      <c r="B34" t="s">
        <v>867</v>
      </c>
      <c r="C34" t="s">
        <v>893</v>
      </c>
      <c r="D34">
        <v>449833959</v>
      </c>
      <c r="E34">
        <v>0.77384615384615385</v>
      </c>
      <c r="F34">
        <v>239</v>
      </c>
      <c r="G34" t="s">
        <v>812</v>
      </c>
    </row>
    <row r="35" spans="1:7" x14ac:dyDescent="0.2">
      <c r="A35" t="s">
        <v>894</v>
      </c>
      <c r="B35" t="s">
        <v>360</v>
      </c>
      <c r="C35" t="s">
        <v>895</v>
      </c>
      <c r="D35">
        <v>864313621</v>
      </c>
      <c r="E35">
        <v>0.25076923076923074</v>
      </c>
      <c r="F35">
        <v>366</v>
      </c>
      <c r="G35" t="s">
        <v>806</v>
      </c>
    </row>
    <row r="36" spans="1:7" x14ac:dyDescent="0.2">
      <c r="A36" t="s">
        <v>896</v>
      </c>
      <c r="B36" t="s">
        <v>195</v>
      </c>
      <c r="C36" t="s">
        <v>897</v>
      </c>
      <c r="D36">
        <v>937997780</v>
      </c>
      <c r="E36">
        <v>0.72769230769230764</v>
      </c>
      <c r="F36">
        <v>277</v>
      </c>
      <c r="G36" t="s">
        <v>811</v>
      </c>
    </row>
    <row r="37" spans="1:7" x14ac:dyDescent="0.2">
      <c r="A37" t="s">
        <v>896</v>
      </c>
      <c r="B37" t="s">
        <v>898</v>
      </c>
      <c r="C37" t="s">
        <v>899</v>
      </c>
      <c r="D37">
        <v>424256956</v>
      </c>
      <c r="E37">
        <v>0.84307692307692306</v>
      </c>
      <c r="F37">
        <v>173</v>
      </c>
      <c r="G37" t="s">
        <v>813</v>
      </c>
    </row>
    <row r="38" spans="1:7" x14ac:dyDescent="0.2">
      <c r="A38" t="s">
        <v>900</v>
      </c>
      <c r="B38" t="s">
        <v>226</v>
      </c>
      <c r="C38" t="s">
        <v>901</v>
      </c>
      <c r="D38">
        <v>666695090</v>
      </c>
      <c r="E38">
        <v>0.89538461538461533</v>
      </c>
      <c r="F38">
        <v>103</v>
      </c>
      <c r="G38" t="s">
        <v>814</v>
      </c>
    </row>
    <row r="39" spans="1:7" x14ac:dyDescent="0.2">
      <c r="A39" t="s">
        <v>902</v>
      </c>
      <c r="B39" t="s">
        <v>659</v>
      </c>
      <c r="C39" t="s">
        <v>903</v>
      </c>
      <c r="D39">
        <v>729841116</v>
      </c>
      <c r="E39">
        <v>0.84307692307692306</v>
      </c>
      <c r="F39">
        <v>173</v>
      </c>
      <c r="G39" t="s">
        <v>813</v>
      </c>
    </row>
    <row r="40" spans="1:7" x14ac:dyDescent="0.2">
      <c r="A40" t="s">
        <v>904</v>
      </c>
      <c r="B40" t="s">
        <v>106</v>
      </c>
      <c r="C40" t="s">
        <v>905</v>
      </c>
      <c r="D40">
        <v>243951978</v>
      </c>
      <c r="E40">
        <v>0.88769230769230767</v>
      </c>
      <c r="F40">
        <v>116</v>
      </c>
      <c r="G40" t="s">
        <v>814</v>
      </c>
    </row>
    <row r="41" spans="1:7" x14ac:dyDescent="0.2">
      <c r="A41" t="s">
        <v>906</v>
      </c>
      <c r="B41" t="s">
        <v>907</v>
      </c>
      <c r="C41" t="s">
        <v>908</v>
      </c>
      <c r="D41">
        <v>639520557</v>
      </c>
      <c r="E41">
        <v>0.85076923076923072</v>
      </c>
      <c r="F41">
        <v>166</v>
      </c>
      <c r="G41" t="s">
        <v>813</v>
      </c>
    </row>
    <row r="42" spans="1:7" x14ac:dyDescent="0.2">
      <c r="A42" t="s">
        <v>909</v>
      </c>
      <c r="B42" t="s">
        <v>387</v>
      </c>
      <c r="C42" t="s">
        <v>910</v>
      </c>
      <c r="D42">
        <v>402418030</v>
      </c>
      <c r="E42">
        <v>0.9046153846153846</v>
      </c>
      <c r="F42">
        <v>94</v>
      </c>
      <c r="G42" t="s">
        <v>814</v>
      </c>
    </row>
    <row r="43" spans="1:7" x14ac:dyDescent="0.2">
      <c r="A43" t="s">
        <v>911</v>
      </c>
      <c r="B43" t="s">
        <v>496</v>
      </c>
      <c r="C43" t="s">
        <v>912</v>
      </c>
      <c r="D43">
        <v>684840451</v>
      </c>
      <c r="E43">
        <v>0.74769230769230766</v>
      </c>
      <c r="F43">
        <v>263</v>
      </c>
      <c r="G43" t="s">
        <v>811</v>
      </c>
    </row>
    <row r="44" spans="1:7" x14ac:dyDescent="0.2">
      <c r="A44" t="s">
        <v>913</v>
      </c>
      <c r="B44" t="s">
        <v>914</v>
      </c>
      <c r="C44" t="s">
        <v>915</v>
      </c>
      <c r="D44">
        <v>942984713</v>
      </c>
      <c r="E44">
        <v>0.65076923076923077</v>
      </c>
      <c r="F44">
        <v>325</v>
      </c>
      <c r="G44" t="s">
        <v>810</v>
      </c>
    </row>
    <row r="45" spans="1:7" x14ac:dyDescent="0.2">
      <c r="A45" t="s">
        <v>916</v>
      </c>
      <c r="B45" t="s">
        <v>436</v>
      </c>
      <c r="C45" t="s">
        <v>917</v>
      </c>
      <c r="D45">
        <v>851835508</v>
      </c>
      <c r="E45">
        <v>0.88538461538461544</v>
      </c>
      <c r="F45">
        <v>122</v>
      </c>
      <c r="G45" t="s">
        <v>814</v>
      </c>
    </row>
    <row r="46" spans="1:7" x14ac:dyDescent="0.2">
      <c r="A46" t="s">
        <v>918</v>
      </c>
      <c r="B46" t="s">
        <v>266</v>
      </c>
      <c r="C46" t="s">
        <v>919</v>
      </c>
      <c r="D46">
        <v>540833076</v>
      </c>
      <c r="E46">
        <v>0.91538461538461535</v>
      </c>
      <c r="F46">
        <v>69</v>
      </c>
      <c r="G46" t="s">
        <v>815</v>
      </c>
    </row>
    <row r="47" spans="1:7" x14ac:dyDescent="0.2">
      <c r="A47" t="s">
        <v>920</v>
      </c>
      <c r="B47" t="s">
        <v>762</v>
      </c>
      <c r="C47" t="s">
        <v>921</v>
      </c>
      <c r="D47">
        <v>614709730</v>
      </c>
      <c r="E47">
        <v>0.92692307692307696</v>
      </c>
      <c r="F47">
        <v>51</v>
      </c>
      <c r="G47" t="s">
        <v>815</v>
      </c>
    </row>
    <row r="48" spans="1:7" x14ac:dyDescent="0.2">
      <c r="A48" t="s">
        <v>922</v>
      </c>
      <c r="B48" t="s">
        <v>923</v>
      </c>
      <c r="C48" t="s">
        <v>924</v>
      </c>
      <c r="D48">
        <v>901757807</v>
      </c>
      <c r="E48">
        <v>0.68307692307692303</v>
      </c>
      <c r="F48">
        <v>307</v>
      </c>
      <c r="G48" t="s">
        <v>810</v>
      </c>
    </row>
    <row r="49" spans="1:7" x14ac:dyDescent="0.2">
      <c r="A49" t="s">
        <v>922</v>
      </c>
      <c r="B49" t="s">
        <v>925</v>
      </c>
      <c r="C49" t="s">
        <v>926</v>
      </c>
      <c r="D49">
        <v>771306218</v>
      </c>
      <c r="E49">
        <v>0.70307692307692304</v>
      </c>
      <c r="F49">
        <v>294</v>
      </c>
      <c r="G49" t="s">
        <v>810</v>
      </c>
    </row>
    <row r="50" spans="1:7" x14ac:dyDescent="0.2">
      <c r="A50" t="s">
        <v>927</v>
      </c>
      <c r="B50" t="s">
        <v>99</v>
      </c>
      <c r="C50" t="s">
        <v>928</v>
      </c>
      <c r="D50">
        <v>34145337</v>
      </c>
      <c r="E50">
        <v>0.75692307692307692</v>
      </c>
      <c r="F50">
        <v>254</v>
      </c>
      <c r="G50" t="s">
        <v>811</v>
      </c>
    </row>
    <row r="51" spans="1:7" x14ac:dyDescent="0.2">
      <c r="A51" t="s">
        <v>929</v>
      </c>
      <c r="B51" t="s">
        <v>266</v>
      </c>
      <c r="C51" t="s">
        <v>930</v>
      </c>
      <c r="D51">
        <v>85833110</v>
      </c>
      <c r="E51">
        <v>0.81692307692307697</v>
      </c>
      <c r="F51">
        <v>201</v>
      </c>
      <c r="G51" t="s">
        <v>813</v>
      </c>
    </row>
    <row r="52" spans="1:7" x14ac:dyDescent="0.2">
      <c r="A52" t="s">
        <v>931</v>
      </c>
      <c r="B52" t="s">
        <v>932</v>
      </c>
      <c r="C52" t="s">
        <v>933</v>
      </c>
      <c r="D52">
        <v>194439850</v>
      </c>
      <c r="E52">
        <v>0.86615384615384616</v>
      </c>
      <c r="F52">
        <v>149</v>
      </c>
      <c r="G52" t="s">
        <v>813</v>
      </c>
    </row>
    <row r="53" spans="1:7" x14ac:dyDescent="0.2">
      <c r="A53" t="s">
        <v>538</v>
      </c>
      <c r="B53" t="s">
        <v>934</v>
      </c>
      <c r="C53" t="s">
        <v>935</v>
      </c>
      <c r="D53">
        <v>767139530</v>
      </c>
      <c r="E53">
        <v>0.80153846153846153</v>
      </c>
      <c r="F53">
        <v>218</v>
      </c>
      <c r="G53" t="s">
        <v>812</v>
      </c>
    </row>
    <row r="54" spans="1:7" x14ac:dyDescent="0.2">
      <c r="A54" t="s">
        <v>538</v>
      </c>
      <c r="B54" t="s">
        <v>936</v>
      </c>
      <c r="C54" t="s">
        <v>937</v>
      </c>
      <c r="D54">
        <v>598799807</v>
      </c>
      <c r="E54">
        <v>0.91692307692307695</v>
      </c>
      <c r="F54">
        <v>66</v>
      </c>
      <c r="G54" t="s">
        <v>815</v>
      </c>
    </row>
    <row r="55" spans="1:7" x14ac:dyDescent="0.2">
      <c r="A55" t="s">
        <v>938</v>
      </c>
      <c r="B55" t="s">
        <v>939</v>
      </c>
      <c r="C55" t="s">
        <v>940</v>
      </c>
      <c r="D55">
        <v>404570063</v>
      </c>
      <c r="E55">
        <v>0.90769230769230769</v>
      </c>
      <c r="F55">
        <v>84</v>
      </c>
      <c r="G55" t="s">
        <v>814</v>
      </c>
    </row>
    <row r="56" spans="1:7" x14ac:dyDescent="0.2">
      <c r="A56" t="s">
        <v>941</v>
      </c>
      <c r="B56" t="s">
        <v>942</v>
      </c>
      <c r="C56" t="s">
        <v>943</v>
      </c>
      <c r="D56">
        <v>435749087</v>
      </c>
      <c r="E56">
        <v>0.47230769230769232</v>
      </c>
      <c r="F56">
        <v>360</v>
      </c>
      <c r="G56" t="s">
        <v>807</v>
      </c>
    </row>
    <row r="57" spans="1:7" x14ac:dyDescent="0.2">
      <c r="A57" t="s">
        <v>944</v>
      </c>
      <c r="B57" t="s">
        <v>463</v>
      </c>
      <c r="C57" t="s">
        <v>945</v>
      </c>
      <c r="D57">
        <v>184975967</v>
      </c>
      <c r="E57">
        <v>0.91692307692307695</v>
      </c>
      <c r="F57">
        <v>66</v>
      </c>
      <c r="G57" t="s">
        <v>815</v>
      </c>
    </row>
    <row r="58" spans="1:7" x14ac:dyDescent="0.2">
      <c r="A58" t="s">
        <v>946</v>
      </c>
      <c r="B58" t="s">
        <v>230</v>
      </c>
      <c r="C58" t="s">
        <v>947</v>
      </c>
      <c r="D58">
        <v>440490262</v>
      </c>
      <c r="E58">
        <v>0.77076923076923076</v>
      </c>
      <c r="F58">
        <v>243</v>
      </c>
      <c r="G58" t="s">
        <v>812</v>
      </c>
    </row>
    <row r="59" spans="1:7" x14ac:dyDescent="0.2">
      <c r="A59" t="s">
        <v>948</v>
      </c>
      <c r="B59" t="s">
        <v>949</v>
      </c>
      <c r="C59" t="s">
        <v>950</v>
      </c>
      <c r="D59">
        <v>709299820</v>
      </c>
      <c r="E59">
        <v>0.91230769230769226</v>
      </c>
      <c r="F59">
        <v>79</v>
      </c>
      <c r="G59" t="s">
        <v>814</v>
      </c>
    </row>
    <row r="60" spans="1:7" x14ac:dyDescent="0.2">
      <c r="A60" t="s">
        <v>951</v>
      </c>
      <c r="B60" t="s">
        <v>397</v>
      </c>
      <c r="C60" t="s">
        <v>952</v>
      </c>
      <c r="D60">
        <v>157282920</v>
      </c>
      <c r="E60">
        <v>0.88307692307692309</v>
      </c>
      <c r="F60">
        <v>126</v>
      </c>
      <c r="G60" t="s">
        <v>814</v>
      </c>
    </row>
    <row r="61" spans="1:7" x14ac:dyDescent="0.2">
      <c r="A61" t="s">
        <v>951</v>
      </c>
      <c r="B61" t="s">
        <v>278</v>
      </c>
      <c r="C61" t="s">
        <v>953</v>
      </c>
      <c r="D61">
        <v>127772797</v>
      </c>
      <c r="E61">
        <v>0.66461538461538461</v>
      </c>
      <c r="F61">
        <v>321</v>
      </c>
      <c r="G61" t="s">
        <v>810</v>
      </c>
    </row>
    <row r="62" spans="1:7" x14ac:dyDescent="0.2">
      <c r="A62" t="s">
        <v>951</v>
      </c>
      <c r="B62" t="s">
        <v>954</v>
      </c>
      <c r="C62" t="s">
        <v>955</v>
      </c>
      <c r="D62">
        <v>163895314</v>
      </c>
      <c r="E62">
        <v>0.88846153846153841</v>
      </c>
      <c r="F62">
        <v>111</v>
      </c>
      <c r="G62" t="s">
        <v>814</v>
      </c>
    </row>
    <row r="63" spans="1:7" x14ac:dyDescent="0.2">
      <c r="A63" t="s">
        <v>951</v>
      </c>
      <c r="B63" t="s">
        <v>571</v>
      </c>
      <c r="C63" t="s">
        <v>956</v>
      </c>
      <c r="D63">
        <v>242052310</v>
      </c>
      <c r="E63">
        <v>0.86</v>
      </c>
      <c r="F63">
        <v>155</v>
      </c>
      <c r="G63" t="s">
        <v>813</v>
      </c>
    </row>
    <row r="64" spans="1:7" x14ac:dyDescent="0.2">
      <c r="A64" t="s">
        <v>951</v>
      </c>
      <c r="B64" t="s">
        <v>632</v>
      </c>
      <c r="C64" t="s">
        <v>957</v>
      </c>
      <c r="D64">
        <v>947741543</v>
      </c>
      <c r="E64">
        <v>0.64427692307692308</v>
      </c>
      <c r="F64">
        <v>327</v>
      </c>
      <c r="G64" t="s">
        <v>809</v>
      </c>
    </row>
    <row r="65" spans="1:7" x14ac:dyDescent="0.2">
      <c r="A65" t="s">
        <v>958</v>
      </c>
      <c r="B65" t="s">
        <v>959</v>
      </c>
      <c r="C65" t="s">
        <v>960</v>
      </c>
      <c r="D65">
        <v>180045417</v>
      </c>
      <c r="E65">
        <v>0.67230769230769227</v>
      </c>
      <c r="F65">
        <v>316</v>
      </c>
      <c r="G65" t="s">
        <v>810</v>
      </c>
    </row>
    <row r="66" spans="1:7" x14ac:dyDescent="0.2">
      <c r="A66" t="s">
        <v>961</v>
      </c>
      <c r="B66" t="s">
        <v>962</v>
      </c>
      <c r="C66" t="s">
        <v>963</v>
      </c>
      <c r="D66">
        <v>832254400</v>
      </c>
      <c r="E66">
        <v>0.8107692307692308</v>
      </c>
      <c r="F66">
        <v>208</v>
      </c>
      <c r="G66" t="s">
        <v>813</v>
      </c>
    </row>
    <row r="67" spans="1:7" x14ac:dyDescent="0.2">
      <c r="A67" t="s">
        <v>964</v>
      </c>
      <c r="B67" t="s">
        <v>965</v>
      </c>
      <c r="C67" t="s">
        <v>966</v>
      </c>
      <c r="D67">
        <v>963445190</v>
      </c>
      <c r="E67">
        <v>0.8092307692307692</v>
      </c>
      <c r="F67">
        <v>210</v>
      </c>
      <c r="G67" t="s">
        <v>812</v>
      </c>
    </row>
    <row r="68" spans="1:7" x14ac:dyDescent="0.2">
      <c r="A68" t="s">
        <v>967</v>
      </c>
      <c r="B68" t="s">
        <v>695</v>
      </c>
      <c r="C68" t="s">
        <v>968</v>
      </c>
      <c r="D68">
        <v>920833538</v>
      </c>
      <c r="E68">
        <v>0.93384615384615388</v>
      </c>
      <c r="F68">
        <v>39</v>
      </c>
      <c r="G68" t="s">
        <v>815</v>
      </c>
    </row>
    <row r="69" spans="1:7" x14ac:dyDescent="0.2">
      <c r="A69" t="s">
        <v>969</v>
      </c>
      <c r="B69" t="s">
        <v>209</v>
      </c>
      <c r="C69" t="s">
        <v>970</v>
      </c>
      <c r="D69">
        <v>73787161</v>
      </c>
      <c r="E69">
        <v>0.88615384615384618</v>
      </c>
      <c r="F69">
        <v>121</v>
      </c>
      <c r="G69" t="s">
        <v>814</v>
      </c>
    </row>
    <row r="70" spans="1:7" x14ac:dyDescent="0.2">
      <c r="A70" t="s">
        <v>971</v>
      </c>
      <c r="B70" t="s">
        <v>136</v>
      </c>
      <c r="C70" t="s">
        <v>972</v>
      </c>
      <c r="D70">
        <v>172522540</v>
      </c>
      <c r="E70">
        <v>0.90923076923076918</v>
      </c>
      <c r="F70">
        <v>83</v>
      </c>
      <c r="G70" t="s">
        <v>814</v>
      </c>
    </row>
    <row r="71" spans="1:7" x14ac:dyDescent="0.2">
      <c r="A71" t="s">
        <v>973</v>
      </c>
      <c r="B71" t="s">
        <v>974</v>
      </c>
      <c r="C71" t="s">
        <v>975</v>
      </c>
      <c r="D71">
        <v>34841782</v>
      </c>
      <c r="E71">
        <v>0.9653846153846154</v>
      </c>
      <c r="F71">
        <v>4</v>
      </c>
      <c r="G71" t="s">
        <v>815</v>
      </c>
    </row>
    <row r="72" spans="1:7" x14ac:dyDescent="0.2">
      <c r="A72" t="s">
        <v>976</v>
      </c>
      <c r="B72" t="s">
        <v>977</v>
      </c>
      <c r="C72" t="s">
        <v>978</v>
      </c>
      <c r="D72">
        <v>118192809</v>
      </c>
      <c r="E72">
        <v>0.63384615384615384</v>
      </c>
      <c r="F72">
        <v>329</v>
      </c>
      <c r="G72" t="s">
        <v>809</v>
      </c>
    </row>
    <row r="73" spans="1:7" x14ac:dyDescent="0.2">
      <c r="A73" t="s">
        <v>184</v>
      </c>
      <c r="B73" t="s">
        <v>979</v>
      </c>
      <c r="C73" t="s">
        <v>980</v>
      </c>
      <c r="D73">
        <v>133600318</v>
      </c>
      <c r="E73">
        <v>0.94615384615384612</v>
      </c>
      <c r="F73">
        <v>17</v>
      </c>
      <c r="G73" t="s">
        <v>815</v>
      </c>
    </row>
    <row r="74" spans="1:7" x14ac:dyDescent="0.2">
      <c r="A74" t="s">
        <v>184</v>
      </c>
      <c r="B74" t="s">
        <v>862</v>
      </c>
      <c r="C74" t="s">
        <v>981</v>
      </c>
      <c r="D74">
        <v>932879887</v>
      </c>
      <c r="E74">
        <v>0.94615384615384612</v>
      </c>
      <c r="F74">
        <v>17</v>
      </c>
      <c r="G74" t="s">
        <v>815</v>
      </c>
    </row>
    <row r="75" spans="1:7" x14ac:dyDescent="0.2">
      <c r="A75" t="s">
        <v>184</v>
      </c>
      <c r="B75" t="s">
        <v>266</v>
      </c>
      <c r="C75" t="s">
        <v>982</v>
      </c>
      <c r="D75">
        <v>247799706</v>
      </c>
      <c r="E75">
        <v>0.71846153846153848</v>
      </c>
      <c r="F75">
        <v>283</v>
      </c>
      <c r="G75" t="s">
        <v>811</v>
      </c>
    </row>
    <row r="76" spans="1:7" x14ac:dyDescent="0.2">
      <c r="A76" t="s">
        <v>983</v>
      </c>
      <c r="B76" t="s">
        <v>984</v>
      </c>
      <c r="C76" t="s">
        <v>985</v>
      </c>
      <c r="D76">
        <v>741281900</v>
      </c>
      <c r="E76">
        <v>0.86923076923076925</v>
      </c>
      <c r="F76">
        <v>142</v>
      </c>
      <c r="G76" t="s">
        <v>813</v>
      </c>
    </row>
    <row r="77" spans="1:7" x14ac:dyDescent="0.2">
      <c r="A77" t="s">
        <v>986</v>
      </c>
      <c r="B77" t="s">
        <v>987</v>
      </c>
      <c r="C77" t="s">
        <v>988</v>
      </c>
      <c r="D77">
        <v>127740706</v>
      </c>
      <c r="E77">
        <v>0.73461538461538467</v>
      </c>
      <c r="F77">
        <v>270</v>
      </c>
      <c r="G77" t="s">
        <v>811</v>
      </c>
    </row>
    <row r="78" spans="1:7" x14ac:dyDescent="0.2">
      <c r="A78" t="s">
        <v>989</v>
      </c>
      <c r="B78" t="s">
        <v>990</v>
      </c>
      <c r="C78" t="s">
        <v>991</v>
      </c>
      <c r="D78">
        <v>893057709</v>
      </c>
      <c r="E78">
        <v>0.82461538461538464</v>
      </c>
      <c r="F78">
        <v>189</v>
      </c>
      <c r="G78" t="s">
        <v>813</v>
      </c>
    </row>
    <row r="79" spans="1:7" x14ac:dyDescent="0.2">
      <c r="A79" t="s">
        <v>992</v>
      </c>
      <c r="B79" t="s">
        <v>236</v>
      </c>
      <c r="C79" t="s">
        <v>993</v>
      </c>
      <c r="D79">
        <v>585859762</v>
      </c>
      <c r="E79">
        <v>0.87076923076923074</v>
      </c>
      <c r="F79">
        <v>138</v>
      </c>
      <c r="G79" t="s">
        <v>813</v>
      </c>
    </row>
    <row r="80" spans="1:7" x14ac:dyDescent="0.2">
      <c r="A80" t="s">
        <v>994</v>
      </c>
      <c r="B80" t="s">
        <v>34</v>
      </c>
      <c r="C80" t="s">
        <v>995</v>
      </c>
      <c r="D80">
        <v>265351282</v>
      </c>
      <c r="E80">
        <v>0.86</v>
      </c>
      <c r="F80">
        <v>155</v>
      </c>
      <c r="G80" t="s">
        <v>813</v>
      </c>
    </row>
    <row r="81" spans="1:7" x14ac:dyDescent="0.2">
      <c r="A81" t="s">
        <v>996</v>
      </c>
      <c r="B81" t="s">
        <v>26</v>
      </c>
      <c r="C81" t="s">
        <v>997</v>
      </c>
      <c r="D81">
        <v>895758617</v>
      </c>
      <c r="E81">
        <v>0.85076923076923072</v>
      </c>
      <c r="F81">
        <v>166</v>
      </c>
      <c r="G81" t="s">
        <v>813</v>
      </c>
    </row>
    <row r="82" spans="1:7" x14ac:dyDescent="0.2">
      <c r="A82" t="s">
        <v>998</v>
      </c>
      <c r="B82" t="s">
        <v>990</v>
      </c>
      <c r="C82" t="s">
        <v>999</v>
      </c>
      <c r="D82">
        <v>388630976</v>
      </c>
      <c r="E82">
        <v>0.90307692307692311</v>
      </c>
      <c r="F82">
        <v>95</v>
      </c>
      <c r="G82" t="s">
        <v>814</v>
      </c>
    </row>
    <row r="83" spans="1:7" x14ac:dyDescent="0.2">
      <c r="A83" t="s">
        <v>200</v>
      </c>
      <c r="B83" t="s">
        <v>70</v>
      </c>
      <c r="C83" t="s">
        <v>1000</v>
      </c>
      <c r="D83">
        <v>149412351</v>
      </c>
      <c r="E83">
        <v>0.80769230769230771</v>
      </c>
      <c r="F83">
        <v>211</v>
      </c>
      <c r="G83" t="s">
        <v>812</v>
      </c>
    </row>
    <row r="84" spans="1:7" x14ac:dyDescent="0.2">
      <c r="A84" t="s">
        <v>200</v>
      </c>
      <c r="B84" t="s">
        <v>1001</v>
      </c>
      <c r="C84" t="s">
        <v>1002</v>
      </c>
      <c r="D84">
        <v>247877634</v>
      </c>
      <c r="E84">
        <v>0.7153846153846154</v>
      </c>
      <c r="F84">
        <v>286</v>
      </c>
      <c r="G84" t="s">
        <v>811</v>
      </c>
    </row>
    <row r="85" spans="1:7" x14ac:dyDescent="0.2">
      <c r="A85" t="s">
        <v>1003</v>
      </c>
      <c r="B85" t="s">
        <v>715</v>
      </c>
      <c r="C85" t="s">
        <v>1004</v>
      </c>
      <c r="D85">
        <v>491848480</v>
      </c>
      <c r="E85">
        <v>0.68461538461538463</v>
      </c>
      <c r="F85">
        <v>305</v>
      </c>
      <c r="G85" t="s">
        <v>810</v>
      </c>
    </row>
    <row r="86" spans="1:7" x14ac:dyDescent="0.2">
      <c r="A86" t="s">
        <v>254</v>
      </c>
      <c r="B86" t="s">
        <v>520</v>
      </c>
      <c r="C86" t="s">
        <v>1005</v>
      </c>
      <c r="D86">
        <v>551194813</v>
      </c>
      <c r="E86">
        <v>0.83538461538461539</v>
      </c>
      <c r="F86">
        <v>181</v>
      </c>
      <c r="G86" t="s">
        <v>813</v>
      </c>
    </row>
    <row r="87" spans="1:7" x14ac:dyDescent="0.2">
      <c r="A87" t="s">
        <v>1006</v>
      </c>
      <c r="B87" t="s">
        <v>1007</v>
      </c>
      <c r="C87" t="s">
        <v>1008</v>
      </c>
      <c r="D87">
        <v>628118800</v>
      </c>
      <c r="E87">
        <v>0.48923076923076925</v>
      </c>
      <c r="F87">
        <v>357</v>
      </c>
      <c r="G87" t="s">
        <v>807</v>
      </c>
    </row>
    <row r="88" spans="1:7" x14ac:dyDescent="0.2">
      <c r="A88" t="s">
        <v>1009</v>
      </c>
      <c r="B88" t="s">
        <v>1010</v>
      </c>
      <c r="C88" t="s">
        <v>1011</v>
      </c>
      <c r="D88">
        <v>699138615</v>
      </c>
      <c r="E88">
        <v>0.82</v>
      </c>
      <c r="F88">
        <v>196</v>
      </c>
      <c r="G88" t="s">
        <v>813</v>
      </c>
    </row>
    <row r="89" spans="1:7" x14ac:dyDescent="0.2">
      <c r="A89" t="s">
        <v>1012</v>
      </c>
      <c r="B89" t="s">
        <v>106</v>
      </c>
      <c r="C89" t="s">
        <v>1013</v>
      </c>
      <c r="D89">
        <v>916720609</v>
      </c>
      <c r="E89">
        <v>0.67692307692307696</v>
      </c>
      <c r="F89">
        <v>311</v>
      </c>
      <c r="G89" t="s">
        <v>810</v>
      </c>
    </row>
    <row r="90" spans="1:7" x14ac:dyDescent="0.2">
      <c r="A90" t="s">
        <v>1014</v>
      </c>
      <c r="B90" t="s">
        <v>1015</v>
      </c>
      <c r="C90" t="s">
        <v>1016</v>
      </c>
      <c r="D90">
        <v>578574800</v>
      </c>
      <c r="E90">
        <v>0.80615384615384611</v>
      </c>
      <c r="F90">
        <v>214</v>
      </c>
      <c r="G90" t="s">
        <v>812</v>
      </c>
    </row>
    <row r="91" spans="1:7" x14ac:dyDescent="0.2">
      <c r="A91" t="s">
        <v>1017</v>
      </c>
      <c r="B91" t="s">
        <v>115</v>
      </c>
      <c r="C91" t="s">
        <v>1018</v>
      </c>
      <c r="D91">
        <v>537919251</v>
      </c>
      <c r="E91">
        <v>0.67692307692307696</v>
      </c>
      <c r="F91">
        <v>311</v>
      </c>
      <c r="G91" t="s">
        <v>810</v>
      </c>
    </row>
    <row r="92" spans="1:7" x14ac:dyDescent="0.2">
      <c r="A92" t="s">
        <v>1019</v>
      </c>
      <c r="B92" t="s">
        <v>1020</v>
      </c>
      <c r="C92" t="s">
        <v>1021</v>
      </c>
      <c r="D92">
        <v>434913675</v>
      </c>
      <c r="E92">
        <v>0.94923076923076921</v>
      </c>
      <c r="F92">
        <v>14</v>
      </c>
      <c r="G92" t="s">
        <v>815</v>
      </c>
    </row>
    <row r="93" spans="1:7" x14ac:dyDescent="0.2">
      <c r="A93" t="s">
        <v>1022</v>
      </c>
      <c r="B93" t="s">
        <v>1023</v>
      </c>
      <c r="C93" t="s">
        <v>1024</v>
      </c>
      <c r="D93">
        <v>61236575</v>
      </c>
      <c r="E93">
        <v>0.88461538461538458</v>
      </c>
      <c r="F93">
        <v>123</v>
      </c>
      <c r="G93" t="s">
        <v>814</v>
      </c>
    </row>
    <row r="94" spans="1:7" x14ac:dyDescent="0.2">
      <c r="A94" t="s">
        <v>1025</v>
      </c>
      <c r="B94" t="s">
        <v>1026</v>
      </c>
      <c r="C94" t="s">
        <v>1027</v>
      </c>
      <c r="D94">
        <v>750210347</v>
      </c>
      <c r="E94">
        <v>0.90769230769230769</v>
      </c>
      <c r="F94">
        <v>84</v>
      </c>
      <c r="G94" t="s">
        <v>814</v>
      </c>
    </row>
    <row r="95" spans="1:7" x14ac:dyDescent="0.2">
      <c r="A95" t="s">
        <v>1028</v>
      </c>
      <c r="B95" t="s">
        <v>1029</v>
      </c>
      <c r="C95" t="s">
        <v>1030</v>
      </c>
      <c r="D95">
        <v>37042419</v>
      </c>
      <c r="E95">
        <v>0.94615384615384612</v>
      </c>
      <c r="F95">
        <v>17</v>
      </c>
      <c r="G95" t="s">
        <v>815</v>
      </c>
    </row>
    <row r="96" spans="1:7" x14ac:dyDescent="0.2">
      <c r="A96" t="s">
        <v>1031</v>
      </c>
      <c r="B96" t="s">
        <v>1032</v>
      </c>
      <c r="C96" t="s">
        <v>1033</v>
      </c>
      <c r="D96">
        <v>15765150</v>
      </c>
      <c r="E96">
        <v>0.98461538461538467</v>
      </c>
      <c r="F96">
        <v>1</v>
      </c>
      <c r="G96" t="s">
        <v>815</v>
      </c>
    </row>
    <row r="97" spans="1:7" x14ac:dyDescent="0.2">
      <c r="A97" t="s">
        <v>1034</v>
      </c>
      <c r="B97" t="s">
        <v>1035</v>
      </c>
      <c r="C97" t="s">
        <v>1036</v>
      </c>
      <c r="D97">
        <v>81923907</v>
      </c>
      <c r="E97">
        <v>0.49538461538461537</v>
      </c>
      <c r="F97">
        <v>355</v>
      </c>
      <c r="G97" t="s">
        <v>807</v>
      </c>
    </row>
    <row r="98" spans="1:7" x14ac:dyDescent="0.2">
      <c r="A98" t="s">
        <v>1037</v>
      </c>
      <c r="B98" t="s">
        <v>418</v>
      </c>
      <c r="C98" t="s">
        <v>1038</v>
      </c>
      <c r="D98">
        <v>917654387</v>
      </c>
      <c r="E98">
        <v>0.81846153846153846</v>
      </c>
      <c r="F98">
        <v>197</v>
      </c>
      <c r="G98" t="s">
        <v>813</v>
      </c>
    </row>
    <row r="99" spans="1:7" x14ac:dyDescent="0.2">
      <c r="A99" t="s">
        <v>1039</v>
      </c>
      <c r="B99" t="s">
        <v>790</v>
      </c>
      <c r="C99" t="s">
        <v>1040</v>
      </c>
      <c r="D99">
        <v>175918905</v>
      </c>
      <c r="E99">
        <v>0.98461538461538467</v>
      </c>
      <c r="F99">
        <v>1</v>
      </c>
      <c r="G99" t="s">
        <v>815</v>
      </c>
    </row>
    <row r="100" spans="1:7" x14ac:dyDescent="0.2">
      <c r="A100" t="s">
        <v>1041</v>
      </c>
      <c r="B100" t="s">
        <v>1042</v>
      </c>
      <c r="C100" t="s">
        <v>1043</v>
      </c>
      <c r="D100">
        <v>131368287</v>
      </c>
      <c r="E100">
        <v>0.9638461538461538</v>
      </c>
      <c r="F100">
        <v>9</v>
      </c>
      <c r="G100" t="s">
        <v>815</v>
      </c>
    </row>
    <row r="101" spans="1:7" x14ac:dyDescent="0.2">
      <c r="A101" t="s">
        <v>1044</v>
      </c>
      <c r="B101" t="s">
        <v>1045</v>
      </c>
      <c r="C101" t="s">
        <v>1046</v>
      </c>
      <c r="D101">
        <v>76590288</v>
      </c>
      <c r="E101">
        <v>0.66615384615384621</v>
      </c>
      <c r="F101">
        <v>320</v>
      </c>
      <c r="G101" t="s">
        <v>810</v>
      </c>
    </row>
    <row r="102" spans="1:7" x14ac:dyDescent="0.2">
      <c r="A102" t="s">
        <v>1047</v>
      </c>
      <c r="B102" t="s">
        <v>423</v>
      </c>
      <c r="C102" t="s">
        <v>1048</v>
      </c>
      <c r="D102">
        <v>994388738</v>
      </c>
      <c r="E102">
        <v>0.79230769230769227</v>
      </c>
      <c r="F102">
        <v>222</v>
      </c>
      <c r="G102" t="s">
        <v>812</v>
      </c>
    </row>
    <row r="103" spans="1:7" x14ac:dyDescent="0.2">
      <c r="A103" t="s">
        <v>235</v>
      </c>
      <c r="B103" t="s">
        <v>1049</v>
      </c>
      <c r="C103" t="s">
        <v>1050</v>
      </c>
      <c r="D103">
        <v>490935219</v>
      </c>
      <c r="E103">
        <v>0.9653846153846154</v>
      </c>
      <c r="F103">
        <v>4</v>
      </c>
      <c r="G103" t="s">
        <v>815</v>
      </c>
    </row>
    <row r="104" spans="1:7" x14ac:dyDescent="0.2">
      <c r="A104" t="s">
        <v>235</v>
      </c>
      <c r="B104" t="s">
        <v>1051</v>
      </c>
      <c r="C104" t="s">
        <v>1052</v>
      </c>
      <c r="D104">
        <v>410223441</v>
      </c>
      <c r="E104">
        <v>0.91846153846153844</v>
      </c>
      <c r="F104">
        <v>65</v>
      </c>
      <c r="G104" t="s">
        <v>815</v>
      </c>
    </row>
    <row r="105" spans="1:7" x14ac:dyDescent="0.2">
      <c r="A105" t="s">
        <v>1053</v>
      </c>
      <c r="B105" t="s">
        <v>1054</v>
      </c>
      <c r="C105" t="s">
        <v>1055</v>
      </c>
      <c r="D105">
        <v>96804387</v>
      </c>
      <c r="E105">
        <v>0.87230769230769234</v>
      </c>
      <c r="F105">
        <v>136</v>
      </c>
      <c r="G105" t="s">
        <v>813</v>
      </c>
    </row>
    <row r="106" spans="1:7" x14ac:dyDescent="0.2">
      <c r="A106" t="s">
        <v>1056</v>
      </c>
      <c r="B106" t="s">
        <v>379</v>
      </c>
      <c r="C106" t="s">
        <v>1057</v>
      </c>
      <c r="D106">
        <v>420862283</v>
      </c>
      <c r="E106">
        <v>0.93384615384615388</v>
      </c>
      <c r="F106">
        <v>39</v>
      </c>
      <c r="G106" t="s">
        <v>815</v>
      </c>
    </row>
    <row r="107" spans="1:7" x14ac:dyDescent="0.2">
      <c r="A107" t="s">
        <v>1058</v>
      </c>
      <c r="B107" t="s">
        <v>1059</v>
      </c>
      <c r="C107" t="s">
        <v>1060</v>
      </c>
      <c r="D107">
        <v>591257880</v>
      </c>
      <c r="E107">
        <v>0.70769230769230773</v>
      </c>
      <c r="F107">
        <v>292</v>
      </c>
      <c r="G107" t="s">
        <v>810</v>
      </c>
    </row>
    <row r="108" spans="1:7" x14ac:dyDescent="0.2">
      <c r="A108" t="s">
        <v>1061</v>
      </c>
      <c r="B108" t="s">
        <v>1062</v>
      </c>
      <c r="C108" t="s">
        <v>1063</v>
      </c>
      <c r="D108">
        <v>69090671</v>
      </c>
      <c r="E108">
        <v>0.86</v>
      </c>
      <c r="F108">
        <v>155</v>
      </c>
      <c r="G108" t="s">
        <v>813</v>
      </c>
    </row>
    <row r="109" spans="1:7" x14ac:dyDescent="0.2">
      <c r="A109" t="s">
        <v>1064</v>
      </c>
      <c r="B109" t="s">
        <v>1065</v>
      </c>
      <c r="C109" t="s">
        <v>1066</v>
      </c>
      <c r="D109">
        <v>4012666</v>
      </c>
      <c r="E109">
        <v>0.40230769230769231</v>
      </c>
      <c r="F109">
        <v>364</v>
      </c>
      <c r="G109" t="s">
        <v>807</v>
      </c>
    </row>
    <row r="110" spans="1:7" x14ac:dyDescent="0.2">
      <c r="A110" t="s">
        <v>1067</v>
      </c>
      <c r="B110" t="s">
        <v>520</v>
      </c>
      <c r="C110" t="s">
        <v>1068</v>
      </c>
      <c r="D110">
        <v>907761415</v>
      </c>
      <c r="E110">
        <v>0.86307692307692307</v>
      </c>
      <c r="F110">
        <v>153</v>
      </c>
      <c r="G110" t="s">
        <v>813</v>
      </c>
    </row>
    <row r="111" spans="1:7" x14ac:dyDescent="0.2">
      <c r="A111" t="s">
        <v>1069</v>
      </c>
      <c r="B111" t="s">
        <v>1070</v>
      </c>
      <c r="C111" t="s">
        <v>1071</v>
      </c>
      <c r="D111">
        <v>458881696</v>
      </c>
      <c r="E111">
        <v>0.90769230769230769</v>
      </c>
      <c r="F111">
        <v>84</v>
      </c>
      <c r="G111" t="s">
        <v>814</v>
      </c>
    </row>
    <row r="112" spans="1:7" x14ac:dyDescent="0.2">
      <c r="A112" t="s">
        <v>1072</v>
      </c>
      <c r="B112" t="s">
        <v>387</v>
      </c>
      <c r="C112" t="s">
        <v>1073</v>
      </c>
      <c r="D112">
        <v>142199720</v>
      </c>
      <c r="E112">
        <v>0.7846153846153846</v>
      </c>
      <c r="F112">
        <v>228</v>
      </c>
      <c r="G112" t="s">
        <v>812</v>
      </c>
    </row>
    <row r="113" spans="1:7" x14ac:dyDescent="0.2">
      <c r="A113" t="s">
        <v>256</v>
      </c>
      <c r="B113" t="s">
        <v>1074</v>
      </c>
      <c r="C113" t="s">
        <v>1075</v>
      </c>
      <c r="D113">
        <v>734737305</v>
      </c>
      <c r="E113">
        <v>0.91538461538461535</v>
      </c>
      <c r="F113">
        <v>69</v>
      </c>
      <c r="G113" t="s">
        <v>815</v>
      </c>
    </row>
    <row r="114" spans="1:7" x14ac:dyDescent="0.2">
      <c r="A114" t="s">
        <v>1076</v>
      </c>
      <c r="B114" t="s">
        <v>384</v>
      </c>
      <c r="C114" t="s">
        <v>1077</v>
      </c>
      <c r="D114">
        <v>868941804</v>
      </c>
      <c r="E114">
        <v>0.68615384615384611</v>
      </c>
      <c r="F114">
        <v>303</v>
      </c>
      <c r="G114" t="s">
        <v>810</v>
      </c>
    </row>
    <row r="115" spans="1:7" x14ac:dyDescent="0.2">
      <c r="A115" t="s">
        <v>1078</v>
      </c>
      <c r="B115" t="s">
        <v>1079</v>
      </c>
      <c r="C115" t="s">
        <v>1080</v>
      </c>
      <c r="D115">
        <v>196059960</v>
      </c>
      <c r="E115">
        <v>0.80307692307692302</v>
      </c>
      <c r="F115">
        <v>216</v>
      </c>
      <c r="G115" t="s">
        <v>812</v>
      </c>
    </row>
    <row r="116" spans="1:7" x14ac:dyDescent="0.2">
      <c r="A116" t="s">
        <v>1078</v>
      </c>
      <c r="B116" t="s">
        <v>212</v>
      </c>
      <c r="C116" t="s">
        <v>1081</v>
      </c>
      <c r="D116">
        <v>961728522</v>
      </c>
      <c r="E116">
        <v>0.90769230769230769</v>
      </c>
      <c r="F116">
        <v>84</v>
      </c>
      <c r="G116" t="s">
        <v>814</v>
      </c>
    </row>
    <row r="117" spans="1:7" x14ac:dyDescent="0.2">
      <c r="A117" t="s">
        <v>1082</v>
      </c>
      <c r="B117" t="s">
        <v>99</v>
      </c>
      <c r="C117" t="s">
        <v>1083</v>
      </c>
      <c r="D117">
        <v>844783452</v>
      </c>
      <c r="E117">
        <v>0.94615384615384612</v>
      </c>
      <c r="F117">
        <v>17</v>
      </c>
      <c r="G117" t="s">
        <v>815</v>
      </c>
    </row>
    <row r="118" spans="1:7" x14ac:dyDescent="0.2">
      <c r="A118" t="s">
        <v>1084</v>
      </c>
      <c r="B118" t="s">
        <v>1085</v>
      </c>
      <c r="C118" t="s">
        <v>1086</v>
      </c>
      <c r="D118">
        <v>954569364</v>
      </c>
      <c r="E118">
        <v>0.44</v>
      </c>
      <c r="F118">
        <v>362</v>
      </c>
      <c r="G118" t="s">
        <v>807</v>
      </c>
    </row>
    <row r="119" spans="1:7" x14ac:dyDescent="0.2">
      <c r="A119" t="s">
        <v>274</v>
      </c>
      <c r="B119" t="s">
        <v>695</v>
      </c>
      <c r="C119" t="s">
        <v>1087</v>
      </c>
      <c r="D119">
        <v>413464299</v>
      </c>
      <c r="E119">
        <v>0.81153846153846154</v>
      </c>
      <c r="F119">
        <v>205</v>
      </c>
      <c r="G119" t="s">
        <v>813</v>
      </c>
    </row>
    <row r="120" spans="1:7" x14ac:dyDescent="0.2">
      <c r="A120" t="s">
        <v>274</v>
      </c>
      <c r="B120" t="s">
        <v>918</v>
      </c>
      <c r="C120" t="s">
        <v>1088</v>
      </c>
      <c r="D120">
        <v>49136717</v>
      </c>
      <c r="E120">
        <v>0.84923076923076923</v>
      </c>
      <c r="F120">
        <v>170</v>
      </c>
      <c r="G120" t="s">
        <v>813</v>
      </c>
    </row>
    <row r="121" spans="1:7" x14ac:dyDescent="0.2">
      <c r="A121" t="s">
        <v>1089</v>
      </c>
      <c r="B121" t="s">
        <v>939</v>
      </c>
      <c r="C121" t="s">
        <v>1090</v>
      </c>
      <c r="D121">
        <v>65787906</v>
      </c>
      <c r="E121">
        <v>0.95692307692307688</v>
      </c>
      <c r="F121">
        <v>11</v>
      </c>
      <c r="G121" t="s">
        <v>815</v>
      </c>
    </row>
    <row r="122" spans="1:7" x14ac:dyDescent="0.2">
      <c r="A122" t="s">
        <v>1091</v>
      </c>
      <c r="B122" t="s">
        <v>1092</v>
      </c>
      <c r="C122" t="s">
        <v>1093</v>
      </c>
      <c r="D122">
        <v>550980473</v>
      </c>
      <c r="E122">
        <v>0.68461538461538463</v>
      </c>
      <c r="F122">
        <v>305</v>
      </c>
      <c r="G122" t="s">
        <v>810</v>
      </c>
    </row>
    <row r="123" spans="1:7" x14ac:dyDescent="0.2">
      <c r="A123" t="s">
        <v>1094</v>
      </c>
      <c r="B123" t="s">
        <v>294</v>
      </c>
      <c r="C123" t="s">
        <v>1095</v>
      </c>
      <c r="D123">
        <v>495946395</v>
      </c>
      <c r="E123">
        <v>0.91538461538461535</v>
      </c>
      <c r="F123">
        <v>69</v>
      </c>
      <c r="G123" t="s">
        <v>815</v>
      </c>
    </row>
    <row r="124" spans="1:7" x14ac:dyDescent="0.2">
      <c r="A124" t="s">
        <v>288</v>
      </c>
      <c r="B124" t="s">
        <v>569</v>
      </c>
      <c r="C124" t="s">
        <v>1096</v>
      </c>
      <c r="D124">
        <v>95571296</v>
      </c>
      <c r="E124">
        <v>0.6</v>
      </c>
      <c r="F124">
        <v>335</v>
      </c>
      <c r="G124" t="s">
        <v>809</v>
      </c>
    </row>
    <row r="125" spans="1:7" x14ac:dyDescent="0.2">
      <c r="A125" t="s">
        <v>1097</v>
      </c>
      <c r="B125" t="s">
        <v>278</v>
      </c>
      <c r="C125" t="s">
        <v>1098</v>
      </c>
      <c r="D125">
        <v>457544481</v>
      </c>
      <c r="E125">
        <v>0.81230769230769229</v>
      </c>
      <c r="F125">
        <v>204</v>
      </c>
      <c r="G125" t="s">
        <v>813</v>
      </c>
    </row>
    <row r="126" spans="1:7" x14ac:dyDescent="0.2">
      <c r="A126" t="s">
        <v>1099</v>
      </c>
      <c r="B126" t="s">
        <v>136</v>
      </c>
      <c r="C126" t="s">
        <v>1100</v>
      </c>
      <c r="D126">
        <v>356872392</v>
      </c>
      <c r="E126">
        <v>0.90769230769230769</v>
      </c>
      <c r="F126">
        <v>84</v>
      </c>
      <c r="G126" t="s">
        <v>814</v>
      </c>
    </row>
    <row r="127" spans="1:7" x14ac:dyDescent="0.2">
      <c r="A127" t="s">
        <v>1101</v>
      </c>
      <c r="B127" t="s">
        <v>1102</v>
      </c>
      <c r="C127" t="s">
        <v>1103</v>
      </c>
      <c r="D127">
        <v>455876884</v>
      </c>
      <c r="E127">
        <v>0.67230769230769227</v>
      </c>
      <c r="F127">
        <v>316</v>
      </c>
      <c r="G127" t="s">
        <v>810</v>
      </c>
    </row>
    <row r="128" spans="1:7" x14ac:dyDescent="0.2">
      <c r="A128" t="s">
        <v>1104</v>
      </c>
      <c r="B128" t="s">
        <v>217</v>
      </c>
      <c r="C128" t="s">
        <v>1105</v>
      </c>
      <c r="D128">
        <v>741427185</v>
      </c>
      <c r="E128">
        <v>0.84153846153846157</v>
      </c>
      <c r="F128">
        <v>177</v>
      </c>
      <c r="G128" t="s">
        <v>813</v>
      </c>
    </row>
    <row r="129" spans="1:7" x14ac:dyDescent="0.2">
      <c r="A129" t="s">
        <v>1106</v>
      </c>
      <c r="B129" t="s">
        <v>1062</v>
      </c>
      <c r="C129" t="s">
        <v>1107</v>
      </c>
      <c r="D129">
        <v>484649089</v>
      </c>
      <c r="E129">
        <v>0.86769230769230765</v>
      </c>
      <c r="F129">
        <v>148</v>
      </c>
      <c r="G129" t="s">
        <v>813</v>
      </c>
    </row>
    <row r="130" spans="1:7" x14ac:dyDescent="0.2">
      <c r="A130" t="s">
        <v>1106</v>
      </c>
      <c r="B130" t="s">
        <v>266</v>
      </c>
      <c r="C130" t="s">
        <v>1108</v>
      </c>
      <c r="D130">
        <v>427329503</v>
      </c>
      <c r="E130">
        <v>0.50923076923076926</v>
      </c>
      <c r="F130">
        <v>353</v>
      </c>
      <c r="G130" t="s">
        <v>807</v>
      </c>
    </row>
    <row r="131" spans="1:7" x14ac:dyDescent="0.2">
      <c r="A131" t="s">
        <v>1109</v>
      </c>
      <c r="B131" t="s">
        <v>136</v>
      </c>
      <c r="C131" t="s">
        <v>1110</v>
      </c>
      <c r="D131">
        <v>868569753</v>
      </c>
      <c r="E131">
        <v>0.93384615384615388</v>
      </c>
      <c r="F131">
        <v>39</v>
      </c>
      <c r="G131" t="s">
        <v>815</v>
      </c>
    </row>
    <row r="132" spans="1:7" x14ac:dyDescent="0.2">
      <c r="A132" t="s">
        <v>1111</v>
      </c>
      <c r="B132" t="s">
        <v>460</v>
      </c>
      <c r="C132" t="s">
        <v>1112</v>
      </c>
      <c r="D132">
        <v>917845513</v>
      </c>
      <c r="E132">
        <v>0.72307692307692306</v>
      </c>
      <c r="F132">
        <v>279</v>
      </c>
      <c r="G132" t="s">
        <v>811</v>
      </c>
    </row>
    <row r="133" spans="1:7" x14ac:dyDescent="0.2">
      <c r="A133" t="s">
        <v>1113</v>
      </c>
      <c r="B133" t="s">
        <v>1114</v>
      </c>
      <c r="C133" t="s">
        <v>1115</v>
      </c>
      <c r="D133">
        <v>100784738</v>
      </c>
      <c r="E133">
        <v>0.7615384615384615</v>
      </c>
      <c r="F133">
        <v>253</v>
      </c>
      <c r="G133" t="s">
        <v>811</v>
      </c>
    </row>
    <row r="134" spans="1:7" x14ac:dyDescent="0.2">
      <c r="A134" t="s">
        <v>1116</v>
      </c>
      <c r="B134" t="s">
        <v>1029</v>
      </c>
      <c r="C134" t="s">
        <v>1117</v>
      </c>
      <c r="D134">
        <v>173029385</v>
      </c>
      <c r="E134">
        <v>0.91538461538461535</v>
      </c>
      <c r="F134">
        <v>69</v>
      </c>
      <c r="G134" t="s">
        <v>815</v>
      </c>
    </row>
    <row r="135" spans="1:7" x14ac:dyDescent="0.2">
      <c r="A135" t="s">
        <v>1118</v>
      </c>
      <c r="B135" t="s">
        <v>33</v>
      </c>
      <c r="C135" t="s">
        <v>1119</v>
      </c>
      <c r="D135">
        <v>898143916</v>
      </c>
      <c r="E135">
        <v>0.88769230769230767</v>
      </c>
      <c r="F135">
        <v>116</v>
      </c>
      <c r="G135" t="s">
        <v>814</v>
      </c>
    </row>
    <row r="136" spans="1:7" x14ac:dyDescent="0.2">
      <c r="A136" t="s">
        <v>1120</v>
      </c>
      <c r="B136" t="s">
        <v>1121</v>
      </c>
      <c r="C136" t="s">
        <v>1122</v>
      </c>
      <c r="D136">
        <v>133505984</v>
      </c>
      <c r="E136">
        <v>0.78</v>
      </c>
      <c r="F136">
        <v>234</v>
      </c>
      <c r="G136" t="s">
        <v>812</v>
      </c>
    </row>
    <row r="137" spans="1:7" x14ac:dyDescent="0.2">
      <c r="A137" t="s">
        <v>1123</v>
      </c>
      <c r="B137" t="s">
        <v>408</v>
      </c>
      <c r="C137" t="s">
        <v>1124</v>
      </c>
      <c r="D137">
        <v>874693128</v>
      </c>
      <c r="E137">
        <v>0.80307692307692302</v>
      </c>
      <c r="F137">
        <v>216</v>
      </c>
      <c r="G137" t="s">
        <v>812</v>
      </c>
    </row>
    <row r="138" spans="1:7" x14ac:dyDescent="0.2">
      <c r="A138" t="s">
        <v>1125</v>
      </c>
      <c r="B138" t="s">
        <v>1126</v>
      </c>
      <c r="C138" t="s">
        <v>1127</v>
      </c>
      <c r="D138">
        <v>896751156</v>
      </c>
      <c r="E138">
        <v>0.60923076923076924</v>
      </c>
      <c r="F138">
        <v>334</v>
      </c>
      <c r="G138" t="s">
        <v>809</v>
      </c>
    </row>
    <row r="139" spans="1:7" x14ac:dyDescent="0.2">
      <c r="A139" t="s">
        <v>1128</v>
      </c>
      <c r="B139" t="s">
        <v>408</v>
      </c>
      <c r="C139" t="s">
        <v>1129</v>
      </c>
      <c r="D139">
        <v>572742479</v>
      </c>
      <c r="E139">
        <v>0.81153846153846154</v>
      </c>
      <c r="F139">
        <v>205</v>
      </c>
      <c r="G139" t="s">
        <v>813</v>
      </c>
    </row>
    <row r="140" spans="1:7" x14ac:dyDescent="0.2">
      <c r="A140" t="s">
        <v>1130</v>
      </c>
      <c r="B140" t="s">
        <v>1131</v>
      </c>
      <c r="C140" t="s">
        <v>1132</v>
      </c>
      <c r="D140">
        <v>675118625</v>
      </c>
      <c r="E140">
        <v>0.78153846153846152</v>
      </c>
      <c r="F140">
        <v>231</v>
      </c>
      <c r="G140" t="s">
        <v>812</v>
      </c>
    </row>
    <row r="141" spans="1:7" x14ac:dyDescent="0.2">
      <c r="A141" t="s">
        <v>1133</v>
      </c>
      <c r="B141" t="s">
        <v>124</v>
      </c>
      <c r="C141" t="s">
        <v>1134</v>
      </c>
      <c r="D141">
        <v>564605860</v>
      </c>
      <c r="E141">
        <v>0.5953846153846154</v>
      </c>
      <c r="F141">
        <v>337</v>
      </c>
      <c r="G141" t="s">
        <v>808</v>
      </c>
    </row>
    <row r="142" spans="1:7" x14ac:dyDescent="0.2">
      <c r="A142" t="s">
        <v>1133</v>
      </c>
      <c r="B142" t="s">
        <v>1135</v>
      </c>
      <c r="C142" t="s">
        <v>1136</v>
      </c>
      <c r="D142">
        <v>972238233</v>
      </c>
      <c r="E142">
        <v>0.86461538461538456</v>
      </c>
      <c r="F142">
        <v>151</v>
      </c>
      <c r="G142" t="s">
        <v>813</v>
      </c>
    </row>
    <row r="143" spans="1:7" x14ac:dyDescent="0.2">
      <c r="A143" t="s">
        <v>310</v>
      </c>
      <c r="B143" t="s">
        <v>384</v>
      </c>
      <c r="C143" t="s">
        <v>1137</v>
      </c>
      <c r="D143">
        <v>12566677</v>
      </c>
      <c r="E143">
        <v>0.84923076923076923</v>
      </c>
      <c r="F143">
        <v>170</v>
      </c>
      <c r="G143" t="s">
        <v>813</v>
      </c>
    </row>
    <row r="144" spans="1:7" x14ac:dyDescent="0.2">
      <c r="A144" t="s">
        <v>1138</v>
      </c>
      <c r="B144" t="s">
        <v>136</v>
      </c>
      <c r="C144" t="s">
        <v>1139</v>
      </c>
      <c r="D144">
        <v>172476082</v>
      </c>
      <c r="E144">
        <v>0.56615384615384612</v>
      </c>
      <c r="F144">
        <v>343</v>
      </c>
      <c r="G144" t="s">
        <v>808</v>
      </c>
    </row>
    <row r="145" spans="1:7" x14ac:dyDescent="0.2">
      <c r="A145" t="s">
        <v>1138</v>
      </c>
      <c r="B145" t="s">
        <v>862</v>
      </c>
      <c r="C145" t="s">
        <v>1140</v>
      </c>
      <c r="D145">
        <v>775729293</v>
      </c>
      <c r="E145">
        <v>0.9653846153846154</v>
      </c>
      <c r="F145">
        <v>4</v>
      </c>
      <c r="G145" t="s">
        <v>815</v>
      </c>
    </row>
    <row r="146" spans="1:7" x14ac:dyDescent="0.2">
      <c r="A146" t="s">
        <v>1141</v>
      </c>
      <c r="B146" t="s">
        <v>1142</v>
      </c>
      <c r="C146" t="s">
        <v>1143</v>
      </c>
      <c r="D146">
        <v>7106038</v>
      </c>
      <c r="E146">
        <v>0.75692307692307692</v>
      </c>
      <c r="F146">
        <v>254</v>
      </c>
      <c r="G146" t="s">
        <v>811</v>
      </c>
    </row>
    <row r="147" spans="1:7" x14ac:dyDescent="0.2">
      <c r="A147" t="s">
        <v>1144</v>
      </c>
      <c r="B147" t="s">
        <v>1145</v>
      </c>
      <c r="C147" t="s">
        <v>1146</v>
      </c>
      <c r="D147">
        <v>185922425</v>
      </c>
      <c r="E147">
        <v>0.65538461538461534</v>
      </c>
      <c r="F147">
        <v>323</v>
      </c>
      <c r="G147" t="s">
        <v>810</v>
      </c>
    </row>
    <row r="148" spans="1:7" x14ac:dyDescent="0.2">
      <c r="A148" t="s">
        <v>316</v>
      </c>
      <c r="B148" t="s">
        <v>1147</v>
      </c>
      <c r="C148" t="s">
        <v>1148</v>
      </c>
      <c r="D148">
        <v>811089123</v>
      </c>
      <c r="E148">
        <v>0.48461538461538461</v>
      </c>
      <c r="F148">
        <v>358</v>
      </c>
      <c r="G148" t="s">
        <v>807</v>
      </c>
    </row>
    <row r="149" spans="1:7" x14ac:dyDescent="0.2">
      <c r="A149" t="s">
        <v>316</v>
      </c>
      <c r="B149" t="s">
        <v>681</v>
      </c>
      <c r="C149" t="s">
        <v>1149</v>
      </c>
      <c r="D149">
        <v>931720347</v>
      </c>
      <c r="E149">
        <v>0.74461538461538457</v>
      </c>
      <c r="F149">
        <v>265</v>
      </c>
      <c r="G149" t="s">
        <v>811</v>
      </c>
    </row>
    <row r="150" spans="1:7" x14ac:dyDescent="0.2">
      <c r="A150" t="s">
        <v>1150</v>
      </c>
      <c r="B150" t="s">
        <v>1151</v>
      </c>
      <c r="C150" t="s">
        <v>1152</v>
      </c>
      <c r="D150">
        <v>524378520</v>
      </c>
      <c r="E150">
        <v>0.92153846153846153</v>
      </c>
      <c r="F150">
        <v>61</v>
      </c>
      <c r="G150" t="s">
        <v>815</v>
      </c>
    </row>
    <row r="151" spans="1:7" x14ac:dyDescent="0.2">
      <c r="A151" t="s">
        <v>1150</v>
      </c>
      <c r="B151" t="s">
        <v>1153</v>
      </c>
      <c r="C151" t="s">
        <v>1154</v>
      </c>
      <c r="D151">
        <v>291387709</v>
      </c>
      <c r="E151">
        <v>0.94461538461538463</v>
      </c>
      <c r="F151">
        <v>26</v>
      </c>
      <c r="G151" t="s">
        <v>815</v>
      </c>
    </row>
    <row r="152" spans="1:7" x14ac:dyDescent="0.2">
      <c r="A152" t="s">
        <v>1155</v>
      </c>
      <c r="B152" t="s">
        <v>925</v>
      </c>
      <c r="C152" t="s">
        <v>1156</v>
      </c>
      <c r="D152">
        <v>146589628</v>
      </c>
      <c r="E152">
        <v>0.7138461538461538</v>
      </c>
      <c r="F152">
        <v>289</v>
      </c>
      <c r="G152" t="s">
        <v>811</v>
      </c>
    </row>
    <row r="153" spans="1:7" x14ac:dyDescent="0.2">
      <c r="A153" t="s">
        <v>327</v>
      </c>
      <c r="B153" t="s">
        <v>520</v>
      </c>
      <c r="C153" t="s">
        <v>1157</v>
      </c>
      <c r="D153">
        <v>623157126</v>
      </c>
      <c r="E153">
        <v>0.91538461538461535</v>
      </c>
      <c r="F153">
        <v>69</v>
      </c>
      <c r="G153" t="s">
        <v>815</v>
      </c>
    </row>
    <row r="154" spans="1:7" x14ac:dyDescent="0.2">
      <c r="A154" t="s">
        <v>327</v>
      </c>
      <c r="B154" t="s">
        <v>106</v>
      </c>
      <c r="C154" t="s">
        <v>1158</v>
      </c>
      <c r="D154">
        <v>365217602</v>
      </c>
      <c r="E154">
        <v>0.6907692307692308</v>
      </c>
      <c r="F154">
        <v>302</v>
      </c>
      <c r="G154" t="s">
        <v>810</v>
      </c>
    </row>
    <row r="155" spans="1:7" x14ac:dyDescent="0.2">
      <c r="A155" t="s">
        <v>1159</v>
      </c>
      <c r="B155" t="s">
        <v>1160</v>
      </c>
      <c r="C155" t="s">
        <v>1161</v>
      </c>
      <c r="D155">
        <v>347456203</v>
      </c>
      <c r="E155">
        <v>0.92692307692307696</v>
      </c>
      <c r="F155">
        <v>51</v>
      </c>
      <c r="G155" t="s">
        <v>815</v>
      </c>
    </row>
    <row r="156" spans="1:7" x14ac:dyDescent="0.2">
      <c r="A156" t="s">
        <v>1159</v>
      </c>
      <c r="B156" t="s">
        <v>1162</v>
      </c>
      <c r="C156" t="s">
        <v>1163</v>
      </c>
      <c r="D156">
        <v>290511435</v>
      </c>
      <c r="E156">
        <v>0.92692307692307696</v>
      </c>
      <c r="F156">
        <v>51</v>
      </c>
      <c r="G156" t="s">
        <v>815</v>
      </c>
    </row>
    <row r="157" spans="1:7" x14ac:dyDescent="0.2">
      <c r="A157" t="s">
        <v>1164</v>
      </c>
      <c r="B157" t="s">
        <v>66</v>
      </c>
      <c r="C157" t="s">
        <v>1165</v>
      </c>
      <c r="D157">
        <v>19674632</v>
      </c>
      <c r="E157">
        <v>0.57692307692307687</v>
      </c>
      <c r="F157">
        <v>339</v>
      </c>
      <c r="G157" t="s">
        <v>808</v>
      </c>
    </row>
    <row r="158" spans="1:7" x14ac:dyDescent="0.2">
      <c r="A158" t="s">
        <v>1166</v>
      </c>
      <c r="B158" t="s">
        <v>1074</v>
      </c>
      <c r="C158" t="s">
        <v>1167</v>
      </c>
      <c r="D158">
        <v>591417328</v>
      </c>
      <c r="E158">
        <v>0.87692307692307692</v>
      </c>
      <c r="F158">
        <v>128</v>
      </c>
      <c r="G158" t="s">
        <v>813</v>
      </c>
    </row>
    <row r="159" spans="1:7" x14ac:dyDescent="0.2">
      <c r="A159" t="s">
        <v>1168</v>
      </c>
      <c r="B159" t="s">
        <v>308</v>
      </c>
      <c r="C159" t="s">
        <v>1169</v>
      </c>
      <c r="D159">
        <v>176751916</v>
      </c>
      <c r="E159">
        <v>0.77307692307692311</v>
      </c>
      <c r="F159">
        <v>240</v>
      </c>
      <c r="G159" t="s">
        <v>812</v>
      </c>
    </row>
    <row r="160" spans="1:7" x14ac:dyDescent="0.2">
      <c r="A160" t="s">
        <v>1170</v>
      </c>
      <c r="B160" t="s">
        <v>34</v>
      </c>
      <c r="C160" t="s">
        <v>1171</v>
      </c>
      <c r="D160">
        <v>693063893</v>
      </c>
      <c r="E160">
        <v>0.64923076923076928</v>
      </c>
      <c r="F160">
        <v>326</v>
      </c>
      <c r="G160" t="s">
        <v>809</v>
      </c>
    </row>
    <row r="161" spans="1:7" x14ac:dyDescent="0.2">
      <c r="A161" t="s">
        <v>1172</v>
      </c>
      <c r="B161" t="s">
        <v>1173</v>
      </c>
      <c r="C161" t="s">
        <v>1174</v>
      </c>
      <c r="D161">
        <v>680736998</v>
      </c>
      <c r="E161">
        <v>0.88923076923076927</v>
      </c>
      <c r="F161">
        <v>109</v>
      </c>
      <c r="G161" t="s">
        <v>814</v>
      </c>
    </row>
    <row r="162" spans="1:7" x14ac:dyDescent="0.2">
      <c r="A162" t="s">
        <v>1175</v>
      </c>
      <c r="B162" t="s">
        <v>1176</v>
      </c>
      <c r="C162" t="s">
        <v>1177</v>
      </c>
      <c r="D162">
        <v>539766167</v>
      </c>
      <c r="E162">
        <v>0.87692307692307692</v>
      </c>
      <c r="F162">
        <v>128</v>
      </c>
      <c r="G162" t="s">
        <v>813</v>
      </c>
    </row>
    <row r="163" spans="1:7" x14ac:dyDescent="0.2">
      <c r="A163" t="s">
        <v>1178</v>
      </c>
      <c r="B163" t="s">
        <v>1179</v>
      </c>
      <c r="C163" t="s">
        <v>1180</v>
      </c>
      <c r="D163">
        <v>276333249</v>
      </c>
      <c r="E163">
        <v>0.91538461538461535</v>
      </c>
      <c r="F163">
        <v>69</v>
      </c>
      <c r="G163" t="s">
        <v>815</v>
      </c>
    </row>
    <row r="164" spans="1:7" x14ac:dyDescent="0.2">
      <c r="A164" t="s">
        <v>1181</v>
      </c>
      <c r="B164" t="s">
        <v>520</v>
      </c>
      <c r="C164" t="s">
        <v>1182</v>
      </c>
      <c r="D164">
        <v>566571193</v>
      </c>
      <c r="E164">
        <v>0.92923076923076919</v>
      </c>
      <c r="F164">
        <v>45</v>
      </c>
      <c r="G164" t="s">
        <v>815</v>
      </c>
    </row>
    <row r="165" spans="1:7" x14ac:dyDescent="0.2">
      <c r="A165" t="s">
        <v>1183</v>
      </c>
      <c r="B165" t="s">
        <v>1184</v>
      </c>
      <c r="C165" t="s">
        <v>1185</v>
      </c>
      <c r="D165">
        <v>897776668</v>
      </c>
      <c r="E165">
        <v>0.72076923076923072</v>
      </c>
      <c r="F165">
        <v>281</v>
      </c>
      <c r="G165" t="s">
        <v>811</v>
      </c>
    </row>
    <row r="166" spans="1:7" x14ac:dyDescent="0.2">
      <c r="A166" t="s">
        <v>1186</v>
      </c>
      <c r="B166" t="s">
        <v>1187</v>
      </c>
      <c r="C166" t="s">
        <v>1188</v>
      </c>
      <c r="D166">
        <v>857384604</v>
      </c>
      <c r="E166">
        <v>0.91692307692307695</v>
      </c>
      <c r="F166">
        <v>66</v>
      </c>
      <c r="G166" t="s">
        <v>815</v>
      </c>
    </row>
    <row r="167" spans="1:7" x14ac:dyDescent="0.2">
      <c r="A167" t="s">
        <v>375</v>
      </c>
      <c r="B167" t="s">
        <v>1189</v>
      </c>
      <c r="C167" t="s">
        <v>1190</v>
      </c>
      <c r="D167">
        <v>370200986</v>
      </c>
      <c r="E167">
        <v>0.90769230769230769</v>
      </c>
      <c r="F167">
        <v>84</v>
      </c>
      <c r="G167" t="s">
        <v>814</v>
      </c>
    </row>
    <row r="168" spans="1:7" x14ac:dyDescent="0.2">
      <c r="A168" t="s">
        <v>378</v>
      </c>
      <c r="B168" t="s">
        <v>226</v>
      </c>
      <c r="C168" t="s">
        <v>1191</v>
      </c>
      <c r="D168">
        <v>883751959</v>
      </c>
      <c r="E168">
        <v>0.91384615384615386</v>
      </c>
      <c r="F168">
        <v>76</v>
      </c>
      <c r="G168" t="s">
        <v>814</v>
      </c>
    </row>
    <row r="169" spans="1:7" x14ac:dyDescent="0.2">
      <c r="A169" t="s">
        <v>1192</v>
      </c>
      <c r="B169" t="s">
        <v>721</v>
      </c>
      <c r="C169" t="s">
        <v>1193</v>
      </c>
      <c r="D169">
        <v>263669379</v>
      </c>
      <c r="E169">
        <v>0.93846153846153846</v>
      </c>
      <c r="F169">
        <v>35</v>
      </c>
      <c r="G169" t="s">
        <v>815</v>
      </c>
    </row>
    <row r="170" spans="1:7" x14ac:dyDescent="0.2">
      <c r="A170" t="s">
        <v>384</v>
      </c>
      <c r="B170" t="s">
        <v>26</v>
      </c>
      <c r="C170" t="s">
        <v>1194</v>
      </c>
      <c r="D170">
        <v>967588348</v>
      </c>
      <c r="E170">
        <v>0.82461538461538464</v>
      </c>
      <c r="F170">
        <v>189</v>
      </c>
      <c r="G170" t="s">
        <v>813</v>
      </c>
    </row>
    <row r="171" spans="1:7" x14ac:dyDescent="0.2">
      <c r="A171" t="s">
        <v>384</v>
      </c>
      <c r="B171" t="s">
        <v>1195</v>
      </c>
      <c r="C171" t="s">
        <v>1196</v>
      </c>
      <c r="D171">
        <v>363727333</v>
      </c>
      <c r="E171">
        <v>0.61846153846153851</v>
      </c>
      <c r="F171">
        <v>332</v>
      </c>
      <c r="G171" t="s">
        <v>809</v>
      </c>
    </row>
    <row r="172" spans="1:7" x14ac:dyDescent="0.2">
      <c r="A172" t="s">
        <v>1197</v>
      </c>
      <c r="B172" t="s">
        <v>520</v>
      </c>
      <c r="C172" t="s">
        <v>1198</v>
      </c>
      <c r="D172">
        <v>279670824</v>
      </c>
      <c r="E172">
        <v>0.52</v>
      </c>
      <c r="F172">
        <v>349</v>
      </c>
      <c r="G172" t="s">
        <v>807</v>
      </c>
    </row>
    <row r="173" spans="1:7" x14ac:dyDescent="0.2">
      <c r="A173" t="s">
        <v>1199</v>
      </c>
      <c r="B173" t="s">
        <v>1200</v>
      </c>
      <c r="C173" t="s">
        <v>1201</v>
      </c>
      <c r="D173">
        <v>678658046</v>
      </c>
      <c r="E173">
        <v>0.87076923076923074</v>
      </c>
      <c r="F173">
        <v>138</v>
      </c>
      <c r="G173" t="s">
        <v>813</v>
      </c>
    </row>
    <row r="174" spans="1:7" x14ac:dyDescent="0.2">
      <c r="A174" t="s">
        <v>1199</v>
      </c>
      <c r="B174" t="s">
        <v>266</v>
      </c>
      <c r="C174" t="s">
        <v>1202</v>
      </c>
      <c r="D174">
        <v>932791423</v>
      </c>
      <c r="E174">
        <v>0.72923076923076924</v>
      </c>
      <c r="F174">
        <v>274</v>
      </c>
      <c r="G174" t="s">
        <v>811</v>
      </c>
    </row>
    <row r="175" spans="1:7" x14ac:dyDescent="0.2">
      <c r="A175" t="s">
        <v>239</v>
      </c>
      <c r="B175" t="s">
        <v>1203</v>
      </c>
      <c r="C175" t="s">
        <v>1204</v>
      </c>
      <c r="D175">
        <v>928585330</v>
      </c>
      <c r="E175">
        <v>0.93384615384615388</v>
      </c>
      <c r="F175">
        <v>39</v>
      </c>
      <c r="G175" t="s">
        <v>815</v>
      </c>
    </row>
    <row r="176" spans="1:7" x14ac:dyDescent="0.2">
      <c r="A176" t="s">
        <v>1205</v>
      </c>
      <c r="B176" t="s">
        <v>1206</v>
      </c>
      <c r="C176" t="s">
        <v>1207</v>
      </c>
      <c r="D176">
        <v>856883237</v>
      </c>
      <c r="E176">
        <v>0.85</v>
      </c>
      <c r="F176">
        <v>168</v>
      </c>
      <c r="G176" t="s">
        <v>813</v>
      </c>
    </row>
    <row r="177" spans="1:7" x14ac:dyDescent="0.2">
      <c r="A177" t="s">
        <v>1205</v>
      </c>
      <c r="B177" t="s">
        <v>278</v>
      </c>
      <c r="C177" t="s">
        <v>1208</v>
      </c>
      <c r="D177">
        <v>238746993</v>
      </c>
      <c r="E177">
        <v>0.76461538461538459</v>
      </c>
      <c r="F177">
        <v>251</v>
      </c>
      <c r="G177" t="s">
        <v>811</v>
      </c>
    </row>
    <row r="178" spans="1:7" x14ac:dyDescent="0.2">
      <c r="A178" t="s">
        <v>1205</v>
      </c>
      <c r="B178" t="s">
        <v>212</v>
      </c>
      <c r="C178" t="s">
        <v>1209</v>
      </c>
      <c r="D178">
        <v>258987575</v>
      </c>
      <c r="E178">
        <v>0.94615384615384612</v>
      </c>
      <c r="F178">
        <v>17</v>
      </c>
      <c r="G178" t="s">
        <v>815</v>
      </c>
    </row>
    <row r="179" spans="1:7" x14ac:dyDescent="0.2">
      <c r="A179" t="s">
        <v>407</v>
      </c>
      <c r="B179" t="s">
        <v>195</v>
      </c>
      <c r="C179" t="s">
        <v>1210</v>
      </c>
      <c r="D179">
        <v>172984054</v>
      </c>
      <c r="E179">
        <v>0.92923076923076919</v>
      </c>
      <c r="F179">
        <v>45</v>
      </c>
      <c r="G179" t="s">
        <v>815</v>
      </c>
    </row>
    <row r="180" spans="1:7" x14ac:dyDescent="0.2">
      <c r="A180" t="s">
        <v>407</v>
      </c>
      <c r="B180" t="s">
        <v>266</v>
      </c>
      <c r="C180" t="s">
        <v>1211</v>
      </c>
      <c r="D180">
        <v>704713943</v>
      </c>
      <c r="E180">
        <v>0.9653846153846154</v>
      </c>
      <c r="F180">
        <v>4</v>
      </c>
      <c r="G180" t="s">
        <v>815</v>
      </c>
    </row>
    <row r="181" spans="1:7" x14ac:dyDescent="0.2">
      <c r="A181" t="s">
        <v>410</v>
      </c>
      <c r="B181" t="s">
        <v>1074</v>
      </c>
      <c r="C181" t="s">
        <v>1212</v>
      </c>
      <c r="D181">
        <v>537967333</v>
      </c>
      <c r="E181">
        <v>0.75538461538461543</v>
      </c>
      <c r="F181">
        <v>256</v>
      </c>
      <c r="G181" t="s">
        <v>811</v>
      </c>
    </row>
    <row r="182" spans="1:7" x14ac:dyDescent="0.2">
      <c r="A182" t="s">
        <v>410</v>
      </c>
      <c r="B182" t="s">
        <v>397</v>
      </c>
      <c r="C182" t="s">
        <v>1213</v>
      </c>
      <c r="D182">
        <v>938338553</v>
      </c>
      <c r="E182">
        <v>0.81153846153846154</v>
      </c>
      <c r="F182">
        <v>205</v>
      </c>
      <c r="G182" t="s">
        <v>813</v>
      </c>
    </row>
    <row r="183" spans="1:7" x14ac:dyDescent="0.2">
      <c r="A183" t="s">
        <v>410</v>
      </c>
      <c r="B183" t="s">
        <v>1184</v>
      </c>
      <c r="C183" t="s">
        <v>1214</v>
      </c>
      <c r="D183">
        <v>299277287</v>
      </c>
      <c r="E183">
        <v>0.53384615384615386</v>
      </c>
      <c r="F183">
        <v>346</v>
      </c>
      <c r="G183" t="s">
        <v>807</v>
      </c>
    </row>
    <row r="184" spans="1:7" x14ac:dyDescent="0.2">
      <c r="A184" t="s">
        <v>410</v>
      </c>
      <c r="B184" t="s">
        <v>1215</v>
      </c>
      <c r="C184" t="s">
        <v>1216</v>
      </c>
      <c r="D184">
        <v>404726109</v>
      </c>
      <c r="E184">
        <v>0.70307692307692304</v>
      </c>
      <c r="F184">
        <v>294</v>
      </c>
      <c r="G184" t="s">
        <v>810</v>
      </c>
    </row>
    <row r="185" spans="1:7" x14ac:dyDescent="0.2">
      <c r="A185" t="s">
        <v>410</v>
      </c>
      <c r="B185" t="s">
        <v>1217</v>
      </c>
      <c r="C185" t="s">
        <v>1218</v>
      </c>
      <c r="D185">
        <v>749200440</v>
      </c>
      <c r="E185">
        <v>0.9276923076923077</v>
      </c>
      <c r="F185">
        <v>50</v>
      </c>
      <c r="G185" t="s">
        <v>815</v>
      </c>
    </row>
    <row r="186" spans="1:7" x14ac:dyDescent="0.2">
      <c r="A186" t="s">
        <v>1219</v>
      </c>
      <c r="B186" t="s">
        <v>254</v>
      </c>
      <c r="C186" t="s">
        <v>1220</v>
      </c>
      <c r="D186">
        <v>753093675</v>
      </c>
      <c r="E186">
        <v>0.86923076923076925</v>
      </c>
      <c r="F186">
        <v>142</v>
      </c>
      <c r="G186" t="s">
        <v>813</v>
      </c>
    </row>
    <row r="187" spans="1:7" x14ac:dyDescent="0.2">
      <c r="A187" t="s">
        <v>1221</v>
      </c>
      <c r="B187" t="s">
        <v>1001</v>
      </c>
      <c r="C187" t="s">
        <v>1222</v>
      </c>
      <c r="D187">
        <v>930150864</v>
      </c>
      <c r="E187">
        <v>0.70923076923076922</v>
      </c>
      <c r="F187">
        <v>291</v>
      </c>
      <c r="G187" t="s">
        <v>810</v>
      </c>
    </row>
    <row r="188" spans="1:7" x14ac:dyDescent="0.2">
      <c r="A188" t="s">
        <v>1223</v>
      </c>
      <c r="B188" t="s">
        <v>508</v>
      </c>
      <c r="C188" t="s">
        <v>1224</v>
      </c>
      <c r="D188">
        <v>76131807</v>
      </c>
      <c r="E188">
        <v>0.59846153846153849</v>
      </c>
      <c r="F188">
        <v>336</v>
      </c>
      <c r="G188" t="s">
        <v>808</v>
      </c>
    </row>
    <row r="189" spans="1:7" x14ac:dyDescent="0.2">
      <c r="A189" t="s">
        <v>1225</v>
      </c>
      <c r="B189" t="s">
        <v>1226</v>
      </c>
      <c r="C189" t="s">
        <v>1227</v>
      </c>
      <c r="D189">
        <v>153772371</v>
      </c>
      <c r="E189">
        <v>0.93076923076923079</v>
      </c>
      <c r="F189">
        <v>43</v>
      </c>
      <c r="G189" t="s">
        <v>815</v>
      </c>
    </row>
    <row r="190" spans="1:7" x14ac:dyDescent="0.2">
      <c r="A190" t="s">
        <v>1228</v>
      </c>
      <c r="B190" t="s">
        <v>1151</v>
      </c>
      <c r="C190" t="s">
        <v>1229</v>
      </c>
      <c r="D190">
        <v>179464179</v>
      </c>
      <c r="E190">
        <v>0.71076923076923082</v>
      </c>
      <c r="F190">
        <v>290</v>
      </c>
      <c r="G190" t="s">
        <v>811</v>
      </c>
    </row>
    <row r="191" spans="1:7" x14ac:dyDescent="0.2">
      <c r="A191" t="s">
        <v>1230</v>
      </c>
      <c r="B191" t="s">
        <v>195</v>
      </c>
      <c r="C191" t="s">
        <v>1231</v>
      </c>
      <c r="D191">
        <v>152746344</v>
      </c>
      <c r="E191">
        <v>0.92615384615384611</v>
      </c>
      <c r="F191">
        <v>59</v>
      </c>
      <c r="G191" t="s">
        <v>815</v>
      </c>
    </row>
    <row r="192" spans="1:7" x14ac:dyDescent="0.2">
      <c r="A192" t="s">
        <v>1230</v>
      </c>
      <c r="B192" t="s">
        <v>1232</v>
      </c>
      <c r="C192" t="s">
        <v>1233</v>
      </c>
      <c r="D192">
        <v>752920432</v>
      </c>
      <c r="E192">
        <v>0.76769230769230767</v>
      </c>
      <c r="F192">
        <v>247</v>
      </c>
      <c r="G192" t="s">
        <v>811</v>
      </c>
    </row>
    <row r="193" spans="1:7" x14ac:dyDescent="0.2">
      <c r="A193" t="s">
        <v>1234</v>
      </c>
      <c r="B193" t="s">
        <v>857</v>
      </c>
      <c r="C193" t="s">
        <v>1235</v>
      </c>
      <c r="D193">
        <v>454380880</v>
      </c>
      <c r="E193">
        <v>0.72</v>
      </c>
      <c r="F193">
        <v>282</v>
      </c>
      <c r="G193" t="s">
        <v>811</v>
      </c>
    </row>
    <row r="194" spans="1:7" x14ac:dyDescent="0.2">
      <c r="A194" t="s">
        <v>1236</v>
      </c>
      <c r="B194" t="s">
        <v>1151</v>
      </c>
      <c r="C194" t="s">
        <v>1237</v>
      </c>
      <c r="D194">
        <v>572783947</v>
      </c>
      <c r="E194">
        <v>0.75384615384615383</v>
      </c>
      <c r="F194">
        <v>257</v>
      </c>
      <c r="G194" t="s">
        <v>811</v>
      </c>
    </row>
    <row r="195" spans="1:7" x14ac:dyDescent="0.2">
      <c r="A195" t="s">
        <v>1236</v>
      </c>
      <c r="B195" t="s">
        <v>1029</v>
      </c>
      <c r="C195" t="s">
        <v>1238</v>
      </c>
      <c r="D195">
        <v>781769965</v>
      </c>
      <c r="E195">
        <v>0.87384615384615383</v>
      </c>
      <c r="F195">
        <v>135</v>
      </c>
      <c r="G195" t="s">
        <v>813</v>
      </c>
    </row>
    <row r="196" spans="1:7" x14ac:dyDescent="0.2">
      <c r="A196" t="s">
        <v>1239</v>
      </c>
      <c r="B196" t="s">
        <v>1240</v>
      </c>
      <c r="C196" t="s">
        <v>1241</v>
      </c>
      <c r="D196">
        <v>561561133</v>
      </c>
      <c r="E196">
        <v>0.78153846153846152</v>
      </c>
      <c r="F196">
        <v>231</v>
      </c>
      <c r="G196" t="s">
        <v>812</v>
      </c>
    </row>
    <row r="197" spans="1:7" x14ac:dyDescent="0.2">
      <c r="A197" t="s">
        <v>1242</v>
      </c>
      <c r="B197" t="s">
        <v>230</v>
      </c>
      <c r="C197" t="s">
        <v>1243</v>
      </c>
      <c r="D197">
        <v>814364756</v>
      </c>
      <c r="E197">
        <v>0.86</v>
      </c>
      <c r="F197">
        <v>155</v>
      </c>
      <c r="G197" t="s">
        <v>813</v>
      </c>
    </row>
    <row r="198" spans="1:7" x14ac:dyDescent="0.2">
      <c r="A198" t="s">
        <v>1244</v>
      </c>
      <c r="B198" t="s">
        <v>1126</v>
      </c>
      <c r="C198" t="s">
        <v>1245</v>
      </c>
      <c r="D198">
        <v>460074662</v>
      </c>
      <c r="E198">
        <v>0.88846153846153841</v>
      </c>
      <c r="F198">
        <v>111</v>
      </c>
      <c r="G198" t="s">
        <v>814</v>
      </c>
    </row>
    <row r="199" spans="1:7" x14ac:dyDescent="0.2">
      <c r="A199" t="s">
        <v>1246</v>
      </c>
      <c r="B199" t="s">
        <v>604</v>
      </c>
      <c r="C199" t="s">
        <v>1247</v>
      </c>
      <c r="D199">
        <v>593313297</v>
      </c>
      <c r="E199">
        <v>0.6430769230769231</v>
      </c>
      <c r="F199">
        <v>328</v>
      </c>
      <c r="G199" t="s">
        <v>809</v>
      </c>
    </row>
    <row r="200" spans="1:7" x14ac:dyDescent="0.2">
      <c r="A200" t="s">
        <v>1248</v>
      </c>
      <c r="B200" t="s">
        <v>604</v>
      </c>
      <c r="C200" t="s">
        <v>1249</v>
      </c>
      <c r="D200">
        <v>749940403</v>
      </c>
      <c r="E200">
        <v>0.7153846153846154</v>
      </c>
      <c r="F200">
        <v>286</v>
      </c>
      <c r="G200" t="s">
        <v>811</v>
      </c>
    </row>
    <row r="201" spans="1:7" x14ac:dyDescent="0.2">
      <c r="A201" t="s">
        <v>1250</v>
      </c>
      <c r="B201" t="s">
        <v>1251</v>
      </c>
      <c r="C201" t="s">
        <v>1252</v>
      </c>
      <c r="D201">
        <v>89492774</v>
      </c>
      <c r="E201">
        <v>0.90307692307692311</v>
      </c>
      <c r="F201">
        <v>95</v>
      </c>
      <c r="G201" t="s">
        <v>814</v>
      </c>
    </row>
    <row r="202" spans="1:7" x14ac:dyDescent="0.2">
      <c r="A202" t="s">
        <v>450</v>
      </c>
      <c r="B202" t="s">
        <v>898</v>
      </c>
      <c r="C202" t="s">
        <v>1253</v>
      </c>
      <c r="D202">
        <v>169919222</v>
      </c>
      <c r="E202">
        <v>0.90769230769230769</v>
      </c>
      <c r="F202">
        <v>84</v>
      </c>
      <c r="G202" t="s">
        <v>814</v>
      </c>
    </row>
    <row r="203" spans="1:7" x14ac:dyDescent="0.2">
      <c r="A203" t="s">
        <v>455</v>
      </c>
      <c r="B203" t="s">
        <v>203</v>
      </c>
      <c r="C203" t="s">
        <v>1254</v>
      </c>
      <c r="D203">
        <v>413675238</v>
      </c>
      <c r="E203">
        <v>0.47692307692307695</v>
      </c>
      <c r="F203">
        <v>359</v>
      </c>
      <c r="G203" t="s">
        <v>806</v>
      </c>
    </row>
    <row r="204" spans="1:7" x14ac:dyDescent="0.2">
      <c r="A204" t="s">
        <v>455</v>
      </c>
      <c r="B204" t="s">
        <v>453</v>
      </c>
      <c r="C204" t="s">
        <v>1255</v>
      </c>
      <c r="D204">
        <v>235704397</v>
      </c>
      <c r="E204">
        <v>0.93538461538461537</v>
      </c>
      <c r="F204">
        <v>37</v>
      </c>
      <c r="G204" t="s">
        <v>815</v>
      </c>
    </row>
    <row r="205" spans="1:7" x14ac:dyDescent="0.2">
      <c r="A205" t="s">
        <v>1256</v>
      </c>
      <c r="B205" t="s">
        <v>1257</v>
      </c>
      <c r="C205" t="s">
        <v>1258</v>
      </c>
      <c r="D205">
        <v>444555617</v>
      </c>
      <c r="E205">
        <v>0.92307692307692313</v>
      </c>
      <c r="F205">
        <v>60</v>
      </c>
      <c r="G205" t="s">
        <v>815</v>
      </c>
    </row>
    <row r="206" spans="1:7" x14ac:dyDescent="0.2">
      <c r="A206" t="s">
        <v>1259</v>
      </c>
      <c r="B206" t="s">
        <v>914</v>
      </c>
      <c r="C206" t="s">
        <v>1260</v>
      </c>
      <c r="D206">
        <v>480122947</v>
      </c>
      <c r="E206">
        <v>0.63076923076923075</v>
      </c>
      <c r="F206">
        <v>330</v>
      </c>
      <c r="G206" t="s">
        <v>809</v>
      </c>
    </row>
    <row r="207" spans="1:7" x14ac:dyDescent="0.2">
      <c r="A207" t="s">
        <v>1261</v>
      </c>
      <c r="B207" t="s">
        <v>585</v>
      </c>
      <c r="C207" t="s">
        <v>1262</v>
      </c>
      <c r="D207">
        <v>802278281</v>
      </c>
      <c r="E207">
        <v>0.91076923076923078</v>
      </c>
      <c r="F207">
        <v>80</v>
      </c>
      <c r="G207" t="s">
        <v>814</v>
      </c>
    </row>
    <row r="208" spans="1:7" x14ac:dyDescent="0.2">
      <c r="A208" t="s">
        <v>1263</v>
      </c>
      <c r="B208" t="s">
        <v>1264</v>
      </c>
      <c r="C208" t="s">
        <v>1265</v>
      </c>
      <c r="D208">
        <v>52596295</v>
      </c>
      <c r="E208">
        <v>0.86615384615384616</v>
      </c>
      <c r="F208">
        <v>149</v>
      </c>
      <c r="G208" t="s">
        <v>813</v>
      </c>
    </row>
    <row r="209" spans="1:7" x14ac:dyDescent="0.2">
      <c r="A209" t="s">
        <v>1266</v>
      </c>
      <c r="B209" t="s">
        <v>115</v>
      </c>
      <c r="C209" t="s">
        <v>1267</v>
      </c>
      <c r="D209">
        <v>92161871</v>
      </c>
      <c r="E209">
        <v>0.67692307692307696</v>
      </c>
      <c r="F209">
        <v>311</v>
      </c>
      <c r="G209" t="s">
        <v>810</v>
      </c>
    </row>
    <row r="210" spans="1:7" x14ac:dyDescent="0.2">
      <c r="A210" t="s">
        <v>453</v>
      </c>
      <c r="B210" t="s">
        <v>420</v>
      </c>
      <c r="C210" t="s">
        <v>1268</v>
      </c>
      <c r="D210">
        <v>343839072</v>
      </c>
      <c r="E210">
        <v>0.67230769230769227</v>
      </c>
      <c r="F210">
        <v>316</v>
      </c>
      <c r="G210" t="s">
        <v>810</v>
      </c>
    </row>
    <row r="211" spans="1:7" x14ac:dyDescent="0.2">
      <c r="A211" t="s">
        <v>1269</v>
      </c>
      <c r="B211" t="s">
        <v>1270</v>
      </c>
      <c r="C211" t="s">
        <v>1271</v>
      </c>
      <c r="D211">
        <v>75027056</v>
      </c>
      <c r="E211">
        <v>0.69384615384615389</v>
      </c>
      <c r="F211">
        <v>300</v>
      </c>
      <c r="G211" t="s">
        <v>810</v>
      </c>
    </row>
    <row r="212" spans="1:7" x14ac:dyDescent="0.2">
      <c r="A212" t="s">
        <v>1272</v>
      </c>
      <c r="B212" t="s">
        <v>1273</v>
      </c>
      <c r="C212" t="s">
        <v>1274</v>
      </c>
      <c r="D212">
        <v>816142330</v>
      </c>
      <c r="E212">
        <v>0.85230769230769232</v>
      </c>
      <c r="F212">
        <v>164</v>
      </c>
      <c r="G212" t="s">
        <v>813</v>
      </c>
    </row>
    <row r="213" spans="1:7" x14ac:dyDescent="0.2">
      <c r="A213" t="s">
        <v>1275</v>
      </c>
      <c r="B213" t="s">
        <v>459</v>
      </c>
      <c r="C213" t="s">
        <v>1276</v>
      </c>
      <c r="D213">
        <v>426256844</v>
      </c>
      <c r="E213">
        <v>0.91384615384615386</v>
      </c>
      <c r="F213">
        <v>76</v>
      </c>
      <c r="G213" t="s">
        <v>814</v>
      </c>
    </row>
    <row r="214" spans="1:7" x14ac:dyDescent="0.2">
      <c r="A214" t="s">
        <v>1277</v>
      </c>
      <c r="B214" t="s">
        <v>1278</v>
      </c>
      <c r="C214" t="s">
        <v>1279</v>
      </c>
      <c r="D214">
        <v>78127602</v>
      </c>
      <c r="E214">
        <v>0.83076923076923082</v>
      </c>
      <c r="F214">
        <v>184</v>
      </c>
      <c r="G214" t="s">
        <v>813</v>
      </c>
    </row>
    <row r="215" spans="1:7" x14ac:dyDescent="0.2">
      <c r="A215" t="s">
        <v>1280</v>
      </c>
      <c r="B215" t="s">
        <v>1281</v>
      </c>
      <c r="C215" t="s">
        <v>1282</v>
      </c>
      <c r="D215">
        <v>108209829</v>
      </c>
      <c r="E215">
        <v>0.82307692307692304</v>
      </c>
      <c r="F215">
        <v>191</v>
      </c>
      <c r="G215" t="s">
        <v>813</v>
      </c>
    </row>
    <row r="216" spans="1:7" x14ac:dyDescent="0.2">
      <c r="A216" t="s">
        <v>1283</v>
      </c>
      <c r="B216" t="s">
        <v>604</v>
      </c>
      <c r="C216" t="s">
        <v>1284</v>
      </c>
      <c r="D216">
        <v>19706468</v>
      </c>
      <c r="E216">
        <v>0.76615384615384619</v>
      </c>
      <c r="F216">
        <v>248</v>
      </c>
      <c r="G216" t="s">
        <v>811</v>
      </c>
    </row>
    <row r="217" spans="1:7" x14ac:dyDescent="0.2">
      <c r="A217" t="s">
        <v>1285</v>
      </c>
      <c r="B217" t="s">
        <v>1286</v>
      </c>
      <c r="C217" t="s">
        <v>1287</v>
      </c>
      <c r="D217">
        <v>108461448</v>
      </c>
      <c r="E217">
        <v>0.92692307692307696</v>
      </c>
      <c r="F217">
        <v>51</v>
      </c>
      <c r="G217" t="s">
        <v>815</v>
      </c>
    </row>
    <row r="218" spans="1:7" x14ac:dyDescent="0.2">
      <c r="A218" t="s">
        <v>1288</v>
      </c>
      <c r="B218" t="s">
        <v>733</v>
      </c>
      <c r="C218" t="s">
        <v>1289</v>
      </c>
      <c r="D218">
        <v>726461929</v>
      </c>
      <c r="E218">
        <v>0.94153846153846155</v>
      </c>
      <c r="F218">
        <v>31</v>
      </c>
      <c r="G218" t="s">
        <v>815</v>
      </c>
    </row>
    <row r="219" spans="1:7" x14ac:dyDescent="0.2">
      <c r="A219" t="s">
        <v>1290</v>
      </c>
      <c r="B219" t="s">
        <v>762</v>
      </c>
      <c r="C219" t="s">
        <v>1291</v>
      </c>
      <c r="D219">
        <v>295381589</v>
      </c>
      <c r="E219">
        <v>0.88769230769230767</v>
      </c>
      <c r="F219">
        <v>116</v>
      </c>
      <c r="G219" t="s">
        <v>814</v>
      </c>
    </row>
    <row r="220" spans="1:7" x14ac:dyDescent="0.2">
      <c r="A220" t="s">
        <v>1292</v>
      </c>
      <c r="B220" t="s">
        <v>1293</v>
      </c>
      <c r="C220" t="s">
        <v>1294</v>
      </c>
      <c r="D220">
        <v>856329550</v>
      </c>
      <c r="E220">
        <v>0.94461538461538463</v>
      </c>
      <c r="F220">
        <v>26</v>
      </c>
      <c r="G220" t="s">
        <v>815</v>
      </c>
    </row>
    <row r="221" spans="1:7" x14ac:dyDescent="0.2">
      <c r="A221" t="s">
        <v>1295</v>
      </c>
      <c r="B221" t="s">
        <v>576</v>
      </c>
      <c r="C221" t="s">
        <v>1296</v>
      </c>
      <c r="D221">
        <v>835809836</v>
      </c>
      <c r="E221">
        <v>0.9653846153846154</v>
      </c>
      <c r="F221">
        <v>4</v>
      </c>
      <c r="G221" t="s">
        <v>815</v>
      </c>
    </row>
    <row r="222" spans="1:7" x14ac:dyDescent="0.2">
      <c r="A222" t="s">
        <v>1297</v>
      </c>
      <c r="B222" t="s">
        <v>990</v>
      </c>
      <c r="C222" t="s">
        <v>1298</v>
      </c>
      <c r="D222">
        <v>446345757</v>
      </c>
      <c r="E222">
        <v>0.86923076923076925</v>
      </c>
      <c r="F222">
        <v>142</v>
      </c>
      <c r="G222" t="s">
        <v>813</v>
      </c>
    </row>
    <row r="223" spans="1:7" x14ac:dyDescent="0.2">
      <c r="A223" t="s">
        <v>487</v>
      </c>
      <c r="B223" t="s">
        <v>1299</v>
      </c>
      <c r="C223" t="s">
        <v>1300</v>
      </c>
      <c r="D223">
        <v>988778144</v>
      </c>
      <c r="E223">
        <v>0.82769230769230773</v>
      </c>
      <c r="F223">
        <v>186</v>
      </c>
      <c r="G223" t="s">
        <v>813</v>
      </c>
    </row>
    <row r="224" spans="1:7" x14ac:dyDescent="0.2">
      <c r="A224" t="s">
        <v>1301</v>
      </c>
      <c r="B224" t="s">
        <v>1302</v>
      </c>
      <c r="C224" t="s">
        <v>1303</v>
      </c>
      <c r="D224">
        <v>688616998</v>
      </c>
      <c r="E224">
        <v>0.79230769230769227</v>
      </c>
      <c r="F224">
        <v>222</v>
      </c>
      <c r="G224" t="s">
        <v>812</v>
      </c>
    </row>
    <row r="225" spans="1:7" x14ac:dyDescent="0.2">
      <c r="A225" t="s">
        <v>1304</v>
      </c>
      <c r="B225" t="s">
        <v>63</v>
      </c>
      <c r="C225" t="s">
        <v>1305</v>
      </c>
      <c r="D225">
        <v>177421613</v>
      </c>
      <c r="E225">
        <v>0.7153846153846154</v>
      </c>
      <c r="F225">
        <v>286</v>
      </c>
      <c r="G225" t="s">
        <v>811</v>
      </c>
    </row>
    <row r="226" spans="1:7" x14ac:dyDescent="0.2">
      <c r="A226" t="s">
        <v>1306</v>
      </c>
      <c r="B226" t="s">
        <v>1126</v>
      </c>
      <c r="C226" t="s">
        <v>1307</v>
      </c>
      <c r="D226">
        <v>598490042</v>
      </c>
      <c r="E226">
        <v>0.94461538461538463</v>
      </c>
      <c r="F226">
        <v>26</v>
      </c>
      <c r="G226" t="s">
        <v>815</v>
      </c>
    </row>
    <row r="227" spans="1:7" x14ac:dyDescent="0.2">
      <c r="A227" t="s">
        <v>1308</v>
      </c>
      <c r="B227" t="s">
        <v>236</v>
      </c>
      <c r="C227" t="s">
        <v>1309</v>
      </c>
      <c r="D227">
        <v>715934685</v>
      </c>
      <c r="E227">
        <v>0.34307692307692306</v>
      </c>
      <c r="F227">
        <v>365</v>
      </c>
      <c r="G227" t="s">
        <v>806</v>
      </c>
    </row>
    <row r="228" spans="1:7" x14ac:dyDescent="0.2">
      <c r="A228" t="s">
        <v>1310</v>
      </c>
      <c r="B228" t="s">
        <v>226</v>
      </c>
      <c r="C228" t="s">
        <v>1311</v>
      </c>
      <c r="D228">
        <v>581422725</v>
      </c>
      <c r="E228">
        <v>0.82153846153846155</v>
      </c>
      <c r="F228">
        <v>194</v>
      </c>
      <c r="G228" t="s">
        <v>813</v>
      </c>
    </row>
    <row r="229" spans="1:7" x14ac:dyDescent="0.2">
      <c r="A229" t="s">
        <v>775</v>
      </c>
      <c r="B229" t="s">
        <v>890</v>
      </c>
      <c r="C229" t="s">
        <v>1312</v>
      </c>
      <c r="D229">
        <v>956494001</v>
      </c>
      <c r="E229">
        <v>0.52769230769230768</v>
      </c>
      <c r="F229">
        <v>347</v>
      </c>
      <c r="G229" t="s">
        <v>807</v>
      </c>
    </row>
    <row r="230" spans="1:7" x14ac:dyDescent="0.2">
      <c r="A230" t="s">
        <v>1313</v>
      </c>
      <c r="B230" t="s">
        <v>266</v>
      </c>
      <c r="C230" t="s">
        <v>1314</v>
      </c>
      <c r="D230">
        <v>185719815</v>
      </c>
      <c r="E230">
        <v>0.92692307692307696</v>
      </c>
      <c r="F230">
        <v>51</v>
      </c>
      <c r="G230" t="s">
        <v>815</v>
      </c>
    </row>
    <row r="231" spans="1:7" x14ac:dyDescent="0.2">
      <c r="A231" t="s">
        <v>1315</v>
      </c>
      <c r="B231" t="s">
        <v>1316</v>
      </c>
      <c r="C231" t="s">
        <v>1317</v>
      </c>
      <c r="D231">
        <v>872491257</v>
      </c>
      <c r="E231">
        <v>0.78153846153846152</v>
      </c>
      <c r="F231">
        <v>231</v>
      </c>
      <c r="G231" t="s">
        <v>812</v>
      </c>
    </row>
    <row r="232" spans="1:7" x14ac:dyDescent="0.2">
      <c r="A232" t="s">
        <v>1318</v>
      </c>
      <c r="B232" t="s">
        <v>1319</v>
      </c>
      <c r="C232" t="s">
        <v>1320</v>
      </c>
      <c r="D232">
        <v>618665575</v>
      </c>
      <c r="E232">
        <v>0.81692307692307697</v>
      </c>
      <c r="F232">
        <v>201</v>
      </c>
      <c r="G232" t="s">
        <v>813</v>
      </c>
    </row>
    <row r="233" spans="1:7" x14ac:dyDescent="0.2">
      <c r="A233" t="s">
        <v>1321</v>
      </c>
      <c r="B233" t="s">
        <v>1029</v>
      </c>
      <c r="C233" t="s">
        <v>1322</v>
      </c>
      <c r="D233">
        <v>879986320</v>
      </c>
      <c r="E233">
        <v>0.74923076923076926</v>
      </c>
      <c r="F233">
        <v>261</v>
      </c>
      <c r="G233" t="s">
        <v>811</v>
      </c>
    </row>
    <row r="234" spans="1:7" x14ac:dyDescent="0.2">
      <c r="A234" t="s">
        <v>1323</v>
      </c>
      <c r="B234" t="s">
        <v>387</v>
      </c>
      <c r="C234" t="s">
        <v>1324</v>
      </c>
      <c r="D234">
        <v>93845050</v>
      </c>
      <c r="E234">
        <v>0.87076923076923074</v>
      </c>
      <c r="F234">
        <v>138</v>
      </c>
      <c r="G234" t="s">
        <v>813</v>
      </c>
    </row>
    <row r="235" spans="1:7" x14ac:dyDescent="0.2">
      <c r="A235" t="s">
        <v>1325</v>
      </c>
      <c r="B235" t="s">
        <v>212</v>
      </c>
      <c r="C235" t="s">
        <v>1326</v>
      </c>
      <c r="D235">
        <v>245331268</v>
      </c>
      <c r="E235">
        <v>0.89846153846153842</v>
      </c>
      <c r="F235">
        <v>101</v>
      </c>
      <c r="G235" t="s">
        <v>814</v>
      </c>
    </row>
    <row r="236" spans="1:7" x14ac:dyDescent="0.2">
      <c r="A236" t="s">
        <v>1327</v>
      </c>
      <c r="B236" t="s">
        <v>1328</v>
      </c>
      <c r="C236" t="s">
        <v>1329</v>
      </c>
      <c r="D236">
        <v>679862791</v>
      </c>
      <c r="E236">
        <v>0.84769230769230774</v>
      </c>
      <c r="F236">
        <v>172</v>
      </c>
      <c r="G236" t="s">
        <v>813</v>
      </c>
    </row>
    <row r="237" spans="1:7" x14ac:dyDescent="0.2">
      <c r="A237" t="s">
        <v>1330</v>
      </c>
      <c r="B237" t="s">
        <v>1331</v>
      </c>
      <c r="C237" t="s">
        <v>1332</v>
      </c>
      <c r="D237">
        <v>582843451</v>
      </c>
      <c r="E237">
        <v>0.56769230769230772</v>
      </c>
      <c r="F237">
        <v>342</v>
      </c>
      <c r="G237" t="s">
        <v>808</v>
      </c>
    </row>
    <row r="238" spans="1:7" x14ac:dyDescent="0.2">
      <c r="A238" t="s">
        <v>1333</v>
      </c>
      <c r="B238" t="s">
        <v>308</v>
      </c>
      <c r="C238" t="s">
        <v>1334</v>
      </c>
      <c r="D238">
        <v>854220698</v>
      </c>
      <c r="E238">
        <v>0.67615384615384611</v>
      </c>
      <c r="F238">
        <v>315</v>
      </c>
      <c r="G238" t="s">
        <v>810</v>
      </c>
    </row>
    <row r="239" spans="1:7" x14ac:dyDescent="0.2">
      <c r="A239" t="s">
        <v>1335</v>
      </c>
      <c r="B239" t="s">
        <v>84</v>
      </c>
      <c r="C239" t="s">
        <v>1336</v>
      </c>
      <c r="D239">
        <v>769348881</v>
      </c>
      <c r="E239">
        <v>0.69384615384615389</v>
      </c>
      <c r="F239">
        <v>300</v>
      </c>
      <c r="G239" t="s">
        <v>810</v>
      </c>
    </row>
    <row r="240" spans="1:7" x14ac:dyDescent="0.2">
      <c r="A240" t="s">
        <v>1335</v>
      </c>
      <c r="B240" t="s">
        <v>1337</v>
      </c>
      <c r="C240" t="s">
        <v>1338</v>
      </c>
      <c r="D240">
        <v>518457965</v>
      </c>
      <c r="E240">
        <v>0.17846153846153845</v>
      </c>
      <c r="F240">
        <v>367</v>
      </c>
      <c r="G240" t="s">
        <v>806</v>
      </c>
    </row>
    <row r="241" spans="1:7" x14ac:dyDescent="0.2">
      <c r="A241" t="s">
        <v>1339</v>
      </c>
      <c r="B241" t="s">
        <v>1340</v>
      </c>
      <c r="C241" t="s">
        <v>1341</v>
      </c>
      <c r="D241">
        <v>372261956</v>
      </c>
      <c r="E241">
        <v>0.85230769230769232</v>
      </c>
      <c r="F241">
        <v>164</v>
      </c>
      <c r="G241" t="s">
        <v>813</v>
      </c>
    </row>
    <row r="242" spans="1:7" x14ac:dyDescent="0.2">
      <c r="A242" t="s">
        <v>1342</v>
      </c>
      <c r="B242" t="s">
        <v>1343</v>
      </c>
      <c r="C242" t="s">
        <v>1344</v>
      </c>
      <c r="D242">
        <v>510742856</v>
      </c>
      <c r="E242">
        <v>0.94307692307692303</v>
      </c>
      <c r="F242">
        <v>29</v>
      </c>
      <c r="G242" t="s">
        <v>815</v>
      </c>
    </row>
    <row r="243" spans="1:7" x14ac:dyDescent="0.2">
      <c r="A243" t="s">
        <v>525</v>
      </c>
      <c r="B243" t="s">
        <v>529</v>
      </c>
      <c r="C243" t="s">
        <v>1345</v>
      </c>
      <c r="D243">
        <v>451761701</v>
      </c>
      <c r="E243">
        <v>0.86</v>
      </c>
      <c r="F243">
        <v>155</v>
      </c>
      <c r="G243" t="s">
        <v>813</v>
      </c>
    </row>
    <row r="244" spans="1:7" x14ac:dyDescent="0.2">
      <c r="A244" t="s">
        <v>1346</v>
      </c>
      <c r="B244" t="s">
        <v>573</v>
      </c>
      <c r="C244" t="s">
        <v>1347</v>
      </c>
      <c r="D244">
        <v>992438888</v>
      </c>
      <c r="E244">
        <v>0.8323076923076923</v>
      </c>
      <c r="F244">
        <v>183</v>
      </c>
      <c r="G244" t="s">
        <v>813</v>
      </c>
    </row>
    <row r="245" spans="1:7" x14ac:dyDescent="0.2">
      <c r="A245" t="s">
        <v>1348</v>
      </c>
      <c r="B245" t="s">
        <v>1349</v>
      </c>
      <c r="C245" t="s">
        <v>1350</v>
      </c>
      <c r="D245">
        <v>104561960</v>
      </c>
      <c r="E245">
        <v>0.89692307692307693</v>
      </c>
      <c r="F245">
        <v>102</v>
      </c>
      <c r="G245" t="s">
        <v>814</v>
      </c>
    </row>
    <row r="246" spans="1:7" x14ac:dyDescent="0.2">
      <c r="A246" t="s">
        <v>1351</v>
      </c>
      <c r="B246" t="s">
        <v>212</v>
      </c>
      <c r="C246" t="s">
        <v>1352</v>
      </c>
      <c r="D246">
        <v>138395993</v>
      </c>
      <c r="E246">
        <v>0.8584615384615385</v>
      </c>
      <c r="F246">
        <v>160</v>
      </c>
      <c r="G246" t="s">
        <v>813</v>
      </c>
    </row>
    <row r="247" spans="1:7" x14ac:dyDescent="0.2">
      <c r="A247" t="s">
        <v>1353</v>
      </c>
      <c r="B247" t="s">
        <v>1354</v>
      </c>
      <c r="C247" t="s">
        <v>1355</v>
      </c>
      <c r="D247">
        <v>634810246</v>
      </c>
      <c r="E247">
        <v>0.84307692307692306</v>
      </c>
      <c r="F247">
        <v>173</v>
      </c>
      <c r="G247" t="s">
        <v>813</v>
      </c>
    </row>
    <row r="248" spans="1:7" x14ac:dyDescent="0.2">
      <c r="A248" t="s">
        <v>1353</v>
      </c>
      <c r="B248" t="s">
        <v>1029</v>
      </c>
      <c r="C248" t="s">
        <v>1356</v>
      </c>
      <c r="D248">
        <v>692791300</v>
      </c>
      <c r="E248">
        <v>0.8569230769230769</v>
      </c>
      <c r="F248">
        <v>163</v>
      </c>
      <c r="G248" t="s">
        <v>813</v>
      </c>
    </row>
    <row r="249" spans="1:7" x14ac:dyDescent="0.2">
      <c r="A249" t="s">
        <v>1357</v>
      </c>
      <c r="B249" t="s">
        <v>239</v>
      </c>
      <c r="C249" t="s">
        <v>1358</v>
      </c>
      <c r="D249">
        <v>985249311</v>
      </c>
      <c r="E249">
        <v>0.88461538461538458</v>
      </c>
      <c r="F249">
        <v>123</v>
      </c>
      <c r="G249" t="s">
        <v>814</v>
      </c>
    </row>
    <row r="250" spans="1:7" x14ac:dyDescent="0.2">
      <c r="A250" t="s">
        <v>1359</v>
      </c>
      <c r="B250" t="s">
        <v>254</v>
      </c>
      <c r="C250" t="s">
        <v>1360</v>
      </c>
      <c r="D250">
        <v>864587721</v>
      </c>
      <c r="E250">
        <v>0.8584615384615385</v>
      </c>
      <c r="F250">
        <v>160</v>
      </c>
      <c r="G250" t="s">
        <v>813</v>
      </c>
    </row>
    <row r="251" spans="1:7" x14ac:dyDescent="0.2">
      <c r="A251" t="s">
        <v>1361</v>
      </c>
      <c r="B251" t="s">
        <v>1362</v>
      </c>
      <c r="C251" t="s">
        <v>1363</v>
      </c>
      <c r="D251">
        <v>104208585</v>
      </c>
      <c r="E251">
        <v>0.72923076923076924</v>
      </c>
      <c r="F251">
        <v>274</v>
      </c>
      <c r="G251" t="s">
        <v>811</v>
      </c>
    </row>
    <row r="252" spans="1:7" x14ac:dyDescent="0.2">
      <c r="A252" t="s">
        <v>537</v>
      </c>
      <c r="B252" t="s">
        <v>625</v>
      </c>
      <c r="C252" t="s">
        <v>1364</v>
      </c>
      <c r="D252">
        <v>453124383</v>
      </c>
      <c r="E252">
        <v>0.7</v>
      </c>
      <c r="F252">
        <v>298</v>
      </c>
      <c r="G252" t="s">
        <v>810</v>
      </c>
    </row>
    <row r="253" spans="1:7" x14ac:dyDescent="0.2">
      <c r="A253" t="s">
        <v>1365</v>
      </c>
      <c r="B253" t="s">
        <v>853</v>
      </c>
      <c r="C253" t="s">
        <v>1366</v>
      </c>
      <c r="D253">
        <v>517071638</v>
      </c>
      <c r="E253">
        <v>0.80769230769230771</v>
      </c>
      <c r="F253">
        <v>211</v>
      </c>
      <c r="G253" t="s">
        <v>812</v>
      </c>
    </row>
    <row r="254" spans="1:7" x14ac:dyDescent="0.2">
      <c r="A254" t="s">
        <v>1367</v>
      </c>
      <c r="B254" t="s">
        <v>1368</v>
      </c>
      <c r="C254" t="s">
        <v>1369</v>
      </c>
      <c r="D254">
        <v>200222265</v>
      </c>
      <c r="E254">
        <v>0.77076923076923076</v>
      </c>
      <c r="F254">
        <v>243</v>
      </c>
      <c r="G254" t="s">
        <v>812</v>
      </c>
    </row>
    <row r="255" spans="1:7" x14ac:dyDescent="0.2">
      <c r="A255" t="s">
        <v>1370</v>
      </c>
      <c r="B255" t="s">
        <v>1371</v>
      </c>
      <c r="C255" t="s">
        <v>1372</v>
      </c>
      <c r="D255">
        <v>632054175</v>
      </c>
      <c r="E255">
        <v>0.74923076923076926</v>
      </c>
      <c r="F255">
        <v>261</v>
      </c>
      <c r="G255" t="s">
        <v>811</v>
      </c>
    </row>
    <row r="256" spans="1:7" x14ac:dyDescent="0.2">
      <c r="A256" t="s">
        <v>1373</v>
      </c>
      <c r="B256" t="s">
        <v>1374</v>
      </c>
      <c r="C256" t="s">
        <v>1375</v>
      </c>
      <c r="D256">
        <v>640225197</v>
      </c>
      <c r="E256">
        <v>0.74307692307692308</v>
      </c>
      <c r="F256">
        <v>266</v>
      </c>
      <c r="G256" t="s">
        <v>811</v>
      </c>
    </row>
    <row r="257" spans="1:7" x14ac:dyDescent="0.2">
      <c r="A257" t="s">
        <v>1376</v>
      </c>
      <c r="B257" t="s">
        <v>1377</v>
      </c>
      <c r="C257" t="s">
        <v>1378</v>
      </c>
      <c r="D257">
        <v>864938356</v>
      </c>
      <c r="E257">
        <v>0.13846153846153847</v>
      </c>
      <c r="F257">
        <v>368</v>
      </c>
      <c r="G257" t="s">
        <v>806</v>
      </c>
    </row>
    <row r="258" spans="1:7" x14ac:dyDescent="0.2">
      <c r="A258" t="s">
        <v>1379</v>
      </c>
      <c r="B258" t="s">
        <v>136</v>
      </c>
      <c r="C258" t="s">
        <v>1380</v>
      </c>
      <c r="D258">
        <v>319926457</v>
      </c>
      <c r="E258">
        <v>0.88769230769230767</v>
      </c>
      <c r="F258">
        <v>116</v>
      </c>
      <c r="G258" t="s">
        <v>814</v>
      </c>
    </row>
    <row r="259" spans="1:7" x14ac:dyDescent="0.2">
      <c r="A259" t="s">
        <v>1381</v>
      </c>
      <c r="B259" t="s">
        <v>1232</v>
      </c>
      <c r="C259" t="s">
        <v>1382</v>
      </c>
      <c r="D259">
        <v>766852660</v>
      </c>
      <c r="E259">
        <v>0.86923076923076925</v>
      </c>
      <c r="F259">
        <v>142</v>
      </c>
      <c r="G259" t="s">
        <v>813</v>
      </c>
    </row>
    <row r="260" spans="1:7" x14ac:dyDescent="0.2">
      <c r="A260" t="s">
        <v>1381</v>
      </c>
      <c r="B260" t="s">
        <v>266</v>
      </c>
      <c r="C260" t="s">
        <v>1383</v>
      </c>
      <c r="D260">
        <v>656226504</v>
      </c>
      <c r="E260">
        <v>0.8584615384615385</v>
      </c>
      <c r="F260">
        <v>160</v>
      </c>
      <c r="G260" t="s">
        <v>813</v>
      </c>
    </row>
    <row r="261" spans="1:7" x14ac:dyDescent="0.2">
      <c r="A261" t="s">
        <v>1384</v>
      </c>
      <c r="B261" t="s">
        <v>136</v>
      </c>
      <c r="C261" t="s">
        <v>1385</v>
      </c>
      <c r="D261">
        <v>831878485</v>
      </c>
      <c r="E261">
        <v>0.94615384615384612</v>
      </c>
      <c r="F261">
        <v>17</v>
      </c>
      <c r="G261" t="s">
        <v>815</v>
      </c>
    </row>
    <row r="262" spans="1:7" x14ac:dyDescent="0.2">
      <c r="A262" t="s">
        <v>1386</v>
      </c>
      <c r="B262" t="s">
        <v>1387</v>
      </c>
      <c r="C262" t="s">
        <v>1388</v>
      </c>
      <c r="D262">
        <v>260061780</v>
      </c>
      <c r="E262">
        <v>0.94307692307692303</v>
      </c>
      <c r="F262">
        <v>29</v>
      </c>
      <c r="G262" t="s">
        <v>815</v>
      </c>
    </row>
    <row r="263" spans="1:7" x14ac:dyDescent="0.2">
      <c r="A263" t="s">
        <v>1389</v>
      </c>
      <c r="B263" t="s">
        <v>360</v>
      </c>
      <c r="C263" t="s">
        <v>1390</v>
      </c>
      <c r="D263">
        <v>402449336</v>
      </c>
      <c r="E263">
        <v>0.69538461538461538</v>
      </c>
      <c r="F263">
        <v>299</v>
      </c>
      <c r="G263" t="s">
        <v>810</v>
      </c>
    </row>
    <row r="264" spans="1:7" x14ac:dyDescent="0.2">
      <c r="A264" t="s">
        <v>1391</v>
      </c>
      <c r="B264" t="s">
        <v>106</v>
      </c>
      <c r="C264" t="s">
        <v>1392</v>
      </c>
      <c r="D264">
        <v>793516572</v>
      </c>
      <c r="E264">
        <v>0.77846153846153843</v>
      </c>
      <c r="F264">
        <v>235</v>
      </c>
      <c r="G264" t="s">
        <v>812</v>
      </c>
    </row>
    <row r="265" spans="1:7" x14ac:dyDescent="0.2">
      <c r="A265" t="s">
        <v>1393</v>
      </c>
      <c r="B265" t="s">
        <v>1394</v>
      </c>
      <c r="C265" t="s">
        <v>1395</v>
      </c>
      <c r="D265">
        <v>362344532</v>
      </c>
      <c r="E265">
        <v>0.84153846153846157</v>
      </c>
      <c r="F265">
        <v>177</v>
      </c>
      <c r="G265" t="s">
        <v>813</v>
      </c>
    </row>
    <row r="266" spans="1:7" x14ac:dyDescent="0.2">
      <c r="A266" t="s">
        <v>1396</v>
      </c>
      <c r="B266" t="s">
        <v>1397</v>
      </c>
      <c r="C266" t="s">
        <v>1398</v>
      </c>
      <c r="D266">
        <v>296845888</v>
      </c>
      <c r="E266">
        <v>0.89076923076923076</v>
      </c>
      <c r="F266">
        <v>106</v>
      </c>
      <c r="G266" t="s">
        <v>814</v>
      </c>
    </row>
    <row r="267" spans="1:7" x14ac:dyDescent="0.2">
      <c r="A267" t="s">
        <v>1257</v>
      </c>
      <c r="B267" t="s">
        <v>1399</v>
      </c>
      <c r="C267" t="s">
        <v>1400</v>
      </c>
      <c r="D267">
        <v>392511124</v>
      </c>
      <c r="E267">
        <v>0.92</v>
      </c>
      <c r="F267">
        <v>64</v>
      </c>
      <c r="G267" t="s">
        <v>815</v>
      </c>
    </row>
    <row r="268" spans="1:7" x14ac:dyDescent="0.2">
      <c r="A268" t="s">
        <v>1401</v>
      </c>
      <c r="B268" t="s">
        <v>1402</v>
      </c>
      <c r="C268" t="s">
        <v>1403</v>
      </c>
      <c r="D268">
        <v>40393701</v>
      </c>
      <c r="E268">
        <v>0.67846153846153845</v>
      </c>
      <c r="F268">
        <v>309</v>
      </c>
      <c r="G268" t="s">
        <v>810</v>
      </c>
    </row>
    <row r="269" spans="1:7" x14ac:dyDescent="0.2">
      <c r="A269" t="s">
        <v>1404</v>
      </c>
      <c r="B269" t="s">
        <v>1151</v>
      </c>
      <c r="C269" t="s">
        <v>1405</v>
      </c>
      <c r="D269">
        <v>384186293</v>
      </c>
      <c r="E269">
        <v>0.65538461538461534</v>
      </c>
      <c r="F269">
        <v>323</v>
      </c>
      <c r="G269" t="s">
        <v>810</v>
      </c>
    </row>
    <row r="270" spans="1:7" x14ac:dyDescent="0.2">
      <c r="A270" t="s">
        <v>260</v>
      </c>
      <c r="B270" t="s">
        <v>355</v>
      </c>
      <c r="C270" t="s">
        <v>1406</v>
      </c>
      <c r="D270">
        <v>750896802</v>
      </c>
      <c r="E270">
        <v>0.92692307692307696</v>
      </c>
      <c r="F270">
        <v>51</v>
      </c>
      <c r="G270" t="s">
        <v>815</v>
      </c>
    </row>
    <row r="271" spans="1:7" x14ac:dyDescent="0.2">
      <c r="A271" t="s">
        <v>1407</v>
      </c>
      <c r="B271" t="s">
        <v>1195</v>
      </c>
      <c r="C271" t="s">
        <v>1408</v>
      </c>
      <c r="D271">
        <v>455817332</v>
      </c>
      <c r="E271">
        <v>0.84153846153846157</v>
      </c>
      <c r="F271">
        <v>177</v>
      </c>
      <c r="G271" t="s">
        <v>813</v>
      </c>
    </row>
    <row r="272" spans="1:7" x14ac:dyDescent="0.2">
      <c r="A272" t="s">
        <v>1409</v>
      </c>
      <c r="B272" t="s">
        <v>1410</v>
      </c>
      <c r="C272" t="s">
        <v>1411</v>
      </c>
      <c r="D272">
        <v>144518571</v>
      </c>
      <c r="E272">
        <v>0.88769230769230767</v>
      </c>
      <c r="F272">
        <v>116</v>
      </c>
      <c r="G272" t="s">
        <v>814</v>
      </c>
    </row>
    <row r="273" spans="1:7" x14ac:dyDescent="0.2">
      <c r="A273" t="s">
        <v>1412</v>
      </c>
      <c r="B273" t="s">
        <v>535</v>
      </c>
      <c r="C273" t="s">
        <v>1413</v>
      </c>
      <c r="D273">
        <v>160982381</v>
      </c>
      <c r="E273">
        <v>0.91076923076923078</v>
      </c>
      <c r="F273">
        <v>80</v>
      </c>
      <c r="G273" t="s">
        <v>814</v>
      </c>
    </row>
    <row r="274" spans="1:7" x14ac:dyDescent="0.2">
      <c r="A274" t="s">
        <v>581</v>
      </c>
      <c r="B274" t="s">
        <v>625</v>
      </c>
      <c r="C274" t="s">
        <v>1414</v>
      </c>
      <c r="D274">
        <v>637276781</v>
      </c>
      <c r="E274">
        <v>0.42307692307692307</v>
      </c>
      <c r="F274">
        <v>363</v>
      </c>
      <c r="G274" t="s">
        <v>807</v>
      </c>
    </row>
    <row r="275" spans="1:7" x14ac:dyDescent="0.2">
      <c r="A275" t="s">
        <v>1415</v>
      </c>
      <c r="B275" t="s">
        <v>1416</v>
      </c>
      <c r="C275" t="s">
        <v>1417</v>
      </c>
      <c r="D275">
        <v>685833513</v>
      </c>
      <c r="E275">
        <v>0.89538461538461533</v>
      </c>
      <c r="F275">
        <v>103</v>
      </c>
      <c r="G275" t="s">
        <v>814</v>
      </c>
    </row>
    <row r="276" spans="1:7" x14ac:dyDescent="0.2">
      <c r="A276" t="s">
        <v>584</v>
      </c>
      <c r="B276" t="s">
        <v>1418</v>
      </c>
      <c r="C276" t="s">
        <v>1419</v>
      </c>
      <c r="D276">
        <v>365072068</v>
      </c>
      <c r="E276">
        <v>0.80153846153846153</v>
      </c>
      <c r="F276">
        <v>218</v>
      </c>
      <c r="G276" t="s">
        <v>812</v>
      </c>
    </row>
    <row r="277" spans="1:7" x14ac:dyDescent="0.2">
      <c r="A277" t="s">
        <v>1420</v>
      </c>
      <c r="B277" t="s">
        <v>1421</v>
      </c>
      <c r="C277" t="s">
        <v>1422</v>
      </c>
      <c r="D277">
        <v>344078556</v>
      </c>
      <c r="E277">
        <v>0.7630769230769231</v>
      </c>
      <c r="F277">
        <v>252</v>
      </c>
      <c r="G277" t="s">
        <v>811</v>
      </c>
    </row>
    <row r="278" spans="1:7" x14ac:dyDescent="0.2">
      <c r="A278" t="s">
        <v>1423</v>
      </c>
      <c r="B278" t="s">
        <v>376</v>
      </c>
      <c r="C278" t="s">
        <v>1424</v>
      </c>
      <c r="D278">
        <v>705208527</v>
      </c>
      <c r="E278">
        <v>0.8</v>
      </c>
      <c r="F278">
        <v>220</v>
      </c>
      <c r="G278" t="s">
        <v>812</v>
      </c>
    </row>
    <row r="279" spans="1:7" x14ac:dyDescent="0.2">
      <c r="A279" t="s">
        <v>1425</v>
      </c>
      <c r="B279" t="s">
        <v>376</v>
      </c>
      <c r="C279" t="s">
        <v>1426</v>
      </c>
      <c r="D279">
        <v>621832003</v>
      </c>
      <c r="E279">
        <v>0.91538461538461535</v>
      </c>
      <c r="F279">
        <v>69</v>
      </c>
      <c r="G279" t="s">
        <v>815</v>
      </c>
    </row>
    <row r="280" spans="1:7" x14ac:dyDescent="0.2">
      <c r="A280" t="s">
        <v>1427</v>
      </c>
      <c r="B280" t="s">
        <v>778</v>
      </c>
      <c r="C280" t="s">
        <v>1428</v>
      </c>
      <c r="D280">
        <v>396755403</v>
      </c>
      <c r="E280">
        <v>0.73538461538461541</v>
      </c>
      <c r="F280">
        <v>268</v>
      </c>
      <c r="G280" t="s">
        <v>811</v>
      </c>
    </row>
    <row r="281" spans="1:7" x14ac:dyDescent="0.2">
      <c r="A281" t="s">
        <v>1429</v>
      </c>
      <c r="B281" t="s">
        <v>1430</v>
      </c>
      <c r="C281" t="s">
        <v>1431</v>
      </c>
      <c r="D281">
        <v>320547138</v>
      </c>
      <c r="E281">
        <v>0.62461538461538457</v>
      </c>
      <c r="F281">
        <v>331</v>
      </c>
      <c r="G281" t="s">
        <v>809</v>
      </c>
    </row>
    <row r="282" spans="1:7" x14ac:dyDescent="0.2">
      <c r="A282" t="s">
        <v>1432</v>
      </c>
      <c r="B282" t="s">
        <v>1195</v>
      </c>
      <c r="C282" t="s">
        <v>1433</v>
      </c>
      <c r="D282">
        <v>686165930</v>
      </c>
      <c r="E282">
        <v>0.89230769230769236</v>
      </c>
      <c r="F282">
        <v>105</v>
      </c>
      <c r="G282" t="s">
        <v>814</v>
      </c>
    </row>
    <row r="283" spans="1:7" x14ac:dyDescent="0.2">
      <c r="A283" t="s">
        <v>1434</v>
      </c>
      <c r="B283" t="s">
        <v>1435</v>
      </c>
      <c r="C283" t="s">
        <v>1436</v>
      </c>
      <c r="D283">
        <v>880517410</v>
      </c>
      <c r="E283">
        <v>0.70153846153846156</v>
      </c>
      <c r="F283">
        <v>297</v>
      </c>
      <c r="G283" t="s">
        <v>810</v>
      </c>
    </row>
    <row r="284" spans="1:7" x14ac:dyDescent="0.2">
      <c r="A284" t="s">
        <v>1437</v>
      </c>
      <c r="B284" t="s">
        <v>1438</v>
      </c>
      <c r="C284" t="s">
        <v>1439</v>
      </c>
      <c r="D284">
        <v>274233612</v>
      </c>
      <c r="E284">
        <v>0.92923076923076919</v>
      </c>
      <c r="F284">
        <v>45</v>
      </c>
      <c r="G284" t="s">
        <v>815</v>
      </c>
    </row>
    <row r="285" spans="1:7" x14ac:dyDescent="0.2">
      <c r="A285" t="s">
        <v>1440</v>
      </c>
      <c r="B285" t="s">
        <v>1441</v>
      </c>
      <c r="C285" t="s">
        <v>1442</v>
      </c>
      <c r="D285">
        <v>663172579</v>
      </c>
      <c r="E285">
        <v>0.88846153846153841</v>
      </c>
      <c r="F285">
        <v>111</v>
      </c>
      <c r="G285" t="s">
        <v>814</v>
      </c>
    </row>
    <row r="286" spans="1:7" x14ac:dyDescent="0.2">
      <c r="A286" t="s">
        <v>1443</v>
      </c>
      <c r="B286" t="s">
        <v>1091</v>
      </c>
      <c r="C286" t="s">
        <v>1444</v>
      </c>
      <c r="D286">
        <v>715185046</v>
      </c>
      <c r="E286">
        <v>0.77692307692307694</v>
      </c>
      <c r="F286">
        <v>237</v>
      </c>
      <c r="G286" t="s">
        <v>812</v>
      </c>
    </row>
    <row r="287" spans="1:7" x14ac:dyDescent="0.2">
      <c r="A287" t="s">
        <v>1445</v>
      </c>
      <c r="B287" t="s">
        <v>514</v>
      </c>
      <c r="C287" t="s">
        <v>1446</v>
      </c>
      <c r="D287">
        <v>463948529</v>
      </c>
      <c r="E287">
        <v>0.82307692307692304</v>
      </c>
      <c r="F287">
        <v>191</v>
      </c>
      <c r="G287" t="s">
        <v>813</v>
      </c>
    </row>
    <row r="288" spans="1:7" x14ac:dyDescent="0.2">
      <c r="A288" t="s">
        <v>1447</v>
      </c>
      <c r="B288" t="s">
        <v>387</v>
      </c>
      <c r="C288" t="s">
        <v>1448</v>
      </c>
      <c r="D288">
        <v>451083084</v>
      </c>
      <c r="E288">
        <v>0.86846153846153851</v>
      </c>
      <c r="F288">
        <v>147</v>
      </c>
      <c r="G288" t="s">
        <v>813</v>
      </c>
    </row>
    <row r="289" spans="1:7" x14ac:dyDescent="0.2">
      <c r="A289" t="s">
        <v>1449</v>
      </c>
      <c r="B289" t="s">
        <v>1450</v>
      </c>
      <c r="C289" t="s">
        <v>1451</v>
      </c>
      <c r="D289">
        <v>921034934</v>
      </c>
      <c r="E289">
        <v>0.94769230769230772</v>
      </c>
      <c r="F289">
        <v>16</v>
      </c>
      <c r="G289" t="s">
        <v>815</v>
      </c>
    </row>
    <row r="290" spans="1:7" x14ac:dyDescent="0.2">
      <c r="A290" t="s">
        <v>1452</v>
      </c>
      <c r="B290" t="s">
        <v>136</v>
      </c>
      <c r="C290" t="s">
        <v>1453</v>
      </c>
      <c r="D290">
        <v>452859448</v>
      </c>
      <c r="E290">
        <v>0.76615384615384619</v>
      </c>
      <c r="F290">
        <v>248</v>
      </c>
      <c r="G290" t="s">
        <v>811</v>
      </c>
    </row>
    <row r="291" spans="1:7" x14ac:dyDescent="0.2">
      <c r="A291" t="s">
        <v>1452</v>
      </c>
      <c r="B291" t="s">
        <v>294</v>
      </c>
      <c r="C291" t="s">
        <v>1454</v>
      </c>
      <c r="D291">
        <v>703874898</v>
      </c>
      <c r="E291">
        <v>0.72153846153846157</v>
      </c>
      <c r="F291">
        <v>280</v>
      </c>
      <c r="G291" t="s">
        <v>811</v>
      </c>
    </row>
    <row r="292" spans="1:7" x14ac:dyDescent="0.2">
      <c r="A292" t="s">
        <v>619</v>
      </c>
      <c r="B292" t="s">
        <v>1455</v>
      </c>
      <c r="C292" t="s">
        <v>1456</v>
      </c>
      <c r="D292">
        <v>648218409</v>
      </c>
      <c r="E292">
        <v>0.7846153846153846</v>
      </c>
      <c r="F292">
        <v>228</v>
      </c>
      <c r="G292" t="s">
        <v>812</v>
      </c>
    </row>
    <row r="293" spans="1:7" x14ac:dyDescent="0.2">
      <c r="A293" t="s">
        <v>1457</v>
      </c>
      <c r="B293" t="s">
        <v>1458</v>
      </c>
      <c r="C293" t="s">
        <v>1459</v>
      </c>
      <c r="D293">
        <v>124116572</v>
      </c>
      <c r="E293">
        <v>0.73384615384615381</v>
      </c>
      <c r="F293">
        <v>271</v>
      </c>
      <c r="G293" t="s">
        <v>811</v>
      </c>
    </row>
    <row r="294" spans="1:7" x14ac:dyDescent="0.2">
      <c r="A294" t="s">
        <v>1460</v>
      </c>
      <c r="B294" t="s">
        <v>925</v>
      </c>
      <c r="C294" t="s">
        <v>1461</v>
      </c>
      <c r="D294">
        <v>296346149</v>
      </c>
      <c r="E294">
        <v>0.74769230769230766</v>
      </c>
      <c r="F294">
        <v>263</v>
      </c>
      <c r="G294" t="s">
        <v>811</v>
      </c>
    </row>
    <row r="295" spans="1:7" x14ac:dyDescent="0.2">
      <c r="A295" t="s">
        <v>1462</v>
      </c>
      <c r="B295" t="s">
        <v>1463</v>
      </c>
      <c r="C295" t="s">
        <v>1464</v>
      </c>
      <c r="D295">
        <v>126069082</v>
      </c>
      <c r="E295">
        <v>0.86461538461538456</v>
      </c>
      <c r="F295">
        <v>151</v>
      </c>
      <c r="G295" t="s">
        <v>813</v>
      </c>
    </row>
    <row r="296" spans="1:7" x14ac:dyDescent="0.2">
      <c r="A296" t="s">
        <v>1465</v>
      </c>
      <c r="B296" t="s">
        <v>1466</v>
      </c>
      <c r="C296" t="s">
        <v>1467</v>
      </c>
      <c r="D296">
        <v>317970928</v>
      </c>
      <c r="E296">
        <v>0.68615384615384611</v>
      </c>
      <c r="F296">
        <v>303</v>
      </c>
      <c r="G296" t="s">
        <v>810</v>
      </c>
    </row>
    <row r="297" spans="1:7" x14ac:dyDescent="0.2">
      <c r="A297" t="s">
        <v>1468</v>
      </c>
      <c r="B297" t="s">
        <v>687</v>
      </c>
      <c r="C297" t="s">
        <v>1469</v>
      </c>
      <c r="D297">
        <v>35689291</v>
      </c>
      <c r="E297">
        <v>0.77692307692307694</v>
      </c>
      <c r="F297">
        <v>237</v>
      </c>
      <c r="G297" t="s">
        <v>812</v>
      </c>
    </row>
    <row r="298" spans="1:7" x14ac:dyDescent="0.2">
      <c r="A298" t="s">
        <v>1470</v>
      </c>
      <c r="B298" t="s">
        <v>1471</v>
      </c>
      <c r="C298" t="s">
        <v>1472</v>
      </c>
      <c r="D298">
        <v>530295749</v>
      </c>
      <c r="E298">
        <v>0.82307692307692304</v>
      </c>
      <c r="F298">
        <v>191</v>
      </c>
      <c r="G298" t="s">
        <v>813</v>
      </c>
    </row>
    <row r="299" spans="1:7" x14ac:dyDescent="0.2">
      <c r="A299" t="s">
        <v>1473</v>
      </c>
      <c r="B299" t="s">
        <v>1474</v>
      </c>
      <c r="C299" t="s">
        <v>1475</v>
      </c>
      <c r="D299">
        <v>331544529</v>
      </c>
      <c r="E299">
        <v>0.94</v>
      </c>
      <c r="F299">
        <v>34</v>
      </c>
      <c r="G299" t="s">
        <v>815</v>
      </c>
    </row>
    <row r="300" spans="1:7" x14ac:dyDescent="0.2">
      <c r="A300" t="s">
        <v>1476</v>
      </c>
      <c r="B300" t="s">
        <v>165</v>
      </c>
      <c r="C300" t="s">
        <v>1477</v>
      </c>
      <c r="D300">
        <v>789846097</v>
      </c>
      <c r="E300">
        <v>0.7369230769230769</v>
      </c>
      <c r="F300">
        <v>267</v>
      </c>
      <c r="G300" t="s">
        <v>811</v>
      </c>
    </row>
    <row r="301" spans="1:7" x14ac:dyDescent="0.2">
      <c r="A301" t="s">
        <v>1478</v>
      </c>
      <c r="B301" t="s">
        <v>348</v>
      </c>
      <c r="C301" t="s">
        <v>1479</v>
      </c>
      <c r="D301">
        <v>375115850</v>
      </c>
      <c r="E301">
        <v>0.82153846153846155</v>
      </c>
      <c r="F301">
        <v>194</v>
      </c>
      <c r="G301" t="s">
        <v>813</v>
      </c>
    </row>
    <row r="302" spans="1:7" x14ac:dyDescent="0.2">
      <c r="A302" t="s">
        <v>1480</v>
      </c>
      <c r="B302" t="s">
        <v>529</v>
      </c>
      <c r="C302" t="s">
        <v>1481</v>
      </c>
      <c r="D302">
        <v>43974847</v>
      </c>
      <c r="E302">
        <v>0.77230769230769236</v>
      </c>
      <c r="F302">
        <v>241</v>
      </c>
      <c r="G302" t="s">
        <v>812</v>
      </c>
    </row>
    <row r="303" spans="1:7" x14ac:dyDescent="0.2">
      <c r="A303" t="s">
        <v>1482</v>
      </c>
      <c r="B303" t="s">
        <v>21</v>
      </c>
      <c r="C303" t="s">
        <v>1483</v>
      </c>
      <c r="D303">
        <v>356146254</v>
      </c>
      <c r="E303">
        <v>0.73384615384615381</v>
      </c>
      <c r="F303">
        <v>271</v>
      </c>
      <c r="G303" t="s">
        <v>811</v>
      </c>
    </row>
    <row r="304" spans="1:7" x14ac:dyDescent="0.2">
      <c r="A304" t="s">
        <v>1484</v>
      </c>
      <c r="B304" t="s">
        <v>687</v>
      </c>
      <c r="C304" t="s">
        <v>1485</v>
      </c>
      <c r="D304">
        <v>779772904</v>
      </c>
      <c r="E304">
        <v>0.76923076923076927</v>
      </c>
      <c r="F304">
        <v>246</v>
      </c>
      <c r="G304" t="s">
        <v>811</v>
      </c>
    </row>
    <row r="305" spans="1:7" x14ac:dyDescent="0.2">
      <c r="A305" t="s">
        <v>1486</v>
      </c>
      <c r="B305" t="s">
        <v>1487</v>
      </c>
      <c r="C305" t="s">
        <v>1488</v>
      </c>
      <c r="D305">
        <v>676975851</v>
      </c>
      <c r="E305">
        <v>0.66307692307692312</v>
      </c>
      <c r="F305">
        <v>322</v>
      </c>
      <c r="G305" t="s">
        <v>810</v>
      </c>
    </row>
    <row r="306" spans="1:7" x14ac:dyDescent="0.2">
      <c r="A306" t="s">
        <v>653</v>
      </c>
      <c r="B306" t="s">
        <v>233</v>
      </c>
      <c r="C306" t="s">
        <v>1489</v>
      </c>
      <c r="D306">
        <v>167775685</v>
      </c>
      <c r="E306">
        <v>0.61692307692307691</v>
      </c>
      <c r="F306">
        <v>333</v>
      </c>
      <c r="G306" t="s">
        <v>809</v>
      </c>
    </row>
    <row r="307" spans="1:7" x14ac:dyDescent="0.2">
      <c r="A307" t="s">
        <v>1490</v>
      </c>
      <c r="B307" t="s">
        <v>136</v>
      </c>
      <c r="C307" t="s">
        <v>1491</v>
      </c>
      <c r="D307">
        <v>714818125</v>
      </c>
      <c r="E307">
        <v>0.94615384615384612</v>
      </c>
      <c r="F307">
        <v>17</v>
      </c>
      <c r="G307" t="s">
        <v>815</v>
      </c>
    </row>
    <row r="308" spans="1:7" x14ac:dyDescent="0.2">
      <c r="A308" t="s">
        <v>1492</v>
      </c>
      <c r="B308" t="s">
        <v>236</v>
      </c>
      <c r="C308" t="s">
        <v>1493</v>
      </c>
      <c r="D308">
        <v>954209279</v>
      </c>
      <c r="E308">
        <v>0.68153846153846154</v>
      </c>
      <c r="F308">
        <v>308</v>
      </c>
      <c r="G308" t="s">
        <v>810</v>
      </c>
    </row>
    <row r="309" spans="1:7" x14ac:dyDescent="0.2">
      <c r="A309" t="s">
        <v>1494</v>
      </c>
      <c r="B309" t="s">
        <v>360</v>
      </c>
      <c r="C309" t="s">
        <v>1495</v>
      </c>
      <c r="D309">
        <v>758958939</v>
      </c>
      <c r="E309">
        <v>0.54153846153846152</v>
      </c>
      <c r="F309">
        <v>345</v>
      </c>
      <c r="G309" t="s">
        <v>807</v>
      </c>
    </row>
    <row r="310" spans="1:7" x14ac:dyDescent="0.2">
      <c r="A310" t="s">
        <v>1496</v>
      </c>
      <c r="B310" t="s">
        <v>721</v>
      </c>
      <c r="C310" t="s">
        <v>1497</v>
      </c>
      <c r="D310">
        <v>130250515</v>
      </c>
      <c r="E310">
        <v>0.72923076923076924</v>
      </c>
      <c r="F310">
        <v>274</v>
      </c>
      <c r="G310" t="s">
        <v>811</v>
      </c>
    </row>
    <row r="311" spans="1:7" x14ac:dyDescent="0.2">
      <c r="A311" t="s">
        <v>658</v>
      </c>
      <c r="B311" t="s">
        <v>1074</v>
      </c>
      <c r="C311" t="s">
        <v>1498</v>
      </c>
      <c r="D311">
        <v>260641396</v>
      </c>
      <c r="E311">
        <v>0.67692307692307696</v>
      </c>
      <c r="F311">
        <v>311</v>
      </c>
      <c r="G311" t="s">
        <v>810</v>
      </c>
    </row>
    <row r="312" spans="1:7" x14ac:dyDescent="0.2">
      <c r="A312" t="s">
        <v>658</v>
      </c>
      <c r="B312" t="s">
        <v>368</v>
      </c>
      <c r="C312" t="s">
        <v>1499</v>
      </c>
      <c r="D312">
        <v>922856957</v>
      </c>
      <c r="E312">
        <v>0.57846153846153847</v>
      </c>
      <c r="F312">
        <v>338</v>
      </c>
      <c r="G312" t="s">
        <v>808</v>
      </c>
    </row>
    <row r="313" spans="1:7" x14ac:dyDescent="0.2">
      <c r="A313" t="s">
        <v>658</v>
      </c>
      <c r="B313" t="s">
        <v>384</v>
      </c>
      <c r="C313" t="s">
        <v>1500</v>
      </c>
      <c r="D313">
        <v>345955637</v>
      </c>
      <c r="E313">
        <v>0.97076923076923072</v>
      </c>
      <c r="F313">
        <v>3</v>
      </c>
      <c r="G313" t="s">
        <v>815</v>
      </c>
    </row>
    <row r="314" spans="1:7" x14ac:dyDescent="0.2">
      <c r="A314" t="s">
        <v>658</v>
      </c>
      <c r="B314" t="s">
        <v>1501</v>
      </c>
      <c r="C314" t="s">
        <v>1502</v>
      </c>
      <c r="D314">
        <v>274460368</v>
      </c>
      <c r="E314">
        <v>0.87692307692307692</v>
      </c>
      <c r="F314">
        <v>128</v>
      </c>
      <c r="G314" t="s">
        <v>813</v>
      </c>
    </row>
    <row r="315" spans="1:7" x14ac:dyDescent="0.2">
      <c r="A315" t="s">
        <v>658</v>
      </c>
      <c r="B315" t="s">
        <v>1151</v>
      </c>
      <c r="C315" t="s">
        <v>1503</v>
      </c>
      <c r="D315">
        <v>411632796</v>
      </c>
      <c r="E315">
        <v>0.51230769230769235</v>
      </c>
      <c r="F315">
        <v>351</v>
      </c>
      <c r="G315" t="s">
        <v>807</v>
      </c>
    </row>
    <row r="316" spans="1:7" x14ac:dyDescent="0.2">
      <c r="A316" t="s">
        <v>1504</v>
      </c>
      <c r="B316" t="s">
        <v>550</v>
      </c>
      <c r="C316" t="s">
        <v>1505</v>
      </c>
      <c r="D316">
        <v>396096094</v>
      </c>
      <c r="E316">
        <v>0.90153846153846151</v>
      </c>
      <c r="F316">
        <v>97</v>
      </c>
      <c r="G316" t="s">
        <v>814</v>
      </c>
    </row>
    <row r="317" spans="1:7" x14ac:dyDescent="0.2">
      <c r="A317" t="s">
        <v>1504</v>
      </c>
      <c r="B317" t="s">
        <v>501</v>
      </c>
      <c r="C317" t="s">
        <v>1506</v>
      </c>
      <c r="D317">
        <v>209129825</v>
      </c>
      <c r="E317">
        <v>0.88846153846153841</v>
      </c>
      <c r="F317">
        <v>111</v>
      </c>
      <c r="G317" t="s">
        <v>814</v>
      </c>
    </row>
    <row r="318" spans="1:7" x14ac:dyDescent="0.2">
      <c r="A318" t="s">
        <v>1507</v>
      </c>
      <c r="B318" t="s">
        <v>1508</v>
      </c>
      <c r="C318" t="s">
        <v>1509</v>
      </c>
      <c r="D318">
        <v>813516155</v>
      </c>
      <c r="E318">
        <v>0.81846153846153846</v>
      </c>
      <c r="F318">
        <v>197</v>
      </c>
      <c r="G318" t="s">
        <v>813</v>
      </c>
    </row>
    <row r="319" spans="1:7" x14ac:dyDescent="0.2">
      <c r="A319" t="s">
        <v>1510</v>
      </c>
      <c r="B319" t="s">
        <v>266</v>
      </c>
      <c r="C319" t="s">
        <v>1511</v>
      </c>
      <c r="D319">
        <v>623691205</v>
      </c>
      <c r="E319">
        <v>0.90769230769230769</v>
      </c>
      <c r="F319">
        <v>84</v>
      </c>
      <c r="G319" t="s">
        <v>814</v>
      </c>
    </row>
    <row r="320" spans="1:7" x14ac:dyDescent="0.2">
      <c r="A320" t="s">
        <v>1512</v>
      </c>
      <c r="B320" t="s">
        <v>1513</v>
      </c>
      <c r="C320" t="s">
        <v>1514</v>
      </c>
      <c r="D320">
        <v>541484251</v>
      </c>
      <c r="E320">
        <v>0.75076923076923074</v>
      </c>
      <c r="F320">
        <v>260</v>
      </c>
      <c r="G320" t="s">
        <v>811</v>
      </c>
    </row>
    <row r="321" spans="1:7" x14ac:dyDescent="0.2">
      <c r="A321" t="s">
        <v>1515</v>
      </c>
      <c r="B321" t="s">
        <v>1516</v>
      </c>
      <c r="C321" t="s">
        <v>1517</v>
      </c>
      <c r="D321">
        <v>308412560</v>
      </c>
      <c r="E321">
        <v>0.92153846153846153</v>
      </c>
      <c r="F321">
        <v>61</v>
      </c>
      <c r="G321" t="s">
        <v>815</v>
      </c>
    </row>
    <row r="322" spans="1:7" x14ac:dyDescent="0.2">
      <c r="A322" t="s">
        <v>1518</v>
      </c>
      <c r="B322" t="s">
        <v>1299</v>
      </c>
      <c r="C322" t="s">
        <v>1519</v>
      </c>
      <c r="D322">
        <v>336027025</v>
      </c>
      <c r="E322">
        <v>0.72615384615384615</v>
      </c>
      <c r="F322">
        <v>278</v>
      </c>
      <c r="G322" t="s">
        <v>811</v>
      </c>
    </row>
    <row r="323" spans="1:7" x14ac:dyDescent="0.2">
      <c r="A323" t="s">
        <v>689</v>
      </c>
      <c r="B323" t="s">
        <v>212</v>
      </c>
      <c r="C323" t="s">
        <v>1520</v>
      </c>
      <c r="D323">
        <v>401855247</v>
      </c>
      <c r="E323">
        <v>0.87692307692307692</v>
      </c>
      <c r="F323">
        <v>128</v>
      </c>
      <c r="G323" t="s">
        <v>813</v>
      </c>
    </row>
    <row r="324" spans="1:7" x14ac:dyDescent="0.2">
      <c r="A324" t="s">
        <v>1521</v>
      </c>
      <c r="B324" t="s">
        <v>1522</v>
      </c>
      <c r="C324" t="s">
        <v>1523</v>
      </c>
      <c r="D324">
        <v>519086943</v>
      </c>
      <c r="E324">
        <v>0.88153846153846149</v>
      </c>
      <c r="F324">
        <v>127</v>
      </c>
      <c r="G324" t="s">
        <v>814</v>
      </c>
    </row>
    <row r="325" spans="1:7" x14ac:dyDescent="0.2">
      <c r="A325" t="s">
        <v>1524</v>
      </c>
      <c r="B325" t="s">
        <v>1525</v>
      </c>
      <c r="C325" t="s">
        <v>1526</v>
      </c>
      <c r="D325">
        <v>871554070</v>
      </c>
      <c r="E325">
        <v>0.89076923076923076</v>
      </c>
      <c r="F325">
        <v>106</v>
      </c>
      <c r="G325" t="s">
        <v>814</v>
      </c>
    </row>
    <row r="326" spans="1:7" x14ac:dyDescent="0.2">
      <c r="A326" t="s">
        <v>1527</v>
      </c>
      <c r="B326" t="s">
        <v>529</v>
      </c>
      <c r="C326" t="s">
        <v>1528</v>
      </c>
      <c r="D326">
        <v>400318958</v>
      </c>
      <c r="E326">
        <v>0.80461538461538462</v>
      </c>
      <c r="F326">
        <v>215</v>
      </c>
      <c r="G326" t="s">
        <v>812</v>
      </c>
    </row>
    <row r="327" spans="1:7" x14ac:dyDescent="0.2">
      <c r="A327" t="s">
        <v>1529</v>
      </c>
      <c r="B327" t="s">
        <v>483</v>
      </c>
      <c r="C327" t="s">
        <v>1530</v>
      </c>
      <c r="D327">
        <v>667772446</v>
      </c>
      <c r="E327">
        <v>0.7861538461538462</v>
      </c>
      <c r="F327">
        <v>227</v>
      </c>
      <c r="G327" t="s">
        <v>812</v>
      </c>
    </row>
    <row r="328" spans="1:7" x14ac:dyDescent="0.2">
      <c r="A328" t="s">
        <v>1531</v>
      </c>
      <c r="B328" t="s">
        <v>501</v>
      </c>
      <c r="C328" t="s">
        <v>1532</v>
      </c>
      <c r="D328">
        <v>718174848</v>
      </c>
      <c r="E328">
        <v>0.88384615384615384</v>
      </c>
      <c r="F328">
        <v>125</v>
      </c>
      <c r="G328" t="s">
        <v>814</v>
      </c>
    </row>
    <row r="329" spans="1:7" x14ac:dyDescent="0.2">
      <c r="A329" t="s">
        <v>704</v>
      </c>
      <c r="B329" t="s">
        <v>1533</v>
      </c>
      <c r="C329" t="s">
        <v>1534</v>
      </c>
      <c r="D329">
        <v>162103837</v>
      </c>
      <c r="E329">
        <v>0.86923076923076925</v>
      </c>
      <c r="F329">
        <v>142</v>
      </c>
      <c r="G329" t="s">
        <v>813</v>
      </c>
    </row>
    <row r="330" spans="1:7" x14ac:dyDescent="0.2">
      <c r="A330" t="s">
        <v>1029</v>
      </c>
      <c r="B330" t="s">
        <v>1374</v>
      </c>
      <c r="C330" t="s">
        <v>1535</v>
      </c>
      <c r="D330">
        <v>202740377</v>
      </c>
      <c r="E330">
        <v>0.87692307692307692</v>
      </c>
      <c r="F330">
        <v>128</v>
      </c>
      <c r="G330" t="s">
        <v>813</v>
      </c>
    </row>
    <row r="331" spans="1:7" x14ac:dyDescent="0.2">
      <c r="A331" t="s">
        <v>1536</v>
      </c>
      <c r="B331" t="s">
        <v>491</v>
      </c>
      <c r="C331" t="s">
        <v>1537</v>
      </c>
      <c r="D331">
        <v>224799221</v>
      </c>
      <c r="E331">
        <v>0.92153846153846153</v>
      </c>
      <c r="F331">
        <v>61</v>
      </c>
      <c r="G331" t="s">
        <v>815</v>
      </c>
    </row>
    <row r="332" spans="1:7" x14ac:dyDescent="0.2">
      <c r="A332" t="s">
        <v>625</v>
      </c>
      <c r="B332" t="s">
        <v>1538</v>
      </c>
      <c r="C332" t="s">
        <v>1539</v>
      </c>
      <c r="D332">
        <v>326253960</v>
      </c>
      <c r="E332">
        <v>0.90769230769230769</v>
      </c>
      <c r="F332">
        <v>84</v>
      </c>
      <c r="G332" t="s">
        <v>814</v>
      </c>
    </row>
    <row r="333" spans="1:7" x14ac:dyDescent="0.2">
      <c r="A333" t="s">
        <v>1540</v>
      </c>
      <c r="B333" t="s">
        <v>436</v>
      </c>
      <c r="C333" t="s">
        <v>1541</v>
      </c>
      <c r="D333">
        <v>194373539</v>
      </c>
      <c r="E333">
        <v>0.79538461538461536</v>
      </c>
      <c r="F333">
        <v>221</v>
      </c>
      <c r="G333" t="s">
        <v>812</v>
      </c>
    </row>
    <row r="334" spans="1:7" x14ac:dyDescent="0.2">
      <c r="A334" t="s">
        <v>1542</v>
      </c>
      <c r="B334" t="s">
        <v>1543</v>
      </c>
      <c r="C334" t="s">
        <v>1544</v>
      </c>
      <c r="D334">
        <v>267481573</v>
      </c>
      <c r="E334">
        <v>0.77230769230769236</v>
      </c>
      <c r="F334">
        <v>241</v>
      </c>
      <c r="G334" t="s">
        <v>812</v>
      </c>
    </row>
    <row r="335" spans="1:7" x14ac:dyDescent="0.2">
      <c r="A335" t="s">
        <v>1545</v>
      </c>
      <c r="B335" t="s">
        <v>508</v>
      </c>
      <c r="C335" t="s">
        <v>1546</v>
      </c>
      <c r="D335">
        <v>12241396</v>
      </c>
      <c r="E335">
        <v>0.82769230769230773</v>
      </c>
      <c r="F335">
        <v>186</v>
      </c>
      <c r="G335" t="s">
        <v>813</v>
      </c>
    </row>
    <row r="336" spans="1:7" x14ac:dyDescent="0.2">
      <c r="A336" t="s">
        <v>1547</v>
      </c>
      <c r="B336" t="s">
        <v>508</v>
      </c>
      <c r="C336" t="s">
        <v>1548</v>
      </c>
      <c r="D336">
        <v>893220774</v>
      </c>
      <c r="E336">
        <v>0.83384615384615379</v>
      </c>
      <c r="F336">
        <v>182</v>
      </c>
      <c r="G336" t="s">
        <v>813</v>
      </c>
    </row>
    <row r="337" spans="1:7" x14ac:dyDescent="0.2">
      <c r="A337" t="s">
        <v>723</v>
      </c>
      <c r="B337" t="s">
        <v>1549</v>
      </c>
      <c r="C337" t="s">
        <v>1550</v>
      </c>
      <c r="D337">
        <v>599462755</v>
      </c>
      <c r="E337">
        <v>0.52307692307692311</v>
      </c>
      <c r="F337">
        <v>348</v>
      </c>
      <c r="G337" t="s">
        <v>807</v>
      </c>
    </row>
    <row r="338" spans="1:7" x14ac:dyDescent="0.2">
      <c r="A338" t="s">
        <v>723</v>
      </c>
      <c r="B338" t="s">
        <v>1029</v>
      </c>
      <c r="C338" t="s">
        <v>1551</v>
      </c>
      <c r="D338">
        <v>785135947</v>
      </c>
      <c r="E338">
        <v>0.92692307692307696</v>
      </c>
      <c r="F338">
        <v>51</v>
      </c>
      <c r="G338" t="s">
        <v>815</v>
      </c>
    </row>
    <row r="339" spans="1:7" x14ac:dyDescent="0.2">
      <c r="A339" t="s">
        <v>729</v>
      </c>
      <c r="B339" t="s">
        <v>1552</v>
      </c>
      <c r="C339" t="s">
        <v>1553</v>
      </c>
      <c r="D339">
        <v>235099988</v>
      </c>
      <c r="E339">
        <v>0.87076923076923074</v>
      </c>
      <c r="F339">
        <v>138</v>
      </c>
      <c r="G339" t="s">
        <v>813</v>
      </c>
    </row>
    <row r="340" spans="1:7" x14ac:dyDescent="0.2">
      <c r="A340" t="s">
        <v>1554</v>
      </c>
      <c r="B340" t="s">
        <v>1555</v>
      </c>
      <c r="C340" t="s">
        <v>1556</v>
      </c>
      <c r="D340">
        <v>503783180</v>
      </c>
      <c r="E340">
        <v>0.57461538461538464</v>
      </c>
      <c r="F340">
        <v>340</v>
      </c>
      <c r="G340" t="s">
        <v>808</v>
      </c>
    </row>
    <row r="341" spans="1:7" x14ac:dyDescent="0.2">
      <c r="A341" t="s">
        <v>1557</v>
      </c>
      <c r="B341" t="s">
        <v>1558</v>
      </c>
      <c r="C341" t="s">
        <v>1559</v>
      </c>
      <c r="D341">
        <v>606157150</v>
      </c>
      <c r="E341">
        <v>0.79076923076923078</v>
      </c>
      <c r="F341">
        <v>224</v>
      </c>
      <c r="G341" t="s">
        <v>812</v>
      </c>
    </row>
    <row r="342" spans="1:7" x14ac:dyDescent="0.2">
      <c r="A342" t="s">
        <v>740</v>
      </c>
      <c r="B342" t="s">
        <v>1560</v>
      </c>
      <c r="C342" t="s">
        <v>1561</v>
      </c>
      <c r="D342">
        <v>318815647</v>
      </c>
      <c r="E342">
        <v>0.95538461538461539</v>
      </c>
      <c r="F342">
        <v>13</v>
      </c>
      <c r="G342" t="s">
        <v>815</v>
      </c>
    </row>
    <row r="343" spans="1:7" x14ac:dyDescent="0.2">
      <c r="A343" t="s">
        <v>1562</v>
      </c>
      <c r="B343" t="s">
        <v>1563</v>
      </c>
      <c r="C343" t="s">
        <v>1564</v>
      </c>
      <c r="D343">
        <v>911681792</v>
      </c>
      <c r="E343">
        <v>0.90153846153846151</v>
      </c>
      <c r="F343">
        <v>97</v>
      </c>
      <c r="G343" t="s">
        <v>814</v>
      </c>
    </row>
    <row r="344" spans="1:7" x14ac:dyDescent="0.2">
      <c r="A344" t="s">
        <v>1565</v>
      </c>
      <c r="B344" t="s">
        <v>1566</v>
      </c>
      <c r="C344" t="s">
        <v>1567</v>
      </c>
      <c r="D344">
        <v>970351534</v>
      </c>
      <c r="E344">
        <v>0.73538461538461541</v>
      </c>
      <c r="F344">
        <v>268</v>
      </c>
      <c r="G344" t="s">
        <v>811</v>
      </c>
    </row>
    <row r="345" spans="1:7" x14ac:dyDescent="0.2">
      <c r="A345" t="s">
        <v>1568</v>
      </c>
      <c r="B345" t="s">
        <v>106</v>
      </c>
      <c r="C345" t="s">
        <v>1569</v>
      </c>
      <c r="D345">
        <v>840345659</v>
      </c>
      <c r="E345">
        <v>0.9061538461538462</v>
      </c>
      <c r="F345">
        <v>93</v>
      </c>
      <c r="G345" t="s">
        <v>814</v>
      </c>
    </row>
    <row r="346" spans="1:7" x14ac:dyDescent="0.2">
      <c r="A346" t="s">
        <v>1570</v>
      </c>
      <c r="B346" t="s">
        <v>1563</v>
      </c>
      <c r="C346" t="s">
        <v>1571</v>
      </c>
      <c r="D346">
        <v>900569913</v>
      </c>
      <c r="E346">
        <v>0.94615384615384612</v>
      </c>
      <c r="F346">
        <v>17</v>
      </c>
      <c r="G346" t="s">
        <v>815</v>
      </c>
    </row>
    <row r="347" spans="1:7" x14ac:dyDescent="0.2">
      <c r="A347" t="s">
        <v>1572</v>
      </c>
      <c r="B347" t="s">
        <v>1573</v>
      </c>
      <c r="C347" t="s">
        <v>1574</v>
      </c>
      <c r="D347">
        <v>906247762</v>
      </c>
      <c r="E347">
        <v>0.86153846153846159</v>
      </c>
      <c r="F347">
        <v>154</v>
      </c>
      <c r="G347" t="s">
        <v>813</v>
      </c>
    </row>
    <row r="348" spans="1:7" x14ac:dyDescent="0.2">
      <c r="A348" t="s">
        <v>1575</v>
      </c>
      <c r="B348" t="s">
        <v>1576</v>
      </c>
      <c r="C348" t="s">
        <v>1577</v>
      </c>
      <c r="D348">
        <v>465515446</v>
      </c>
      <c r="E348">
        <v>0.84307692307692306</v>
      </c>
      <c r="F348">
        <v>173</v>
      </c>
      <c r="G348" t="s">
        <v>813</v>
      </c>
    </row>
    <row r="349" spans="1:7" x14ac:dyDescent="0.2">
      <c r="A349" t="s">
        <v>1578</v>
      </c>
      <c r="B349" t="s">
        <v>762</v>
      </c>
      <c r="C349" t="s">
        <v>1579</v>
      </c>
      <c r="D349">
        <v>122310440</v>
      </c>
      <c r="E349">
        <v>0.88923076923076927</v>
      </c>
      <c r="F349">
        <v>109</v>
      </c>
      <c r="G349" t="s">
        <v>814</v>
      </c>
    </row>
    <row r="350" spans="1:7" x14ac:dyDescent="0.2">
      <c r="A350" t="s">
        <v>1580</v>
      </c>
      <c r="B350" t="s">
        <v>144</v>
      </c>
      <c r="C350" t="s">
        <v>1581</v>
      </c>
      <c r="D350">
        <v>25082510</v>
      </c>
      <c r="E350">
        <v>0.67076923076923078</v>
      </c>
      <c r="F350">
        <v>319</v>
      </c>
      <c r="G350" t="s">
        <v>810</v>
      </c>
    </row>
    <row r="351" spans="1:7" x14ac:dyDescent="0.2">
      <c r="A351" t="s">
        <v>1582</v>
      </c>
      <c r="B351" t="s">
        <v>1583</v>
      </c>
      <c r="C351" t="s">
        <v>1584</v>
      </c>
      <c r="D351">
        <v>141167123</v>
      </c>
      <c r="E351">
        <v>0.94923076923076921</v>
      </c>
      <c r="F351">
        <v>14</v>
      </c>
      <c r="G351" t="s">
        <v>815</v>
      </c>
    </row>
    <row r="352" spans="1:7" x14ac:dyDescent="0.2">
      <c r="A352" t="s">
        <v>757</v>
      </c>
      <c r="B352" t="s">
        <v>124</v>
      </c>
      <c r="C352" t="s">
        <v>1585</v>
      </c>
      <c r="D352">
        <v>256809580</v>
      </c>
      <c r="E352">
        <v>0.87692307692307692</v>
      </c>
      <c r="F352">
        <v>128</v>
      </c>
      <c r="G352" t="s">
        <v>813</v>
      </c>
    </row>
    <row r="353" spans="1:7" x14ac:dyDescent="0.2">
      <c r="A353" t="s">
        <v>757</v>
      </c>
      <c r="B353" t="s">
        <v>106</v>
      </c>
      <c r="C353" t="s">
        <v>1586</v>
      </c>
      <c r="D353">
        <v>756418943</v>
      </c>
      <c r="E353">
        <v>0.81846153846153846</v>
      </c>
      <c r="F353">
        <v>197</v>
      </c>
      <c r="G353" t="s">
        <v>813</v>
      </c>
    </row>
    <row r="354" spans="1:7" x14ac:dyDescent="0.2">
      <c r="A354" t="s">
        <v>767</v>
      </c>
      <c r="B354" t="s">
        <v>1587</v>
      </c>
      <c r="C354" t="s">
        <v>1588</v>
      </c>
      <c r="D354">
        <v>13118291</v>
      </c>
      <c r="E354">
        <v>0.70769230769230773</v>
      </c>
      <c r="F354">
        <v>292</v>
      </c>
      <c r="G354" t="s">
        <v>810</v>
      </c>
    </row>
    <row r="355" spans="1:7" x14ac:dyDescent="0.2">
      <c r="A355" t="s">
        <v>1589</v>
      </c>
      <c r="B355" t="s">
        <v>26</v>
      </c>
      <c r="C355" t="s">
        <v>1590</v>
      </c>
      <c r="D355">
        <v>486287056</v>
      </c>
      <c r="E355">
        <v>0.57076923076923081</v>
      </c>
      <c r="F355">
        <v>341</v>
      </c>
      <c r="G355" t="s">
        <v>808</v>
      </c>
    </row>
    <row r="356" spans="1:7" x14ac:dyDescent="0.2">
      <c r="A356" t="s">
        <v>1591</v>
      </c>
      <c r="B356" t="s">
        <v>379</v>
      </c>
      <c r="C356" t="s">
        <v>1592</v>
      </c>
      <c r="D356">
        <v>753300788</v>
      </c>
      <c r="E356">
        <v>0.81846153846153846</v>
      </c>
      <c r="F356">
        <v>197</v>
      </c>
      <c r="G356" t="s">
        <v>813</v>
      </c>
    </row>
    <row r="357" spans="1:7" x14ac:dyDescent="0.2">
      <c r="A357" t="s">
        <v>777</v>
      </c>
      <c r="B357" t="s">
        <v>1593</v>
      </c>
      <c r="C357" t="s">
        <v>1594</v>
      </c>
      <c r="D357">
        <v>417649595</v>
      </c>
      <c r="E357">
        <v>0.89076923076923076</v>
      </c>
      <c r="F357">
        <v>106</v>
      </c>
      <c r="G357" t="s">
        <v>814</v>
      </c>
    </row>
    <row r="358" spans="1:7" x14ac:dyDescent="0.2">
      <c r="A358" t="s">
        <v>777</v>
      </c>
      <c r="B358" t="s">
        <v>1595</v>
      </c>
      <c r="C358" t="s">
        <v>1596</v>
      </c>
      <c r="D358">
        <v>448945822</v>
      </c>
      <c r="E358">
        <v>0.51692307692307693</v>
      </c>
      <c r="F358">
        <v>350</v>
      </c>
      <c r="G358" t="s">
        <v>807</v>
      </c>
    </row>
    <row r="359" spans="1:7" x14ac:dyDescent="0.2">
      <c r="A359" t="s">
        <v>777</v>
      </c>
      <c r="B359" t="s">
        <v>1597</v>
      </c>
      <c r="C359" t="s">
        <v>1598</v>
      </c>
      <c r="D359">
        <v>6346123</v>
      </c>
      <c r="E359">
        <v>0.93538461538461537</v>
      </c>
      <c r="F359">
        <v>37</v>
      </c>
      <c r="G359" t="s">
        <v>815</v>
      </c>
    </row>
    <row r="360" spans="1:7" x14ac:dyDescent="0.2">
      <c r="A360" t="s">
        <v>777</v>
      </c>
      <c r="B360" t="s">
        <v>348</v>
      </c>
      <c r="C360" t="s">
        <v>1599</v>
      </c>
      <c r="D360">
        <v>111964745</v>
      </c>
      <c r="E360">
        <v>0.81692307692307697</v>
      </c>
      <c r="F360">
        <v>201</v>
      </c>
      <c r="G360" t="s">
        <v>813</v>
      </c>
    </row>
    <row r="361" spans="1:7" x14ac:dyDescent="0.2">
      <c r="A361" t="s">
        <v>1600</v>
      </c>
      <c r="B361" t="s">
        <v>405</v>
      </c>
      <c r="C361" t="s">
        <v>1601</v>
      </c>
      <c r="D361">
        <v>684624132</v>
      </c>
      <c r="E361">
        <v>0.93076923076923079</v>
      </c>
      <c r="F361">
        <v>43</v>
      </c>
      <c r="G361" t="s">
        <v>815</v>
      </c>
    </row>
    <row r="362" spans="1:7" x14ac:dyDescent="0.2">
      <c r="A362" t="s">
        <v>1600</v>
      </c>
      <c r="B362" t="s">
        <v>1602</v>
      </c>
      <c r="C362" t="s">
        <v>1603</v>
      </c>
      <c r="D362">
        <v>903340579</v>
      </c>
      <c r="E362">
        <v>0.71692307692307689</v>
      </c>
      <c r="F362">
        <v>285</v>
      </c>
      <c r="G362" t="s">
        <v>811</v>
      </c>
    </row>
    <row r="363" spans="1:7" x14ac:dyDescent="0.2">
      <c r="A363" t="s">
        <v>1604</v>
      </c>
      <c r="B363" t="s">
        <v>1605</v>
      </c>
      <c r="C363" t="s">
        <v>1606</v>
      </c>
      <c r="D363">
        <v>303652503</v>
      </c>
      <c r="E363">
        <v>0.76615384615384619</v>
      </c>
      <c r="F363">
        <v>248</v>
      </c>
      <c r="G363" t="s">
        <v>811</v>
      </c>
    </row>
    <row r="364" spans="1:7" x14ac:dyDescent="0.2">
      <c r="A364" t="s">
        <v>1607</v>
      </c>
      <c r="B364" t="s">
        <v>297</v>
      </c>
      <c r="C364" t="s">
        <v>1608</v>
      </c>
      <c r="D364">
        <v>479115940</v>
      </c>
      <c r="E364">
        <v>0.77076923076923076</v>
      </c>
      <c r="F364">
        <v>243</v>
      </c>
      <c r="G364" t="s">
        <v>812</v>
      </c>
    </row>
    <row r="365" spans="1:7" x14ac:dyDescent="0.2">
      <c r="A365" t="s">
        <v>789</v>
      </c>
      <c r="B365" t="s">
        <v>1609</v>
      </c>
      <c r="C365" t="s">
        <v>1610</v>
      </c>
      <c r="D365">
        <v>531859380</v>
      </c>
      <c r="E365">
        <v>0.87538461538461543</v>
      </c>
      <c r="F365">
        <v>134</v>
      </c>
      <c r="G365" t="s">
        <v>813</v>
      </c>
    </row>
    <row r="366" spans="1:7" x14ac:dyDescent="0.2">
      <c r="A366" t="s">
        <v>1611</v>
      </c>
      <c r="B366" t="s">
        <v>1605</v>
      </c>
      <c r="C366" t="s">
        <v>1612</v>
      </c>
      <c r="D366">
        <v>119267994</v>
      </c>
      <c r="E366">
        <v>0.92923076923076919</v>
      </c>
      <c r="F366">
        <v>45</v>
      </c>
      <c r="G366" t="s">
        <v>815</v>
      </c>
    </row>
    <row r="367" spans="1:7" x14ac:dyDescent="0.2">
      <c r="A367" t="s">
        <v>1613</v>
      </c>
      <c r="B367" t="s">
        <v>72</v>
      </c>
      <c r="C367" t="s">
        <v>1614</v>
      </c>
      <c r="D367">
        <v>145473580</v>
      </c>
      <c r="E367">
        <v>0.80769230769230771</v>
      </c>
      <c r="F367">
        <v>211</v>
      </c>
      <c r="G367" t="s">
        <v>812</v>
      </c>
    </row>
    <row r="368" spans="1:7" x14ac:dyDescent="0.2">
      <c r="A368" t="s">
        <v>1615</v>
      </c>
      <c r="B368" t="s">
        <v>1616</v>
      </c>
      <c r="C368" t="s">
        <v>1617</v>
      </c>
      <c r="D368">
        <v>386491086</v>
      </c>
      <c r="E368">
        <v>0.91076923076923078</v>
      </c>
      <c r="F368">
        <v>80</v>
      </c>
      <c r="G368" t="s">
        <v>814</v>
      </c>
    </row>
    <row r="369" spans="1:7" x14ac:dyDescent="0.2">
      <c r="A369" t="s">
        <v>1618</v>
      </c>
      <c r="B369" t="s">
        <v>136</v>
      </c>
      <c r="C369" t="s">
        <v>1619</v>
      </c>
      <c r="D369">
        <v>124698688</v>
      </c>
      <c r="E369">
        <v>0.70307692307692304</v>
      </c>
      <c r="F369">
        <v>294</v>
      </c>
      <c r="G369" t="s">
        <v>810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331CE-2A1B-7641-8D72-BA0E7EF3D39E}">
  <dimension ref="A1:G292"/>
  <sheetViews>
    <sheetView workbookViewId="0">
      <selection activeCell="J7" sqref="J7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802</v>
      </c>
      <c r="F1" t="s">
        <v>820</v>
      </c>
      <c r="G1" t="s">
        <v>803</v>
      </c>
    </row>
    <row r="2" spans="1:7" x14ac:dyDescent="0.2">
      <c r="A2" t="s">
        <v>20</v>
      </c>
      <c r="B2" t="s">
        <v>21</v>
      </c>
      <c r="C2" t="s">
        <v>22</v>
      </c>
      <c r="D2">
        <v>142252184</v>
      </c>
      <c r="E2">
        <v>0.66461538461538461</v>
      </c>
      <c r="F2">
        <v>244</v>
      </c>
      <c r="G2" t="s">
        <v>810</v>
      </c>
    </row>
    <row r="3" spans="1:7" x14ac:dyDescent="0.2">
      <c r="A3" t="s">
        <v>25</v>
      </c>
      <c r="B3" t="s">
        <v>26</v>
      </c>
      <c r="C3" t="s">
        <v>27</v>
      </c>
      <c r="D3">
        <v>717090597</v>
      </c>
      <c r="E3">
        <v>0.82153846153846155</v>
      </c>
      <c r="F3">
        <v>141</v>
      </c>
      <c r="G3" t="s">
        <v>813</v>
      </c>
    </row>
    <row r="4" spans="1:7" x14ac:dyDescent="0.2">
      <c r="A4" t="s">
        <v>29</v>
      </c>
      <c r="B4" t="s">
        <v>30</v>
      </c>
      <c r="C4" t="s">
        <v>31</v>
      </c>
      <c r="D4">
        <v>486256959</v>
      </c>
      <c r="E4">
        <v>0.63846153846153841</v>
      </c>
      <c r="F4">
        <v>248</v>
      </c>
      <c r="G4" t="s">
        <v>809</v>
      </c>
    </row>
    <row r="5" spans="1:7" x14ac:dyDescent="0.2">
      <c r="A5" t="s">
        <v>33</v>
      </c>
      <c r="B5" t="s">
        <v>34</v>
      </c>
      <c r="C5" t="s">
        <v>35</v>
      </c>
      <c r="D5">
        <v>194492419</v>
      </c>
      <c r="E5">
        <v>0.91846153846153844</v>
      </c>
      <c r="F5">
        <v>46</v>
      </c>
      <c r="G5" t="s">
        <v>815</v>
      </c>
    </row>
    <row r="6" spans="1:7" x14ac:dyDescent="0.2">
      <c r="A6" t="s">
        <v>36</v>
      </c>
      <c r="B6" t="s">
        <v>37</v>
      </c>
      <c r="C6" t="s">
        <v>38</v>
      </c>
      <c r="D6">
        <v>257468843</v>
      </c>
      <c r="E6">
        <v>0.83076923076923082</v>
      </c>
      <c r="F6">
        <v>131</v>
      </c>
      <c r="G6" t="s">
        <v>813</v>
      </c>
    </row>
    <row r="7" spans="1:7" x14ac:dyDescent="0.2">
      <c r="A7" t="s">
        <v>39</v>
      </c>
      <c r="B7" t="s">
        <v>40</v>
      </c>
      <c r="C7" t="s">
        <v>41</v>
      </c>
      <c r="D7">
        <v>524491176</v>
      </c>
      <c r="E7">
        <v>0.89538461538461533</v>
      </c>
      <c r="F7">
        <v>66</v>
      </c>
      <c r="G7" t="s">
        <v>814</v>
      </c>
    </row>
    <row r="8" spans="1:7" x14ac:dyDescent="0.2">
      <c r="A8" t="s">
        <v>43</v>
      </c>
      <c r="B8" t="s">
        <v>44</v>
      </c>
      <c r="C8" t="s">
        <v>45</v>
      </c>
      <c r="D8">
        <v>616240748</v>
      </c>
      <c r="E8">
        <v>0.98461538461538467</v>
      </c>
      <c r="F8">
        <v>1</v>
      </c>
      <c r="G8" t="s">
        <v>815</v>
      </c>
    </row>
    <row r="9" spans="1:7" x14ac:dyDescent="0.2">
      <c r="A9" t="s">
        <v>46</v>
      </c>
      <c r="B9" t="s">
        <v>47</v>
      </c>
      <c r="C9" t="s">
        <v>48</v>
      </c>
      <c r="D9">
        <v>699099101</v>
      </c>
      <c r="E9">
        <v>0.79846153846153844</v>
      </c>
      <c r="F9">
        <v>166</v>
      </c>
      <c r="G9" t="s">
        <v>812</v>
      </c>
    </row>
    <row r="10" spans="1:7" x14ac:dyDescent="0.2">
      <c r="A10" t="s">
        <v>49</v>
      </c>
      <c r="B10" t="s">
        <v>50</v>
      </c>
      <c r="C10" t="s">
        <v>51</v>
      </c>
      <c r="D10">
        <v>513449969</v>
      </c>
      <c r="E10">
        <v>0.81153846153846154</v>
      </c>
      <c r="F10">
        <v>152</v>
      </c>
      <c r="G10" t="s">
        <v>813</v>
      </c>
    </row>
    <row r="11" spans="1:7" x14ac:dyDescent="0.2">
      <c r="A11" t="s">
        <v>52</v>
      </c>
      <c r="B11" t="s">
        <v>53</v>
      </c>
      <c r="C11" t="s">
        <v>54</v>
      </c>
      <c r="D11">
        <v>578648670</v>
      </c>
      <c r="E11">
        <v>0.74769230769230766</v>
      </c>
      <c r="F11">
        <v>207</v>
      </c>
      <c r="G11" t="s">
        <v>811</v>
      </c>
    </row>
    <row r="12" spans="1:7" x14ac:dyDescent="0.2">
      <c r="A12" t="s">
        <v>52</v>
      </c>
      <c r="B12" t="s">
        <v>55</v>
      </c>
      <c r="C12" t="s">
        <v>56</v>
      </c>
      <c r="D12">
        <v>484388503</v>
      </c>
      <c r="E12">
        <v>0.89692307692307693</v>
      </c>
      <c r="F12">
        <v>63</v>
      </c>
      <c r="G12" t="s">
        <v>814</v>
      </c>
    </row>
    <row r="13" spans="1:7" x14ac:dyDescent="0.2">
      <c r="A13" t="s">
        <v>52</v>
      </c>
      <c r="B13" t="s">
        <v>57</v>
      </c>
      <c r="C13" t="s">
        <v>58</v>
      </c>
      <c r="D13">
        <v>151750194</v>
      </c>
      <c r="E13">
        <v>0.9653846153846154</v>
      </c>
      <c r="F13">
        <v>6</v>
      </c>
      <c r="G13" t="s">
        <v>815</v>
      </c>
    </row>
    <row r="14" spans="1:7" x14ac:dyDescent="0.2">
      <c r="A14" t="s">
        <v>59</v>
      </c>
      <c r="B14" t="s">
        <v>60</v>
      </c>
      <c r="C14" t="s">
        <v>61</v>
      </c>
      <c r="D14">
        <v>899370849</v>
      </c>
      <c r="E14">
        <v>0.83384615384615379</v>
      </c>
      <c r="F14">
        <v>129</v>
      </c>
      <c r="G14" t="s">
        <v>813</v>
      </c>
    </row>
    <row r="15" spans="1:7" x14ac:dyDescent="0.2">
      <c r="A15" t="s">
        <v>62</v>
      </c>
      <c r="B15" t="s">
        <v>63</v>
      </c>
      <c r="C15" t="s">
        <v>64</v>
      </c>
      <c r="D15">
        <v>108098061</v>
      </c>
      <c r="E15">
        <v>0.7961538461538461</v>
      </c>
      <c r="F15">
        <v>172</v>
      </c>
      <c r="G15" t="s">
        <v>812</v>
      </c>
    </row>
    <row r="16" spans="1:7" x14ac:dyDescent="0.2">
      <c r="A16" t="s">
        <v>65</v>
      </c>
      <c r="B16" t="s">
        <v>66</v>
      </c>
      <c r="C16" t="s">
        <v>67</v>
      </c>
      <c r="D16">
        <v>795646685</v>
      </c>
      <c r="E16">
        <v>0.81384615384615389</v>
      </c>
      <c r="F16">
        <v>150</v>
      </c>
      <c r="G16" t="s">
        <v>813</v>
      </c>
    </row>
    <row r="17" spans="1:7" x14ac:dyDescent="0.2">
      <c r="A17" t="s">
        <v>69</v>
      </c>
      <c r="B17" t="s">
        <v>70</v>
      </c>
      <c r="C17" t="s">
        <v>71</v>
      </c>
      <c r="D17">
        <v>938691534</v>
      </c>
      <c r="E17">
        <v>0.92153846153846153</v>
      </c>
      <c r="F17">
        <v>43</v>
      </c>
      <c r="G17" t="s">
        <v>815</v>
      </c>
    </row>
    <row r="18" spans="1:7" x14ac:dyDescent="0.2">
      <c r="A18" t="s">
        <v>69</v>
      </c>
      <c r="B18" t="s">
        <v>72</v>
      </c>
      <c r="C18" t="s">
        <v>73</v>
      </c>
      <c r="D18">
        <v>68651049</v>
      </c>
      <c r="E18">
        <v>0.59076923076923082</v>
      </c>
      <c r="F18">
        <v>267</v>
      </c>
      <c r="G18" t="s">
        <v>808</v>
      </c>
    </row>
    <row r="19" spans="1:7" x14ac:dyDescent="0.2">
      <c r="A19" t="s">
        <v>74</v>
      </c>
      <c r="B19" t="s">
        <v>75</v>
      </c>
      <c r="C19" t="s">
        <v>76</v>
      </c>
      <c r="D19">
        <v>296581647</v>
      </c>
      <c r="E19">
        <v>0.77615384615384619</v>
      </c>
      <c r="F19">
        <v>190</v>
      </c>
      <c r="G19" t="s">
        <v>812</v>
      </c>
    </row>
    <row r="20" spans="1:7" x14ac:dyDescent="0.2">
      <c r="A20" t="s">
        <v>77</v>
      </c>
      <c r="B20" t="s">
        <v>78</v>
      </c>
      <c r="C20" t="s">
        <v>79</v>
      </c>
      <c r="D20">
        <v>315688547</v>
      </c>
      <c r="E20">
        <v>0.85</v>
      </c>
      <c r="F20">
        <v>121</v>
      </c>
      <c r="G20" t="s">
        <v>813</v>
      </c>
    </row>
    <row r="21" spans="1:7" x14ac:dyDescent="0.2">
      <c r="A21" t="s">
        <v>80</v>
      </c>
      <c r="B21" t="s">
        <v>81</v>
      </c>
      <c r="C21" t="s">
        <v>82</v>
      </c>
      <c r="D21">
        <v>170283578</v>
      </c>
      <c r="E21">
        <v>0.60923076923076924</v>
      </c>
      <c r="F21">
        <v>260</v>
      </c>
      <c r="G21" t="s">
        <v>809</v>
      </c>
    </row>
    <row r="22" spans="1:7" x14ac:dyDescent="0.2">
      <c r="A22" t="s">
        <v>83</v>
      </c>
      <c r="B22" t="s">
        <v>84</v>
      </c>
      <c r="C22" t="s">
        <v>85</v>
      </c>
      <c r="D22">
        <v>159899861</v>
      </c>
      <c r="E22">
        <v>0.73307692307692307</v>
      </c>
      <c r="F22">
        <v>216</v>
      </c>
      <c r="G22" t="s">
        <v>811</v>
      </c>
    </row>
    <row r="23" spans="1:7" x14ac:dyDescent="0.2">
      <c r="A23" t="s">
        <v>86</v>
      </c>
      <c r="B23" t="s">
        <v>87</v>
      </c>
      <c r="C23" t="s">
        <v>88</v>
      </c>
      <c r="D23">
        <v>69413705</v>
      </c>
      <c r="E23">
        <v>0.83076923076923082</v>
      </c>
      <c r="F23">
        <v>131</v>
      </c>
      <c r="G23" t="s">
        <v>813</v>
      </c>
    </row>
    <row r="24" spans="1:7" x14ac:dyDescent="0.2">
      <c r="A24" t="s">
        <v>89</v>
      </c>
      <c r="B24" t="s">
        <v>90</v>
      </c>
      <c r="C24" t="s">
        <v>91</v>
      </c>
      <c r="D24">
        <v>137884856</v>
      </c>
      <c r="E24">
        <v>0.8</v>
      </c>
      <c r="F24">
        <v>165</v>
      </c>
      <c r="G24" t="s">
        <v>812</v>
      </c>
    </row>
    <row r="25" spans="1:7" x14ac:dyDescent="0.2">
      <c r="A25" t="s">
        <v>92</v>
      </c>
      <c r="B25" t="s">
        <v>93</v>
      </c>
      <c r="C25" t="s">
        <v>94</v>
      </c>
      <c r="D25">
        <v>61124526</v>
      </c>
      <c r="E25">
        <v>0.76</v>
      </c>
      <c r="F25">
        <v>200</v>
      </c>
      <c r="G25" t="s">
        <v>811</v>
      </c>
    </row>
    <row r="26" spans="1:7" x14ac:dyDescent="0.2">
      <c r="A26" t="s">
        <v>95</v>
      </c>
      <c r="B26" t="s">
        <v>96</v>
      </c>
      <c r="C26" t="s">
        <v>97</v>
      </c>
      <c r="D26">
        <v>253816356</v>
      </c>
      <c r="E26">
        <v>0.44461538461538463</v>
      </c>
      <c r="F26">
        <v>283</v>
      </c>
      <c r="G26" t="s">
        <v>807</v>
      </c>
    </row>
    <row r="27" spans="1:7" x14ac:dyDescent="0.2">
      <c r="A27" t="s">
        <v>98</v>
      </c>
      <c r="B27" t="s">
        <v>99</v>
      </c>
      <c r="C27" t="s">
        <v>100</v>
      </c>
      <c r="D27">
        <v>517092530</v>
      </c>
      <c r="E27">
        <v>0.88</v>
      </c>
      <c r="F27">
        <v>86</v>
      </c>
      <c r="G27" t="s">
        <v>814</v>
      </c>
    </row>
    <row r="28" spans="1:7" x14ac:dyDescent="0.2">
      <c r="A28" t="s">
        <v>101</v>
      </c>
      <c r="B28" t="s">
        <v>102</v>
      </c>
      <c r="C28" t="s">
        <v>103</v>
      </c>
      <c r="D28">
        <v>753601814</v>
      </c>
      <c r="E28">
        <v>0.98461538461538467</v>
      </c>
      <c r="F28">
        <v>1</v>
      </c>
      <c r="G28" t="s">
        <v>815</v>
      </c>
    </row>
    <row r="29" spans="1:7" x14ac:dyDescent="0.2">
      <c r="A29" t="s">
        <v>104</v>
      </c>
      <c r="B29" t="s">
        <v>84</v>
      </c>
      <c r="C29" t="s">
        <v>105</v>
      </c>
      <c r="D29">
        <v>824183845</v>
      </c>
      <c r="E29">
        <v>0.77076923076923076</v>
      </c>
      <c r="F29">
        <v>195</v>
      </c>
      <c r="G29" t="s">
        <v>812</v>
      </c>
    </row>
    <row r="30" spans="1:7" x14ac:dyDescent="0.2">
      <c r="A30" t="s">
        <v>104</v>
      </c>
      <c r="B30" t="s">
        <v>106</v>
      </c>
      <c r="C30" t="s">
        <v>107</v>
      </c>
      <c r="D30">
        <v>134556073</v>
      </c>
      <c r="E30">
        <v>0.94615384615384612</v>
      </c>
      <c r="F30">
        <v>16</v>
      </c>
      <c r="G30" t="s">
        <v>815</v>
      </c>
    </row>
    <row r="31" spans="1:7" x14ac:dyDescent="0.2">
      <c r="A31" t="s">
        <v>108</v>
      </c>
      <c r="B31" t="s">
        <v>109</v>
      </c>
      <c r="C31" t="s">
        <v>110</v>
      </c>
      <c r="D31">
        <v>523869045</v>
      </c>
      <c r="E31">
        <v>0.85538461538461541</v>
      </c>
      <c r="F31">
        <v>116</v>
      </c>
      <c r="G31" t="s">
        <v>813</v>
      </c>
    </row>
    <row r="32" spans="1:7" x14ac:dyDescent="0.2">
      <c r="A32" t="s">
        <v>111</v>
      </c>
      <c r="B32" t="s">
        <v>112</v>
      </c>
      <c r="C32" t="s">
        <v>113</v>
      </c>
      <c r="D32">
        <v>886952696</v>
      </c>
      <c r="E32">
        <v>0.90769230769230769</v>
      </c>
      <c r="F32">
        <v>51</v>
      </c>
      <c r="G32" t="s">
        <v>814</v>
      </c>
    </row>
    <row r="33" spans="1:7" x14ac:dyDescent="0.2">
      <c r="A33" t="s">
        <v>114</v>
      </c>
      <c r="B33" t="s">
        <v>115</v>
      </c>
      <c r="C33" t="s">
        <v>116</v>
      </c>
      <c r="D33">
        <v>617891248</v>
      </c>
      <c r="E33">
        <v>0.9653846153846154</v>
      </c>
      <c r="F33">
        <v>6</v>
      </c>
      <c r="G33" t="s">
        <v>815</v>
      </c>
    </row>
    <row r="34" spans="1:7" x14ac:dyDescent="0.2">
      <c r="A34" t="s">
        <v>117</v>
      </c>
      <c r="B34" t="s">
        <v>118</v>
      </c>
      <c r="C34" t="s">
        <v>119</v>
      </c>
      <c r="D34">
        <v>523428416</v>
      </c>
      <c r="E34">
        <v>0.82923076923076922</v>
      </c>
      <c r="F34">
        <v>136</v>
      </c>
      <c r="G34" t="s">
        <v>813</v>
      </c>
    </row>
    <row r="35" spans="1:7" x14ac:dyDescent="0.2">
      <c r="A35" t="s">
        <v>120</v>
      </c>
      <c r="B35" t="s">
        <v>121</v>
      </c>
      <c r="C35" t="s">
        <v>122</v>
      </c>
      <c r="D35">
        <v>282063275</v>
      </c>
      <c r="E35">
        <v>0.70461538461538464</v>
      </c>
      <c r="F35">
        <v>231</v>
      </c>
      <c r="G35" t="s">
        <v>810</v>
      </c>
    </row>
    <row r="36" spans="1:7" x14ac:dyDescent="0.2">
      <c r="A36" t="s">
        <v>123</v>
      </c>
      <c r="B36" t="s">
        <v>124</v>
      </c>
      <c r="C36" t="s">
        <v>125</v>
      </c>
      <c r="D36">
        <v>47948458</v>
      </c>
      <c r="E36">
        <v>0.86923076923076925</v>
      </c>
      <c r="F36">
        <v>95</v>
      </c>
      <c r="G36" t="s">
        <v>813</v>
      </c>
    </row>
    <row r="37" spans="1:7" x14ac:dyDescent="0.2">
      <c r="A37" t="s">
        <v>126</v>
      </c>
      <c r="B37" t="s">
        <v>127</v>
      </c>
      <c r="C37" t="s">
        <v>128</v>
      </c>
      <c r="D37">
        <v>373802921</v>
      </c>
      <c r="E37">
        <v>0.87230769230769234</v>
      </c>
      <c r="F37">
        <v>92</v>
      </c>
      <c r="G37" t="s">
        <v>813</v>
      </c>
    </row>
    <row r="38" spans="1:7" x14ac:dyDescent="0.2">
      <c r="A38" t="s">
        <v>129</v>
      </c>
      <c r="B38" t="s">
        <v>130</v>
      </c>
      <c r="C38" t="s">
        <v>131</v>
      </c>
      <c r="D38">
        <v>224775609</v>
      </c>
      <c r="E38">
        <v>0.88461538461538458</v>
      </c>
      <c r="F38">
        <v>80</v>
      </c>
      <c r="G38" t="s">
        <v>814</v>
      </c>
    </row>
    <row r="39" spans="1:7" x14ac:dyDescent="0.2">
      <c r="A39" t="s">
        <v>132</v>
      </c>
      <c r="B39" t="s">
        <v>133</v>
      </c>
      <c r="C39" t="s">
        <v>134</v>
      </c>
      <c r="D39">
        <v>2041739</v>
      </c>
      <c r="E39">
        <v>0.76615384615384619</v>
      </c>
      <c r="F39">
        <v>198</v>
      </c>
      <c r="G39" t="s">
        <v>811</v>
      </c>
    </row>
    <row r="40" spans="1:7" x14ac:dyDescent="0.2">
      <c r="A40" t="s">
        <v>135</v>
      </c>
      <c r="B40" t="s">
        <v>136</v>
      </c>
      <c r="C40" t="s">
        <v>137</v>
      </c>
      <c r="D40">
        <v>19768676</v>
      </c>
      <c r="E40">
        <v>0.79384615384615387</v>
      </c>
      <c r="F40">
        <v>173</v>
      </c>
      <c r="G40" t="s">
        <v>812</v>
      </c>
    </row>
    <row r="41" spans="1:7" x14ac:dyDescent="0.2">
      <c r="A41" t="s">
        <v>138</v>
      </c>
      <c r="B41" t="s">
        <v>139</v>
      </c>
      <c r="C41" t="s">
        <v>140</v>
      </c>
      <c r="D41">
        <v>616856106</v>
      </c>
      <c r="E41">
        <v>0.61923076923076925</v>
      </c>
      <c r="F41">
        <v>259</v>
      </c>
      <c r="G41" t="s">
        <v>809</v>
      </c>
    </row>
    <row r="42" spans="1:7" x14ac:dyDescent="0.2">
      <c r="A42" t="s">
        <v>138</v>
      </c>
      <c r="B42" t="s">
        <v>141</v>
      </c>
      <c r="C42" t="s">
        <v>142</v>
      </c>
      <c r="D42">
        <v>553360798</v>
      </c>
      <c r="E42">
        <v>0.93384615384615388</v>
      </c>
      <c r="F42">
        <v>27</v>
      </c>
      <c r="G42" t="s">
        <v>815</v>
      </c>
    </row>
    <row r="43" spans="1:7" x14ac:dyDescent="0.2">
      <c r="A43" t="s">
        <v>143</v>
      </c>
      <c r="B43" t="s">
        <v>144</v>
      </c>
      <c r="C43" t="s">
        <v>145</v>
      </c>
      <c r="D43">
        <v>813070606</v>
      </c>
      <c r="E43">
        <v>0.88</v>
      </c>
      <c r="F43">
        <v>86</v>
      </c>
      <c r="G43" t="s">
        <v>814</v>
      </c>
    </row>
    <row r="44" spans="1:7" x14ac:dyDescent="0.2">
      <c r="A44" t="s">
        <v>143</v>
      </c>
      <c r="B44" t="s">
        <v>146</v>
      </c>
      <c r="C44" t="s">
        <v>147</v>
      </c>
      <c r="D44">
        <v>924883434</v>
      </c>
      <c r="E44">
        <v>0.85230769230769232</v>
      </c>
      <c r="F44">
        <v>118</v>
      </c>
      <c r="G44" t="s">
        <v>813</v>
      </c>
    </row>
    <row r="45" spans="1:7" x14ac:dyDescent="0.2">
      <c r="A45" t="s">
        <v>148</v>
      </c>
      <c r="B45" t="s">
        <v>149</v>
      </c>
      <c r="C45" t="s">
        <v>150</v>
      </c>
      <c r="D45">
        <v>870516162</v>
      </c>
      <c r="E45">
        <v>0.93692307692307697</v>
      </c>
      <c r="F45">
        <v>24</v>
      </c>
      <c r="G45" t="s">
        <v>815</v>
      </c>
    </row>
    <row r="46" spans="1:7" x14ac:dyDescent="0.2">
      <c r="A46" t="s">
        <v>151</v>
      </c>
      <c r="B46" t="s">
        <v>152</v>
      </c>
      <c r="C46" t="s">
        <v>153</v>
      </c>
      <c r="D46">
        <v>243006362</v>
      </c>
      <c r="E46">
        <v>0.86923076923076925</v>
      </c>
      <c r="F46">
        <v>95</v>
      </c>
      <c r="G46" t="s">
        <v>813</v>
      </c>
    </row>
    <row r="47" spans="1:7" x14ac:dyDescent="0.2">
      <c r="A47" t="s">
        <v>154</v>
      </c>
      <c r="B47" t="s">
        <v>136</v>
      </c>
      <c r="C47" t="s">
        <v>155</v>
      </c>
      <c r="D47">
        <v>447108095</v>
      </c>
      <c r="E47">
        <v>0.80076923076923079</v>
      </c>
      <c r="F47">
        <v>164</v>
      </c>
      <c r="G47" t="s">
        <v>812</v>
      </c>
    </row>
    <row r="48" spans="1:7" x14ac:dyDescent="0.2">
      <c r="A48" t="s">
        <v>156</v>
      </c>
      <c r="B48" t="s">
        <v>37</v>
      </c>
      <c r="C48" t="s">
        <v>157</v>
      </c>
      <c r="D48">
        <v>907903695</v>
      </c>
      <c r="E48">
        <v>0.80538461538461537</v>
      </c>
      <c r="F48">
        <v>162</v>
      </c>
      <c r="G48" t="s">
        <v>812</v>
      </c>
    </row>
    <row r="49" spans="1:7" x14ac:dyDescent="0.2">
      <c r="A49" t="s">
        <v>158</v>
      </c>
      <c r="B49" t="s">
        <v>159</v>
      </c>
      <c r="C49" t="s">
        <v>160</v>
      </c>
      <c r="D49">
        <v>141479040</v>
      </c>
      <c r="E49">
        <v>0.89384615384615385</v>
      </c>
      <c r="F49">
        <v>70</v>
      </c>
      <c r="G49" t="s">
        <v>814</v>
      </c>
    </row>
    <row r="50" spans="1:7" x14ac:dyDescent="0.2">
      <c r="A50" t="s">
        <v>161</v>
      </c>
      <c r="B50" t="s">
        <v>162</v>
      </c>
      <c r="C50" t="s">
        <v>163</v>
      </c>
      <c r="D50">
        <v>748292060</v>
      </c>
      <c r="E50">
        <v>0.53846153846153844</v>
      </c>
      <c r="F50">
        <v>277</v>
      </c>
      <c r="G50" t="s">
        <v>807</v>
      </c>
    </row>
    <row r="51" spans="1:7" x14ac:dyDescent="0.2">
      <c r="A51" t="s">
        <v>164</v>
      </c>
      <c r="B51" t="s">
        <v>165</v>
      </c>
      <c r="C51" t="s">
        <v>166</v>
      </c>
      <c r="D51">
        <v>4636085</v>
      </c>
      <c r="E51">
        <v>0.85230769230769232</v>
      </c>
      <c r="F51">
        <v>118</v>
      </c>
      <c r="G51" t="s">
        <v>813</v>
      </c>
    </row>
    <row r="52" spans="1:7" x14ac:dyDescent="0.2">
      <c r="A52" t="s">
        <v>167</v>
      </c>
      <c r="B52" t="s">
        <v>168</v>
      </c>
      <c r="C52" t="s">
        <v>169</v>
      </c>
      <c r="D52">
        <v>142851136</v>
      </c>
      <c r="E52">
        <v>0.91384615384615386</v>
      </c>
      <c r="F52">
        <v>48</v>
      </c>
      <c r="G52" t="s">
        <v>815</v>
      </c>
    </row>
    <row r="53" spans="1:7" x14ac:dyDescent="0.2">
      <c r="A53" t="s">
        <v>170</v>
      </c>
      <c r="B53" t="s">
        <v>171</v>
      </c>
      <c r="C53" t="s">
        <v>172</v>
      </c>
      <c r="D53">
        <v>86098667</v>
      </c>
      <c r="E53">
        <v>0.58615384615384614</v>
      </c>
      <c r="F53">
        <v>269</v>
      </c>
      <c r="G53" t="s">
        <v>808</v>
      </c>
    </row>
    <row r="54" spans="1:7" x14ac:dyDescent="0.2">
      <c r="A54" t="s">
        <v>174</v>
      </c>
      <c r="B54" t="s">
        <v>136</v>
      </c>
      <c r="C54" t="s">
        <v>175</v>
      </c>
      <c r="D54">
        <v>292700243</v>
      </c>
      <c r="E54">
        <v>0.82</v>
      </c>
      <c r="F54">
        <v>143</v>
      </c>
      <c r="G54" t="s">
        <v>813</v>
      </c>
    </row>
    <row r="55" spans="1:7" x14ac:dyDescent="0.2">
      <c r="A55" t="s">
        <v>176</v>
      </c>
      <c r="B55" t="s">
        <v>177</v>
      </c>
      <c r="C55" t="s">
        <v>178</v>
      </c>
      <c r="D55">
        <v>752301032</v>
      </c>
      <c r="E55">
        <v>0.82</v>
      </c>
      <c r="F55">
        <v>143</v>
      </c>
      <c r="G55" t="s">
        <v>813</v>
      </c>
    </row>
    <row r="56" spans="1:7" x14ac:dyDescent="0.2">
      <c r="A56" t="s">
        <v>179</v>
      </c>
      <c r="B56" t="s">
        <v>180</v>
      </c>
      <c r="C56" t="s">
        <v>181</v>
      </c>
      <c r="D56">
        <v>925448393</v>
      </c>
      <c r="E56">
        <v>0.88923076923076927</v>
      </c>
      <c r="F56">
        <v>72</v>
      </c>
      <c r="G56" t="s">
        <v>814</v>
      </c>
    </row>
    <row r="57" spans="1:7" x14ac:dyDescent="0.2">
      <c r="A57" t="s">
        <v>182</v>
      </c>
      <c r="B57" t="s">
        <v>124</v>
      </c>
      <c r="C57" t="s">
        <v>183</v>
      </c>
      <c r="D57">
        <v>758503710</v>
      </c>
      <c r="E57">
        <v>0.96153846153846156</v>
      </c>
      <c r="F57">
        <v>12</v>
      </c>
      <c r="G57" t="s">
        <v>815</v>
      </c>
    </row>
    <row r="58" spans="1:7" x14ac:dyDescent="0.2">
      <c r="A58" t="s">
        <v>184</v>
      </c>
      <c r="B58" t="s">
        <v>185</v>
      </c>
      <c r="C58" t="s">
        <v>186</v>
      </c>
      <c r="D58">
        <v>75204201</v>
      </c>
      <c r="E58">
        <v>0.89538461538461533</v>
      </c>
      <c r="F58">
        <v>66</v>
      </c>
      <c r="G58" t="s">
        <v>814</v>
      </c>
    </row>
    <row r="59" spans="1:7" x14ac:dyDescent="0.2">
      <c r="A59" t="s">
        <v>184</v>
      </c>
      <c r="B59" t="s">
        <v>106</v>
      </c>
      <c r="C59" t="s">
        <v>187</v>
      </c>
      <c r="D59">
        <v>254421327</v>
      </c>
      <c r="E59">
        <v>0.92307692307692313</v>
      </c>
      <c r="F59">
        <v>40</v>
      </c>
      <c r="G59" t="s">
        <v>815</v>
      </c>
    </row>
    <row r="60" spans="1:7" x14ac:dyDescent="0.2">
      <c r="A60" t="s">
        <v>188</v>
      </c>
      <c r="B60" t="s">
        <v>189</v>
      </c>
      <c r="C60" t="s">
        <v>190</v>
      </c>
      <c r="D60">
        <v>528142688</v>
      </c>
      <c r="E60">
        <v>0.74769230769230766</v>
      </c>
      <c r="F60">
        <v>207</v>
      </c>
      <c r="G60" t="s">
        <v>811</v>
      </c>
    </row>
    <row r="61" spans="1:7" x14ac:dyDescent="0.2">
      <c r="A61" t="s">
        <v>191</v>
      </c>
      <c r="B61" t="s">
        <v>192</v>
      </c>
      <c r="C61" t="s">
        <v>193</v>
      </c>
      <c r="D61">
        <v>622567122</v>
      </c>
      <c r="E61">
        <v>0.66307692307692312</v>
      </c>
      <c r="F61">
        <v>245</v>
      </c>
      <c r="G61" t="s">
        <v>810</v>
      </c>
    </row>
    <row r="62" spans="1:7" x14ac:dyDescent="0.2">
      <c r="A62" t="s">
        <v>194</v>
      </c>
      <c r="B62" t="s">
        <v>195</v>
      </c>
      <c r="C62" t="s">
        <v>196</v>
      </c>
      <c r="D62">
        <v>638186264</v>
      </c>
      <c r="E62">
        <v>0.74769230769230766</v>
      </c>
      <c r="F62">
        <v>207</v>
      </c>
      <c r="G62" t="s">
        <v>811</v>
      </c>
    </row>
    <row r="63" spans="1:7" x14ac:dyDescent="0.2">
      <c r="A63" t="s">
        <v>197</v>
      </c>
      <c r="B63" t="s">
        <v>198</v>
      </c>
      <c r="C63" t="s">
        <v>199</v>
      </c>
      <c r="D63">
        <v>325445579</v>
      </c>
      <c r="E63">
        <v>0.88769230769230767</v>
      </c>
      <c r="F63">
        <v>76</v>
      </c>
      <c r="G63" t="s">
        <v>814</v>
      </c>
    </row>
    <row r="64" spans="1:7" x14ac:dyDescent="0.2">
      <c r="A64" t="s">
        <v>200</v>
      </c>
      <c r="B64" t="s">
        <v>189</v>
      </c>
      <c r="C64" t="s">
        <v>201</v>
      </c>
      <c r="D64">
        <v>436471202</v>
      </c>
      <c r="E64">
        <v>0.86307692307692307</v>
      </c>
      <c r="F64">
        <v>110</v>
      </c>
      <c r="G64" t="s">
        <v>813</v>
      </c>
    </row>
    <row r="65" spans="1:7" x14ac:dyDescent="0.2">
      <c r="A65" t="s">
        <v>202</v>
      </c>
      <c r="B65" t="s">
        <v>203</v>
      </c>
      <c r="C65" t="s">
        <v>204</v>
      </c>
      <c r="D65">
        <v>736476318</v>
      </c>
      <c r="E65">
        <v>0.58769230769230774</v>
      </c>
      <c r="F65">
        <v>268</v>
      </c>
      <c r="G65" t="s">
        <v>808</v>
      </c>
    </row>
    <row r="66" spans="1:7" x14ac:dyDescent="0.2">
      <c r="A66" t="s">
        <v>205</v>
      </c>
      <c r="B66" t="s">
        <v>206</v>
      </c>
      <c r="C66" t="s">
        <v>207</v>
      </c>
      <c r="D66">
        <v>879794686</v>
      </c>
      <c r="E66">
        <v>0.60307692307692307</v>
      </c>
      <c r="F66">
        <v>261</v>
      </c>
      <c r="G66" t="s">
        <v>809</v>
      </c>
    </row>
    <row r="67" spans="1:7" x14ac:dyDescent="0.2">
      <c r="A67" t="s">
        <v>208</v>
      </c>
      <c r="B67" t="s">
        <v>209</v>
      </c>
      <c r="C67" t="s">
        <v>210</v>
      </c>
      <c r="D67">
        <v>790404690</v>
      </c>
      <c r="E67">
        <v>0.89538461538461533</v>
      </c>
      <c r="F67">
        <v>66</v>
      </c>
      <c r="G67" t="s">
        <v>814</v>
      </c>
    </row>
    <row r="68" spans="1:7" x14ac:dyDescent="0.2">
      <c r="A68" t="s">
        <v>211</v>
      </c>
      <c r="B68" t="s">
        <v>212</v>
      </c>
      <c r="C68" t="s">
        <v>213</v>
      </c>
      <c r="D68">
        <v>37697276</v>
      </c>
      <c r="E68">
        <v>0.82153846153846155</v>
      </c>
      <c r="F68">
        <v>141</v>
      </c>
      <c r="G68" t="s">
        <v>813</v>
      </c>
    </row>
    <row r="69" spans="1:7" x14ac:dyDescent="0.2">
      <c r="A69" t="s">
        <v>214</v>
      </c>
      <c r="B69" t="s">
        <v>124</v>
      </c>
      <c r="C69" t="s">
        <v>215</v>
      </c>
      <c r="D69">
        <v>627631171</v>
      </c>
      <c r="E69">
        <v>0.91076923076923078</v>
      </c>
      <c r="F69">
        <v>49</v>
      </c>
      <c r="G69" t="s">
        <v>815</v>
      </c>
    </row>
    <row r="70" spans="1:7" x14ac:dyDescent="0.2">
      <c r="A70" t="s">
        <v>216</v>
      </c>
      <c r="B70" t="s">
        <v>217</v>
      </c>
      <c r="C70" t="s">
        <v>218</v>
      </c>
      <c r="D70">
        <v>705831097</v>
      </c>
      <c r="E70">
        <v>0.77846153846153843</v>
      </c>
      <c r="F70">
        <v>186</v>
      </c>
      <c r="G70" t="s">
        <v>812</v>
      </c>
    </row>
    <row r="71" spans="1:7" x14ac:dyDescent="0.2">
      <c r="A71" t="s">
        <v>219</v>
      </c>
      <c r="B71" t="s">
        <v>220</v>
      </c>
      <c r="C71" t="s">
        <v>221</v>
      </c>
      <c r="D71">
        <v>64457495</v>
      </c>
      <c r="E71">
        <v>0.79692307692307696</v>
      </c>
      <c r="F71">
        <v>169</v>
      </c>
      <c r="G71" t="s">
        <v>812</v>
      </c>
    </row>
    <row r="72" spans="1:7" x14ac:dyDescent="0.2">
      <c r="A72" t="s">
        <v>222</v>
      </c>
      <c r="B72" t="s">
        <v>223</v>
      </c>
      <c r="C72" t="s">
        <v>224</v>
      </c>
      <c r="D72">
        <v>520287071</v>
      </c>
      <c r="E72">
        <v>0.92307692307692313</v>
      </c>
      <c r="F72">
        <v>40</v>
      </c>
      <c r="G72" t="s">
        <v>815</v>
      </c>
    </row>
    <row r="73" spans="1:7" x14ac:dyDescent="0.2">
      <c r="A73" t="s">
        <v>225</v>
      </c>
      <c r="B73" t="s">
        <v>226</v>
      </c>
      <c r="C73" t="s">
        <v>227</v>
      </c>
      <c r="D73">
        <v>390312407</v>
      </c>
      <c r="E73">
        <v>0.86769230769230765</v>
      </c>
      <c r="F73">
        <v>101</v>
      </c>
      <c r="G73" t="s">
        <v>813</v>
      </c>
    </row>
    <row r="74" spans="1:7" x14ac:dyDescent="0.2">
      <c r="A74" t="s">
        <v>229</v>
      </c>
      <c r="B74" t="s">
        <v>230</v>
      </c>
      <c r="C74" t="s">
        <v>231</v>
      </c>
      <c r="D74">
        <v>51129741</v>
      </c>
      <c r="E74">
        <v>0.86769230769230765</v>
      </c>
      <c r="F74">
        <v>101</v>
      </c>
      <c r="G74" t="s">
        <v>813</v>
      </c>
    </row>
    <row r="75" spans="1:7" x14ac:dyDescent="0.2">
      <c r="A75" t="s">
        <v>232</v>
      </c>
      <c r="B75" t="s">
        <v>233</v>
      </c>
      <c r="C75" t="s">
        <v>234</v>
      </c>
      <c r="D75">
        <v>875450182</v>
      </c>
      <c r="E75">
        <v>0.75230769230769234</v>
      </c>
      <c r="F75">
        <v>204</v>
      </c>
      <c r="G75" t="s">
        <v>811</v>
      </c>
    </row>
    <row r="76" spans="1:7" x14ac:dyDescent="0.2">
      <c r="A76" t="s">
        <v>235</v>
      </c>
      <c r="B76" t="s">
        <v>236</v>
      </c>
      <c r="C76" t="s">
        <v>237</v>
      </c>
      <c r="D76">
        <v>431773470</v>
      </c>
      <c r="E76">
        <v>0.70153846153846156</v>
      </c>
      <c r="F76">
        <v>233</v>
      </c>
      <c r="G76" t="s">
        <v>810</v>
      </c>
    </row>
    <row r="77" spans="1:7" x14ac:dyDescent="0.2">
      <c r="A77" t="s">
        <v>238</v>
      </c>
      <c r="B77" t="s">
        <v>239</v>
      </c>
      <c r="C77" t="s">
        <v>240</v>
      </c>
      <c r="D77">
        <v>657110281</v>
      </c>
      <c r="E77">
        <v>0.75538461538461543</v>
      </c>
      <c r="F77">
        <v>202</v>
      </c>
      <c r="G77" t="s">
        <v>811</v>
      </c>
    </row>
    <row r="78" spans="1:7" x14ac:dyDescent="0.2">
      <c r="A78" t="s">
        <v>241</v>
      </c>
      <c r="B78" t="s">
        <v>242</v>
      </c>
      <c r="C78" t="s">
        <v>243</v>
      </c>
      <c r="D78">
        <v>243039821</v>
      </c>
      <c r="E78">
        <v>0.86461538461538456</v>
      </c>
      <c r="F78">
        <v>106</v>
      </c>
      <c r="G78" t="s">
        <v>813</v>
      </c>
    </row>
    <row r="79" spans="1:7" x14ac:dyDescent="0.2">
      <c r="A79" t="s">
        <v>244</v>
      </c>
      <c r="B79" t="s">
        <v>245</v>
      </c>
      <c r="C79" t="s">
        <v>246</v>
      </c>
      <c r="D79">
        <v>98952957</v>
      </c>
      <c r="E79">
        <v>0.77692307692307694</v>
      </c>
      <c r="F79">
        <v>189</v>
      </c>
      <c r="G79" t="s">
        <v>812</v>
      </c>
    </row>
    <row r="80" spans="1:7" x14ac:dyDescent="0.2">
      <c r="A80" t="s">
        <v>247</v>
      </c>
      <c r="B80" t="s">
        <v>248</v>
      </c>
      <c r="C80" t="s">
        <v>249</v>
      </c>
      <c r="D80">
        <v>734964190</v>
      </c>
      <c r="E80">
        <v>0.86923076923076925</v>
      </c>
      <c r="F80">
        <v>95</v>
      </c>
      <c r="G80" t="s">
        <v>813</v>
      </c>
    </row>
    <row r="81" spans="1:7" x14ac:dyDescent="0.2">
      <c r="A81" t="s">
        <v>250</v>
      </c>
      <c r="B81" t="s">
        <v>251</v>
      </c>
      <c r="C81" t="s">
        <v>252</v>
      </c>
      <c r="D81">
        <v>354505951</v>
      </c>
      <c r="E81">
        <v>0.9061538461538462</v>
      </c>
      <c r="F81">
        <v>55</v>
      </c>
      <c r="G81" t="s">
        <v>814</v>
      </c>
    </row>
    <row r="82" spans="1:7" x14ac:dyDescent="0.2">
      <c r="A82" t="s">
        <v>253</v>
      </c>
      <c r="B82" t="s">
        <v>254</v>
      </c>
      <c r="C82" t="s">
        <v>255</v>
      </c>
      <c r="D82">
        <v>114988144</v>
      </c>
      <c r="E82">
        <v>0.8323076923076923</v>
      </c>
      <c r="F82">
        <v>130</v>
      </c>
      <c r="G82" t="s">
        <v>813</v>
      </c>
    </row>
    <row r="83" spans="1:7" x14ac:dyDescent="0.2">
      <c r="A83" t="s">
        <v>256</v>
      </c>
      <c r="B83" t="s">
        <v>257</v>
      </c>
      <c r="C83" t="s">
        <v>258</v>
      </c>
      <c r="D83">
        <v>700392587</v>
      </c>
      <c r="E83">
        <v>0.92692307692307696</v>
      </c>
      <c r="F83">
        <v>34</v>
      </c>
      <c r="G83" t="s">
        <v>815</v>
      </c>
    </row>
    <row r="84" spans="1:7" x14ac:dyDescent="0.2">
      <c r="A84" t="s">
        <v>259</v>
      </c>
      <c r="B84" t="s">
        <v>260</v>
      </c>
      <c r="C84" t="s">
        <v>261</v>
      </c>
      <c r="D84">
        <v>757278967</v>
      </c>
      <c r="E84">
        <v>0.66923076923076918</v>
      </c>
      <c r="F84">
        <v>241</v>
      </c>
      <c r="G84" t="s">
        <v>810</v>
      </c>
    </row>
    <row r="85" spans="1:7" x14ac:dyDescent="0.2">
      <c r="A85" t="s">
        <v>262</v>
      </c>
      <c r="B85" t="s">
        <v>263</v>
      </c>
      <c r="C85" t="s">
        <v>264</v>
      </c>
      <c r="D85">
        <v>918071545</v>
      </c>
      <c r="E85">
        <v>0.57538461538461538</v>
      </c>
      <c r="F85">
        <v>271</v>
      </c>
      <c r="G85" t="s">
        <v>808</v>
      </c>
    </row>
    <row r="86" spans="1:7" x14ac:dyDescent="0.2">
      <c r="A86" t="s">
        <v>265</v>
      </c>
      <c r="B86" t="s">
        <v>266</v>
      </c>
      <c r="C86" t="s">
        <v>267</v>
      </c>
      <c r="D86">
        <v>790313555</v>
      </c>
      <c r="E86">
        <v>0.70769230769230773</v>
      </c>
      <c r="F86">
        <v>227</v>
      </c>
      <c r="G86" t="s">
        <v>810</v>
      </c>
    </row>
    <row r="87" spans="1:7" x14ac:dyDescent="0.2">
      <c r="A87" t="s">
        <v>268</v>
      </c>
      <c r="B87" t="s">
        <v>269</v>
      </c>
      <c r="C87" t="s">
        <v>270</v>
      </c>
      <c r="D87">
        <v>945175752</v>
      </c>
      <c r="E87">
        <v>0.76</v>
      </c>
      <c r="F87">
        <v>200</v>
      </c>
      <c r="G87" t="s">
        <v>811</v>
      </c>
    </row>
    <row r="88" spans="1:7" x14ac:dyDescent="0.2">
      <c r="A88" t="s">
        <v>271</v>
      </c>
      <c r="B88" t="s">
        <v>272</v>
      </c>
      <c r="C88" t="s">
        <v>273</v>
      </c>
      <c r="D88">
        <v>918324123</v>
      </c>
      <c r="E88">
        <v>0.77384615384615385</v>
      </c>
      <c r="F88">
        <v>193</v>
      </c>
      <c r="G88" t="s">
        <v>812</v>
      </c>
    </row>
    <row r="89" spans="1:7" x14ac:dyDescent="0.2">
      <c r="A89" t="s">
        <v>274</v>
      </c>
      <c r="B89" t="s">
        <v>275</v>
      </c>
      <c r="C89" t="s">
        <v>276</v>
      </c>
      <c r="D89">
        <v>220050120</v>
      </c>
      <c r="E89">
        <v>0.92692307692307696</v>
      </c>
      <c r="F89">
        <v>34</v>
      </c>
      <c r="G89" t="s">
        <v>815</v>
      </c>
    </row>
    <row r="90" spans="1:7" x14ac:dyDescent="0.2">
      <c r="A90" t="s">
        <v>277</v>
      </c>
      <c r="B90" t="s">
        <v>278</v>
      </c>
      <c r="C90" t="s">
        <v>279</v>
      </c>
      <c r="D90">
        <v>105634978</v>
      </c>
      <c r="E90">
        <v>0.92692307692307696</v>
      </c>
      <c r="F90">
        <v>34</v>
      </c>
      <c r="G90" t="s">
        <v>815</v>
      </c>
    </row>
    <row r="91" spans="1:7" x14ac:dyDescent="0.2">
      <c r="A91" t="s">
        <v>280</v>
      </c>
      <c r="B91" t="s">
        <v>281</v>
      </c>
      <c r="C91" t="s">
        <v>282</v>
      </c>
      <c r="D91">
        <v>126210396</v>
      </c>
      <c r="E91">
        <v>0.82</v>
      </c>
      <c r="F91">
        <v>143</v>
      </c>
      <c r="G91" t="s">
        <v>813</v>
      </c>
    </row>
    <row r="92" spans="1:7" x14ac:dyDescent="0.2">
      <c r="A92" t="s">
        <v>283</v>
      </c>
      <c r="B92" t="s">
        <v>284</v>
      </c>
      <c r="C92" t="s">
        <v>285</v>
      </c>
      <c r="D92">
        <v>668862255</v>
      </c>
      <c r="E92">
        <v>0.94615384615384612</v>
      </c>
      <c r="F92">
        <v>16</v>
      </c>
      <c r="G92" t="s">
        <v>815</v>
      </c>
    </row>
    <row r="93" spans="1:7" x14ac:dyDescent="0.2">
      <c r="A93" t="s">
        <v>286</v>
      </c>
      <c r="B93" t="s">
        <v>212</v>
      </c>
      <c r="C93" t="s">
        <v>287</v>
      </c>
      <c r="D93">
        <v>615007376</v>
      </c>
      <c r="E93">
        <v>0.81692307692307697</v>
      </c>
      <c r="F93">
        <v>148</v>
      </c>
      <c r="G93" t="s">
        <v>813</v>
      </c>
    </row>
    <row r="94" spans="1:7" x14ac:dyDescent="0.2">
      <c r="A94" t="s">
        <v>288</v>
      </c>
      <c r="B94" t="s">
        <v>289</v>
      </c>
      <c r="C94" t="s">
        <v>290</v>
      </c>
      <c r="D94">
        <v>10377328</v>
      </c>
      <c r="E94">
        <v>0.93384615384615388</v>
      </c>
      <c r="F94">
        <v>27</v>
      </c>
      <c r="G94" t="s">
        <v>815</v>
      </c>
    </row>
    <row r="95" spans="1:7" x14ac:dyDescent="0.2">
      <c r="A95" t="s">
        <v>288</v>
      </c>
      <c r="B95" t="s">
        <v>291</v>
      </c>
      <c r="C95" t="s">
        <v>292</v>
      </c>
      <c r="D95">
        <v>794352746</v>
      </c>
      <c r="E95">
        <v>0.83</v>
      </c>
      <c r="F95">
        <v>135</v>
      </c>
      <c r="G95" t="s">
        <v>813</v>
      </c>
    </row>
    <row r="96" spans="1:7" x14ac:dyDescent="0.2">
      <c r="A96" t="s">
        <v>293</v>
      </c>
      <c r="B96" t="s">
        <v>294</v>
      </c>
      <c r="C96" t="s">
        <v>295</v>
      </c>
      <c r="D96">
        <v>845742530</v>
      </c>
      <c r="E96">
        <v>0.82</v>
      </c>
      <c r="F96">
        <v>143</v>
      </c>
      <c r="G96" t="s">
        <v>813</v>
      </c>
    </row>
    <row r="97" spans="1:7" x14ac:dyDescent="0.2">
      <c r="A97" t="s">
        <v>296</v>
      </c>
      <c r="B97" t="s">
        <v>297</v>
      </c>
      <c r="C97" t="s">
        <v>298</v>
      </c>
      <c r="D97">
        <v>26873416</v>
      </c>
      <c r="E97">
        <v>0.86153846153846159</v>
      </c>
      <c r="F97">
        <v>111</v>
      </c>
      <c r="G97" t="s">
        <v>813</v>
      </c>
    </row>
    <row r="98" spans="1:7" x14ac:dyDescent="0.2">
      <c r="A98" t="s">
        <v>299</v>
      </c>
      <c r="B98" t="s">
        <v>99</v>
      </c>
      <c r="C98" t="s">
        <v>300</v>
      </c>
      <c r="D98">
        <v>982210154</v>
      </c>
      <c r="E98">
        <v>0.86923076923076925</v>
      </c>
      <c r="F98">
        <v>95</v>
      </c>
      <c r="G98" t="s">
        <v>813</v>
      </c>
    </row>
    <row r="99" spans="1:7" x14ac:dyDescent="0.2">
      <c r="A99" t="s">
        <v>301</v>
      </c>
      <c r="B99" t="s">
        <v>302</v>
      </c>
      <c r="C99" t="s">
        <v>303</v>
      </c>
      <c r="D99">
        <v>27426829</v>
      </c>
      <c r="E99">
        <v>0.82769230769230773</v>
      </c>
      <c r="F99">
        <v>137</v>
      </c>
      <c r="G99" t="s">
        <v>813</v>
      </c>
    </row>
    <row r="100" spans="1:7" x14ac:dyDescent="0.2">
      <c r="A100" t="s">
        <v>304</v>
      </c>
      <c r="B100" t="s">
        <v>305</v>
      </c>
      <c r="C100" t="s">
        <v>306</v>
      </c>
      <c r="D100">
        <v>630928894</v>
      </c>
      <c r="E100">
        <v>0.84153846153846157</v>
      </c>
      <c r="F100">
        <v>126</v>
      </c>
      <c r="G100" t="s">
        <v>813</v>
      </c>
    </row>
    <row r="101" spans="1:7" x14ac:dyDescent="0.2">
      <c r="A101" t="s">
        <v>307</v>
      </c>
      <c r="B101" t="s">
        <v>308</v>
      </c>
      <c r="C101" t="s">
        <v>309</v>
      </c>
      <c r="D101">
        <v>590808089</v>
      </c>
      <c r="E101">
        <v>0.56923076923076921</v>
      </c>
      <c r="F101">
        <v>272</v>
      </c>
      <c r="G101" t="s">
        <v>808</v>
      </c>
    </row>
    <row r="102" spans="1:7" x14ac:dyDescent="0.2">
      <c r="A102" t="s">
        <v>310</v>
      </c>
      <c r="B102" t="s">
        <v>311</v>
      </c>
      <c r="C102" t="s">
        <v>312</v>
      </c>
      <c r="D102">
        <v>79879553</v>
      </c>
      <c r="E102">
        <v>0.85384615384615381</v>
      </c>
      <c r="F102">
        <v>117</v>
      </c>
      <c r="G102" t="s">
        <v>813</v>
      </c>
    </row>
    <row r="103" spans="1:7" x14ac:dyDescent="0.2">
      <c r="A103" t="s">
        <v>313</v>
      </c>
      <c r="B103" t="s">
        <v>314</v>
      </c>
      <c r="C103" t="s">
        <v>315</v>
      </c>
      <c r="D103">
        <v>724925603</v>
      </c>
      <c r="E103">
        <v>0.92923076923076919</v>
      </c>
      <c r="F103">
        <v>32</v>
      </c>
      <c r="G103" t="s">
        <v>815</v>
      </c>
    </row>
    <row r="104" spans="1:7" x14ac:dyDescent="0.2">
      <c r="A104" t="s">
        <v>316</v>
      </c>
      <c r="B104" t="s">
        <v>317</v>
      </c>
      <c r="C104" t="s">
        <v>318</v>
      </c>
      <c r="D104">
        <v>983626882</v>
      </c>
      <c r="E104">
        <v>0.6</v>
      </c>
      <c r="F104">
        <v>264</v>
      </c>
      <c r="G104" t="s">
        <v>809</v>
      </c>
    </row>
    <row r="105" spans="1:7" x14ac:dyDescent="0.2">
      <c r="A105" t="s">
        <v>316</v>
      </c>
      <c r="B105" t="s">
        <v>319</v>
      </c>
      <c r="C105" t="s">
        <v>320</v>
      </c>
      <c r="D105">
        <v>752407392</v>
      </c>
      <c r="E105">
        <v>0.76461538461538459</v>
      </c>
      <c r="F105">
        <v>199</v>
      </c>
      <c r="G105" t="s">
        <v>811</v>
      </c>
    </row>
    <row r="106" spans="1:7" x14ac:dyDescent="0.2">
      <c r="A106" t="s">
        <v>321</v>
      </c>
      <c r="B106" t="s">
        <v>63</v>
      </c>
      <c r="C106" t="s">
        <v>322</v>
      </c>
      <c r="D106">
        <v>808533424</v>
      </c>
      <c r="E106">
        <v>0.67846153846153845</v>
      </c>
      <c r="F106">
        <v>240</v>
      </c>
      <c r="G106" t="s">
        <v>810</v>
      </c>
    </row>
    <row r="107" spans="1:7" x14ac:dyDescent="0.2">
      <c r="A107" t="s">
        <v>323</v>
      </c>
      <c r="B107" t="s">
        <v>324</v>
      </c>
      <c r="C107" t="s">
        <v>325</v>
      </c>
      <c r="D107">
        <v>673465121</v>
      </c>
      <c r="E107">
        <v>0.89692307692307693</v>
      </c>
      <c r="F107">
        <v>63</v>
      </c>
      <c r="G107" t="s">
        <v>814</v>
      </c>
    </row>
    <row r="108" spans="1:7" x14ac:dyDescent="0.2">
      <c r="A108" t="s">
        <v>323</v>
      </c>
      <c r="B108" t="s">
        <v>212</v>
      </c>
      <c r="C108" t="s">
        <v>326</v>
      </c>
      <c r="D108">
        <v>771920161</v>
      </c>
      <c r="E108">
        <v>0.9653846153846154</v>
      </c>
      <c r="F108">
        <v>6</v>
      </c>
      <c r="G108" t="s">
        <v>815</v>
      </c>
    </row>
    <row r="109" spans="1:7" x14ac:dyDescent="0.2">
      <c r="A109" t="s">
        <v>327</v>
      </c>
      <c r="B109" t="s">
        <v>63</v>
      </c>
      <c r="C109" t="s">
        <v>328</v>
      </c>
      <c r="D109">
        <v>707353029</v>
      </c>
      <c r="E109">
        <v>0.96923076923076923</v>
      </c>
      <c r="F109">
        <v>5</v>
      </c>
      <c r="G109" t="s">
        <v>815</v>
      </c>
    </row>
    <row r="110" spans="1:7" x14ac:dyDescent="0.2">
      <c r="A110" t="s">
        <v>329</v>
      </c>
      <c r="B110" t="s">
        <v>330</v>
      </c>
      <c r="C110" t="s">
        <v>331</v>
      </c>
      <c r="D110">
        <v>779542014</v>
      </c>
      <c r="E110">
        <v>0.72769230769230764</v>
      </c>
      <c r="F110">
        <v>218</v>
      </c>
      <c r="G110" t="s">
        <v>811</v>
      </c>
    </row>
    <row r="111" spans="1:7" x14ac:dyDescent="0.2">
      <c r="A111" t="s">
        <v>332</v>
      </c>
      <c r="B111" t="s">
        <v>333</v>
      </c>
      <c r="C111" t="s">
        <v>334</v>
      </c>
      <c r="D111">
        <v>534311303</v>
      </c>
      <c r="E111">
        <v>0.71692307692307689</v>
      </c>
      <c r="F111">
        <v>223</v>
      </c>
      <c r="G111" t="s">
        <v>811</v>
      </c>
    </row>
    <row r="112" spans="1:7" x14ac:dyDescent="0.2">
      <c r="A112" t="s">
        <v>335</v>
      </c>
      <c r="B112" t="s">
        <v>336</v>
      </c>
      <c r="C112" t="s">
        <v>337</v>
      </c>
      <c r="D112">
        <v>220530863</v>
      </c>
      <c r="E112">
        <v>0.9653846153846154</v>
      </c>
      <c r="F112">
        <v>6</v>
      </c>
      <c r="G112" t="s">
        <v>815</v>
      </c>
    </row>
    <row r="113" spans="1:7" x14ac:dyDescent="0.2">
      <c r="A113" t="s">
        <v>335</v>
      </c>
      <c r="B113" t="s">
        <v>266</v>
      </c>
      <c r="C113" t="s">
        <v>338</v>
      </c>
      <c r="D113">
        <v>407016657</v>
      </c>
      <c r="E113">
        <v>0.9061538461538462</v>
      </c>
      <c r="F113">
        <v>55</v>
      </c>
      <c r="G113" t="s">
        <v>814</v>
      </c>
    </row>
    <row r="114" spans="1:7" x14ac:dyDescent="0.2">
      <c r="A114" t="s">
        <v>339</v>
      </c>
      <c r="B114" t="s">
        <v>340</v>
      </c>
      <c r="C114" t="s">
        <v>341</v>
      </c>
      <c r="D114">
        <v>517732642</v>
      </c>
      <c r="E114">
        <v>0.73384615384615381</v>
      </c>
      <c r="F114">
        <v>214</v>
      </c>
      <c r="G114" t="s">
        <v>811</v>
      </c>
    </row>
    <row r="115" spans="1:7" x14ac:dyDescent="0.2">
      <c r="A115" t="s">
        <v>342</v>
      </c>
      <c r="B115" t="s">
        <v>343</v>
      </c>
      <c r="C115" t="s">
        <v>344</v>
      </c>
      <c r="D115">
        <v>66364699</v>
      </c>
      <c r="E115">
        <v>0.71846153846153848</v>
      </c>
      <c r="F115">
        <v>222</v>
      </c>
      <c r="G115" t="s">
        <v>811</v>
      </c>
    </row>
    <row r="116" spans="1:7" x14ac:dyDescent="0.2">
      <c r="A116" t="s">
        <v>345</v>
      </c>
      <c r="B116" t="s">
        <v>198</v>
      </c>
      <c r="C116" t="s">
        <v>346</v>
      </c>
      <c r="D116">
        <v>563427613</v>
      </c>
      <c r="E116">
        <v>0.80769230769230771</v>
      </c>
      <c r="F116">
        <v>160</v>
      </c>
      <c r="G116" t="s">
        <v>812</v>
      </c>
    </row>
    <row r="117" spans="1:7" x14ac:dyDescent="0.2">
      <c r="A117" t="s">
        <v>347</v>
      </c>
      <c r="B117" t="s">
        <v>348</v>
      </c>
      <c r="C117" t="s">
        <v>349</v>
      </c>
      <c r="D117">
        <v>165635455</v>
      </c>
      <c r="E117">
        <v>0.8092307692307692</v>
      </c>
      <c r="F117">
        <v>158</v>
      </c>
      <c r="G117" t="s">
        <v>812</v>
      </c>
    </row>
    <row r="118" spans="1:7" x14ac:dyDescent="0.2">
      <c r="A118" t="s">
        <v>350</v>
      </c>
      <c r="B118" t="s">
        <v>266</v>
      </c>
      <c r="C118" t="s">
        <v>351</v>
      </c>
      <c r="D118">
        <v>825526732</v>
      </c>
      <c r="E118">
        <v>0.88538461538461544</v>
      </c>
      <c r="F118">
        <v>79</v>
      </c>
      <c r="G118" t="s">
        <v>814</v>
      </c>
    </row>
    <row r="119" spans="1:7" x14ac:dyDescent="0.2">
      <c r="A119" t="s">
        <v>353</v>
      </c>
      <c r="B119" t="s">
        <v>188</v>
      </c>
      <c r="C119" t="s">
        <v>354</v>
      </c>
      <c r="D119">
        <v>654120352</v>
      </c>
      <c r="E119">
        <v>0.85</v>
      </c>
      <c r="F119">
        <v>121</v>
      </c>
      <c r="G119" t="s">
        <v>813</v>
      </c>
    </row>
    <row r="120" spans="1:7" x14ac:dyDescent="0.2">
      <c r="A120" t="s">
        <v>353</v>
      </c>
      <c r="B120" t="s">
        <v>355</v>
      </c>
      <c r="C120" t="s">
        <v>356</v>
      </c>
      <c r="D120">
        <v>830851433</v>
      </c>
      <c r="E120">
        <v>0.9653846153846154</v>
      </c>
      <c r="F120">
        <v>6</v>
      </c>
      <c r="G120" t="s">
        <v>815</v>
      </c>
    </row>
    <row r="121" spans="1:7" x14ac:dyDescent="0.2">
      <c r="A121" t="s">
        <v>357</v>
      </c>
      <c r="B121" t="s">
        <v>26</v>
      </c>
      <c r="C121" t="s">
        <v>358</v>
      </c>
      <c r="D121">
        <v>211459392</v>
      </c>
      <c r="E121">
        <v>0.60307692307692307</v>
      </c>
      <c r="F121">
        <v>261</v>
      </c>
      <c r="G121" t="s">
        <v>809</v>
      </c>
    </row>
    <row r="122" spans="1:7" x14ac:dyDescent="0.2">
      <c r="A122" t="s">
        <v>359</v>
      </c>
      <c r="B122" t="s">
        <v>360</v>
      </c>
      <c r="C122" t="s">
        <v>361</v>
      </c>
      <c r="D122">
        <v>687389747</v>
      </c>
      <c r="E122">
        <v>0.90307692307692311</v>
      </c>
      <c r="F122">
        <v>58</v>
      </c>
      <c r="G122" t="s">
        <v>814</v>
      </c>
    </row>
    <row r="123" spans="1:7" x14ac:dyDescent="0.2">
      <c r="A123" t="s">
        <v>362</v>
      </c>
      <c r="B123" t="s">
        <v>136</v>
      </c>
      <c r="C123" t="s">
        <v>363</v>
      </c>
      <c r="D123">
        <v>464311183</v>
      </c>
      <c r="E123">
        <v>0.92692307692307696</v>
      </c>
      <c r="F123">
        <v>34</v>
      </c>
      <c r="G123" t="s">
        <v>815</v>
      </c>
    </row>
    <row r="124" spans="1:7" x14ac:dyDescent="0.2">
      <c r="A124" t="s">
        <v>364</v>
      </c>
      <c r="B124" t="s">
        <v>365</v>
      </c>
      <c r="C124" t="s">
        <v>366</v>
      </c>
      <c r="D124">
        <v>122092867</v>
      </c>
      <c r="E124">
        <v>0.81692307692307697</v>
      </c>
      <c r="F124">
        <v>148</v>
      </c>
      <c r="G124" t="s">
        <v>813</v>
      </c>
    </row>
    <row r="125" spans="1:7" x14ac:dyDescent="0.2">
      <c r="A125" t="s">
        <v>367</v>
      </c>
      <c r="B125" t="s">
        <v>368</v>
      </c>
      <c r="C125" t="s">
        <v>369</v>
      </c>
      <c r="D125">
        <v>991255519</v>
      </c>
      <c r="E125">
        <v>0.81153846153846154</v>
      </c>
      <c r="F125">
        <v>152</v>
      </c>
      <c r="G125" t="s">
        <v>813</v>
      </c>
    </row>
    <row r="126" spans="1:7" x14ac:dyDescent="0.2">
      <c r="A126" t="s">
        <v>370</v>
      </c>
      <c r="B126" t="s">
        <v>371</v>
      </c>
      <c r="C126" t="s">
        <v>372</v>
      </c>
      <c r="D126">
        <v>410734489</v>
      </c>
      <c r="E126">
        <v>0.80769230769230771</v>
      </c>
      <c r="F126">
        <v>160</v>
      </c>
      <c r="G126" t="s">
        <v>812</v>
      </c>
    </row>
    <row r="127" spans="1:7" x14ac:dyDescent="0.2">
      <c r="A127" t="s">
        <v>370</v>
      </c>
      <c r="B127" t="s">
        <v>373</v>
      </c>
      <c r="C127" t="s">
        <v>374</v>
      </c>
      <c r="D127">
        <v>208554948</v>
      </c>
      <c r="E127">
        <v>0.88923076923076927</v>
      </c>
      <c r="F127">
        <v>72</v>
      </c>
      <c r="G127" t="s">
        <v>814</v>
      </c>
    </row>
    <row r="128" spans="1:7" x14ac:dyDescent="0.2">
      <c r="A128" t="s">
        <v>375</v>
      </c>
      <c r="B128" t="s">
        <v>376</v>
      </c>
      <c r="C128" t="s">
        <v>377</v>
      </c>
      <c r="D128">
        <v>21938685</v>
      </c>
      <c r="E128">
        <v>0.93384615384615388</v>
      </c>
      <c r="F128">
        <v>27</v>
      </c>
      <c r="G128" t="s">
        <v>815</v>
      </c>
    </row>
    <row r="129" spans="1:7" x14ac:dyDescent="0.2">
      <c r="A129" t="s">
        <v>378</v>
      </c>
      <c r="B129" t="s">
        <v>379</v>
      </c>
      <c r="C129" t="s">
        <v>380</v>
      </c>
      <c r="D129">
        <v>866393313</v>
      </c>
      <c r="E129">
        <v>0.46</v>
      </c>
      <c r="F129">
        <v>282</v>
      </c>
      <c r="G129" t="s">
        <v>807</v>
      </c>
    </row>
    <row r="130" spans="1:7" x14ac:dyDescent="0.2">
      <c r="A130" t="s">
        <v>381</v>
      </c>
      <c r="B130" t="s">
        <v>382</v>
      </c>
      <c r="C130" t="s">
        <v>383</v>
      </c>
      <c r="D130">
        <v>434579813</v>
      </c>
      <c r="E130">
        <v>0.88384615384615384</v>
      </c>
      <c r="F130">
        <v>81</v>
      </c>
      <c r="G130" t="s">
        <v>814</v>
      </c>
    </row>
    <row r="131" spans="1:7" x14ac:dyDescent="0.2">
      <c r="A131" t="s">
        <v>384</v>
      </c>
      <c r="B131" t="s">
        <v>385</v>
      </c>
      <c r="C131" t="s">
        <v>386</v>
      </c>
      <c r="D131">
        <v>67921377</v>
      </c>
      <c r="E131">
        <v>0.9276923076923077</v>
      </c>
      <c r="F131">
        <v>33</v>
      </c>
      <c r="G131" t="s">
        <v>815</v>
      </c>
    </row>
    <row r="132" spans="1:7" x14ac:dyDescent="0.2">
      <c r="A132" t="s">
        <v>384</v>
      </c>
      <c r="B132" t="s">
        <v>387</v>
      </c>
      <c r="C132" t="s">
        <v>388</v>
      </c>
      <c r="D132">
        <v>434431727</v>
      </c>
      <c r="E132">
        <v>0.90769230769230769</v>
      </c>
      <c r="F132">
        <v>51</v>
      </c>
      <c r="G132" t="s">
        <v>814</v>
      </c>
    </row>
    <row r="133" spans="1:7" x14ac:dyDescent="0.2">
      <c r="A133" t="s">
        <v>389</v>
      </c>
      <c r="B133" t="s">
        <v>260</v>
      </c>
      <c r="C133" t="s">
        <v>390</v>
      </c>
      <c r="D133">
        <v>240191663</v>
      </c>
      <c r="E133">
        <v>0.93076923076923079</v>
      </c>
      <c r="F133">
        <v>30</v>
      </c>
      <c r="G133" t="s">
        <v>815</v>
      </c>
    </row>
    <row r="134" spans="1:7" x14ac:dyDescent="0.2">
      <c r="A134" t="s">
        <v>391</v>
      </c>
      <c r="B134" t="s">
        <v>392</v>
      </c>
      <c r="C134" t="s">
        <v>393</v>
      </c>
      <c r="D134">
        <v>605300209</v>
      </c>
      <c r="E134">
        <v>0.94615384615384612</v>
      </c>
      <c r="F134">
        <v>16</v>
      </c>
      <c r="G134" t="s">
        <v>815</v>
      </c>
    </row>
    <row r="135" spans="1:7" x14ac:dyDescent="0.2">
      <c r="A135" t="s">
        <v>391</v>
      </c>
      <c r="B135" t="s">
        <v>394</v>
      </c>
      <c r="C135" t="s">
        <v>395</v>
      </c>
      <c r="D135">
        <v>597408654</v>
      </c>
      <c r="E135">
        <v>0.94307692307692303</v>
      </c>
      <c r="F135">
        <v>22</v>
      </c>
      <c r="G135" t="s">
        <v>815</v>
      </c>
    </row>
    <row r="136" spans="1:7" x14ac:dyDescent="0.2">
      <c r="A136" t="s">
        <v>396</v>
      </c>
      <c r="B136" t="s">
        <v>397</v>
      </c>
      <c r="C136" t="s">
        <v>398</v>
      </c>
      <c r="D136">
        <v>813327458</v>
      </c>
      <c r="E136">
        <v>0.8569230769230769</v>
      </c>
      <c r="F136">
        <v>113</v>
      </c>
      <c r="G136" t="s">
        <v>813</v>
      </c>
    </row>
    <row r="137" spans="1:7" x14ac:dyDescent="0.2">
      <c r="A137" t="s">
        <v>399</v>
      </c>
      <c r="B137" t="s">
        <v>400</v>
      </c>
      <c r="C137" t="s">
        <v>401</v>
      </c>
      <c r="D137">
        <v>984294668</v>
      </c>
      <c r="E137">
        <v>0.73384615384615381</v>
      </c>
      <c r="F137">
        <v>214</v>
      </c>
      <c r="G137" t="s">
        <v>811</v>
      </c>
    </row>
    <row r="138" spans="1:7" x14ac:dyDescent="0.2">
      <c r="A138" t="s">
        <v>402</v>
      </c>
      <c r="B138" t="s">
        <v>37</v>
      </c>
      <c r="C138" t="s">
        <v>403</v>
      </c>
      <c r="D138">
        <v>865962634</v>
      </c>
      <c r="E138">
        <v>0.65384615384615385</v>
      </c>
      <c r="F138">
        <v>246</v>
      </c>
      <c r="G138" t="s">
        <v>810</v>
      </c>
    </row>
    <row r="139" spans="1:7" x14ac:dyDescent="0.2">
      <c r="A139" t="s">
        <v>404</v>
      </c>
      <c r="B139" t="s">
        <v>405</v>
      </c>
      <c r="C139" t="s">
        <v>406</v>
      </c>
      <c r="D139">
        <v>649834810</v>
      </c>
      <c r="E139">
        <v>0.94615384615384612</v>
      </c>
      <c r="F139">
        <v>16</v>
      </c>
      <c r="G139" t="s">
        <v>815</v>
      </c>
    </row>
    <row r="140" spans="1:7" x14ac:dyDescent="0.2">
      <c r="A140" t="s">
        <v>407</v>
      </c>
      <c r="B140" t="s">
        <v>408</v>
      </c>
      <c r="C140" t="s">
        <v>409</v>
      </c>
      <c r="D140">
        <v>647229610</v>
      </c>
      <c r="E140">
        <v>0.9653846153846154</v>
      </c>
      <c r="F140">
        <v>6</v>
      </c>
      <c r="G140" t="s">
        <v>815</v>
      </c>
    </row>
    <row r="141" spans="1:7" x14ac:dyDescent="0.2">
      <c r="A141" t="s">
        <v>410</v>
      </c>
      <c r="B141" t="s">
        <v>411</v>
      </c>
      <c r="C141" t="s">
        <v>412</v>
      </c>
      <c r="D141">
        <v>880250268</v>
      </c>
      <c r="E141">
        <v>0.5461538461538461</v>
      </c>
      <c r="F141">
        <v>276</v>
      </c>
      <c r="G141" t="s">
        <v>807</v>
      </c>
    </row>
    <row r="142" spans="1:7" x14ac:dyDescent="0.2">
      <c r="A142" t="s">
        <v>410</v>
      </c>
      <c r="B142" t="s">
        <v>413</v>
      </c>
      <c r="C142" t="s">
        <v>414</v>
      </c>
      <c r="D142">
        <v>964666556</v>
      </c>
      <c r="E142">
        <v>0.65076923076923077</v>
      </c>
      <c r="F142">
        <v>247</v>
      </c>
      <c r="G142" t="s">
        <v>810</v>
      </c>
    </row>
    <row r="143" spans="1:7" x14ac:dyDescent="0.2">
      <c r="A143" t="s">
        <v>410</v>
      </c>
      <c r="B143" t="s">
        <v>415</v>
      </c>
      <c r="C143" t="s">
        <v>416</v>
      </c>
      <c r="D143">
        <v>778115546</v>
      </c>
      <c r="E143">
        <v>0.72153846153846157</v>
      </c>
      <c r="F143">
        <v>221</v>
      </c>
      <c r="G143" t="s">
        <v>811</v>
      </c>
    </row>
    <row r="144" spans="1:7" x14ac:dyDescent="0.2">
      <c r="A144" t="s">
        <v>410</v>
      </c>
      <c r="B144" t="s">
        <v>294</v>
      </c>
      <c r="C144" t="s">
        <v>417</v>
      </c>
      <c r="D144">
        <v>181045173</v>
      </c>
      <c r="E144">
        <v>0.2846153846153846</v>
      </c>
      <c r="F144">
        <v>290</v>
      </c>
      <c r="G144" t="s">
        <v>806</v>
      </c>
    </row>
    <row r="145" spans="1:7" x14ac:dyDescent="0.2">
      <c r="A145" t="s">
        <v>410</v>
      </c>
      <c r="B145" t="s">
        <v>418</v>
      </c>
      <c r="C145" t="s">
        <v>419</v>
      </c>
      <c r="D145">
        <v>260659923</v>
      </c>
      <c r="E145">
        <v>0.8569230769230769</v>
      </c>
      <c r="F145">
        <v>113</v>
      </c>
      <c r="G145" t="s">
        <v>813</v>
      </c>
    </row>
    <row r="146" spans="1:7" x14ac:dyDescent="0.2">
      <c r="A146" t="s">
        <v>410</v>
      </c>
      <c r="B146" t="s">
        <v>420</v>
      </c>
      <c r="C146" t="s">
        <v>421</v>
      </c>
      <c r="D146">
        <v>423037787</v>
      </c>
      <c r="E146">
        <v>0.70769230769230773</v>
      </c>
      <c r="F146">
        <v>227</v>
      </c>
      <c r="G146" t="s">
        <v>810</v>
      </c>
    </row>
    <row r="147" spans="1:7" x14ac:dyDescent="0.2">
      <c r="A147" t="s">
        <v>422</v>
      </c>
      <c r="B147" t="s">
        <v>423</v>
      </c>
      <c r="C147" t="s">
        <v>424</v>
      </c>
      <c r="D147">
        <v>318307939</v>
      </c>
      <c r="E147">
        <v>0.86461538461538456</v>
      </c>
      <c r="F147">
        <v>106</v>
      </c>
      <c r="G147" t="s">
        <v>813</v>
      </c>
    </row>
    <row r="148" spans="1:7" x14ac:dyDescent="0.2">
      <c r="A148" t="s">
        <v>425</v>
      </c>
      <c r="B148" t="s">
        <v>144</v>
      </c>
      <c r="C148" t="s">
        <v>426</v>
      </c>
      <c r="D148">
        <v>63464731</v>
      </c>
      <c r="E148">
        <v>0.51230769230769235</v>
      </c>
      <c r="F148">
        <v>280</v>
      </c>
      <c r="G148" t="s">
        <v>807</v>
      </c>
    </row>
    <row r="149" spans="1:7" x14ac:dyDescent="0.2">
      <c r="A149" t="s">
        <v>427</v>
      </c>
      <c r="B149" t="s">
        <v>428</v>
      </c>
      <c r="C149" t="s">
        <v>429</v>
      </c>
      <c r="D149">
        <v>959812402</v>
      </c>
      <c r="E149">
        <v>0.92692307692307696</v>
      </c>
      <c r="F149">
        <v>34</v>
      </c>
      <c r="G149" t="s">
        <v>815</v>
      </c>
    </row>
    <row r="150" spans="1:7" x14ac:dyDescent="0.2">
      <c r="A150" t="s">
        <v>430</v>
      </c>
      <c r="B150" t="s">
        <v>431</v>
      </c>
      <c r="C150" t="s">
        <v>432</v>
      </c>
      <c r="D150">
        <v>569614406</v>
      </c>
      <c r="E150">
        <v>0.90307692307692311</v>
      </c>
      <c r="F150">
        <v>58</v>
      </c>
      <c r="G150" t="s">
        <v>814</v>
      </c>
    </row>
    <row r="151" spans="1:7" x14ac:dyDescent="0.2">
      <c r="A151" t="s">
        <v>433</v>
      </c>
      <c r="B151" t="s">
        <v>384</v>
      </c>
      <c r="C151" t="s">
        <v>434</v>
      </c>
      <c r="D151">
        <v>562117720</v>
      </c>
      <c r="E151">
        <v>0.77538461538461534</v>
      </c>
      <c r="F151">
        <v>191</v>
      </c>
      <c r="G151" t="s">
        <v>812</v>
      </c>
    </row>
    <row r="152" spans="1:7" x14ac:dyDescent="0.2">
      <c r="A152" t="s">
        <v>435</v>
      </c>
      <c r="B152" t="s">
        <v>436</v>
      </c>
      <c r="C152" t="s">
        <v>437</v>
      </c>
      <c r="D152">
        <v>277502485</v>
      </c>
      <c r="E152">
        <v>0.62</v>
      </c>
      <c r="F152">
        <v>258</v>
      </c>
      <c r="G152" t="s">
        <v>809</v>
      </c>
    </row>
    <row r="153" spans="1:7" x14ac:dyDescent="0.2">
      <c r="A153" t="s">
        <v>438</v>
      </c>
      <c r="B153" t="s">
        <v>439</v>
      </c>
      <c r="C153" t="s">
        <v>440</v>
      </c>
      <c r="D153">
        <v>214221967</v>
      </c>
      <c r="E153">
        <v>0.90153846153846151</v>
      </c>
      <c r="F153">
        <v>60</v>
      </c>
      <c r="G153" t="s">
        <v>814</v>
      </c>
    </row>
    <row r="154" spans="1:7" x14ac:dyDescent="0.2">
      <c r="A154" t="s">
        <v>441</v>
      </c>
      <c r="B154" t="s">
        <v>278</v>
      </c>
      <c r="C154" t="s">
        <v>442</v>
      </c>
      <c r="D154">
        <v>357337829</v>
      </c>
      <c r="E154">
        <v>0.88923076923076927</v>
      </c>
      <c r="F154">
        <v>72</v>
      </c>
      <c r="G154" t="s">
        <v>814</v>
      </c>
    </row>
    <row r="155" spans="1:7" x14ac:dyDescent="0.2">
      <c r="A155" t="s">
        <v>441</v>
      </c>
      <c r="B155" t="s">
        <v>212</v>
      </c>
      <c r="C155" t="s">
        <v>443</v>
      </c>
      <c r="D155">
        <v>242261759</v>
      </c>
      <c r="E155">
        <v>0.70307692307692304</v>
      </c>
      <c r="F155">
        <v>232</v>
      </c>
      <c r="G155" t="s">
        <v>810</v>
      </c>
    </row>
    <row r="156" spans="1:7" x14ac:dyDescent="0.2">
      <c r="A156" t="s">
        <v>444</v>
      </c>
      <c r="B156" t="s">
        <v>445</v>
      </c>
      <c r="C156" t="s">
        <v>446</v>
      </c>
      <c r="D156">
        <v>714400357</v>
      </c>
      <c r="E156">
        <v>0.92692307692307696</v>
      </c>
      <c r="F156">
        <v>34</v>
      </c>
      <c r="G156" t="s">
        <v>815</v>
      </c>
    </row>
    <row r="157" spans="1:7" x14ac:dyDescent="0.2">
      <c r="A157" t="s">
        <v>447</v>
      </c>
      <c r="B157" t="s">
        <v>448</v>
      </c>
      <c r="C157" t="s">
        <v>449</v>
      </c>
      <c r="D157">
        <v>860226781</v>
      </c>
      <c r="E157">
        <v>0.82769230769230773</v>
      </c>
      <c r="F157">
        <v>137</v>
      </c>
      <c r="G157" t="s">
        <v>813</v>
      </c>
    </row>
    <row r="158" spans="1:7" x14ac:dyDescent="0.2">
      <c r="A158" t="s">
        <v>450</v>
      </c>
      <c r="B158" t="s">
        <v>451</v>
      </c>
      <c r="C158" t="s">
        <v>452</v>
      </c>
      <c r="D158">
        <v>403399436</v>
      </c>
      <c r="E158">
        <v>0.91538461538461535</v>
      </c>
      <c r="F158">
        <v>47</v>
      </c>
      <c r="G158" t="s">
        <v>815</v>
      </c>
    </row>
    <row r="159" spans="1:7" x14ac:dyDescent="0.2">
      <c r="A159" t="s">
        <v>450</v>
      </c>
      <c r="B159" t="s">
        <v>453</v>
      </c>
      <c r="C159" t="s">
        <v>454</v>
      </c>
      <c r="D159">
        <v>206973331</v>
      </c>
      <c r="E159">
        <v>0.98461538461538467</v>
      </c>
      <c r="F159">
        <v>1</v>
      </c>
      <c r="G159" t="s">
        <v>815</v>
      </c>
    </row>
    <row r="160" spans="1:7" x14ac:dyDescent="0.2">
      <c r="A160" t="s">
        <v>455</v>
      </c>
      <c r="B160" t="s">
        <v>254</v>
      </c>
      <c r="C160" t="s">
        <v>456</v>
      </c>
      <c r="D160">
        <v>314967016</v>
      </c>
      <c r="E160">
        <v>0.63461538461538458</v>
      </c>
      <c r="F160">
        <v>251</v>
      </c>
      <c r="G160" t="s">
        <v>809</v>
      </c>
    </row>
    <row r="161" spans="1:7" x14ac:dyDescent="0.2">
      <c r="A161" t="s">
        <v>455</v>
      </c>
      <c r="B161" t="s">
        <v>418</v>
      </c>
      <c r="C161" t="s">
        <v>457</v>
      </c>
      <c r="D161">
        <v>483877696</v>
      </c>
      <c r="E161">
        <v>0.76923076923076927</v>
      </c>
      <c r="F161">
        <v>196</v>
      </c>
      <c r="G161" t="s">
        <v>811</v>
      </c>
    </row>
    <row r="162" spans="1:7" x14ac:dyDescent="0.2">
      <c r="A162" t="s">
        <v>455</v>
      </c>
      <c r="B162" t="s">
        <v>72</v>
      </c>
      <c r="C162" t="s">
        <v>458</v>
      </c>
      <c r="D162">
        <v>585481077</v>
      </c>
      <c r="E162">
        <v>0.8092307692307692</v>
      </c>
      <c r="F162">
        <v>158</v>
      </c>
      <c r="G162" t="s">
        <v>812</v>
      </c>
    </row>
    <row r="163" spans="1:7" x14ac:dyDescent="0.2">
      <c r="A163" t="s">
        <v>459</v>
      </c>
      <c r="B163" t="s">
        <v>460</v>
      </c>
      <c r="C163" t="s">
        <v>461</v>
      </c>
      <c r="D163">
        <v>712636072</v>
      </c>
      <c r="E163">
        <v>0.95076923076923081</v>
      </c>
      <c r="F163">
        <v>14</v>
      </c>
      <c r="G163" t="s">
        <v>815</v>
      </c>
    </row>
    <row r="164" spans="1:7" x14ac:dyDescent="0.2">
      <c r="A164" t="s">
        <v>462</v>
      </c>
      <c r="B164" t="s">
        <v>463</v>
      </c>
      <c r="C164" t="s">
        <v>464</v>
      </c>
      <c r="D164">
        <v>695718849</v>
      </c>
      <c r="E164">
        <v>0.84923076923076923</v>
      </c>
      <c r="F164">
        <v>123</v>
      </c>
      <c r="G164" t="s">
        <v>813</v>
      </c>
    </row>
    <row r="165" spans="1:7" x14ac:dyDescent="0.2">
      <c r="A165" t="s">
        <v>465</v>
      </c>
      <c r="B165" t="s">
        <v>466</v>
      </c>
      <c r="C165" t="s">
        <v>467</v>
      </c>
      <c r="D165">
        <v>539942554</v>
      </c>
      <c r="E165">
        <v>0.13692307692307693</v>
      </c>
      <c r="F165">
        <v>291</v>
      </c>
      <c r="G165" t="s">
        <v>806</v>
      </c>
    </row>
    <row r="166" spans="1:7" x14ac:dyDescent="0.2">
      <c r="A166" t="s">
        <v>468</v>
      </c>
      <c r="B166" t="s">
        <v>469</v>
      </c>
      <c r="C166" t="s">
        <v>470</v>
      </c>
      <c r="D166">
        <v>988374204</v>
      </c>
      <c r="E166">
        <v>0.8107692307692308</v>
      </c>
      <c r="F166">
        <v>154</v>
      </c>
      <c r="G166" t="s">
        <v>813</v>
      </c>
    </row>
    <row r="167" spans="1:7" x14ac:dyDescent="0.2">
      <c r="A167" t="s">
        <v>471</v>
      </c>
      <c r="B167" t="s">
        <v>308</v>
      </c>
      <c r="C167" t="s">
        <v>472</v>
      </c>
      <c r="D167">
        <v>500463419</v>
      </c>
      <c r="E167">
        <v>0.6676923076923077</v>
      </c>
      <c r="F167">
        <v>242</v>
      </c>
      <c r="G167" t="s">
        <v>810</v>
      </c>
    </row>
    <row r="168" spans="1:7" x14ac:dyDescent="0.2">
      <c r="A168" t="s">
        <v>473</v>
      </c>
      <c r="B168" t="s">
        <v>460</v>
      </c>
      <c r="C168" t="s">
        <v>474</v>
      </c>
      <c r="D168">
        <v>258210394</v>
      </c>
      <c r="E168">
        <v>0.75076923076923074</v>
      </c>
      <c r="F168">
        <v>205</v>
      </c>
      <c r="G168" t="s">
        <v>811</v>
      </c>
    </row>
    <row r="169" spans="1:7" x14ac:dyDescent="0.2">
      <c r="A169" t="s">
        <v>475</v>
      </c>
      <c r="B169" t="s">
        <v>476</v>
      </c>
      <c r="C169" t="s">
        <v>477</v>
      </c>
      <c r="D169">
        <v>849729560</v>
      </c>
      <c r="E169">
        <v>0.90153846153846151</v>
      </c>
      <c r="F169">
        <v>60</v>
      </c>
      <c r="G169" t="s">
        <v>814</v>
      </c>
    </row>
    <row r="170" spans="1:7" x14ac:dyDescent="0.2">
      <c r="A170" t="s">
        <v>478</v>
      </c>
      <c r="B170" t="s">
        <v>479</v>
      </c>
      <c r="C170" t="s">
        <v>480</v>
      </c>
      <c r="D170">
        <v>447046281</v>
      </c>
      <c r="E170">
        <v>0.41384615384615386</v>
      </c>
      <c r="F170">
        <v>287</v>
      </c>
      <c r="G170" t="s">
        <v>807</v>
      </c>
    </row>
    <row r="171" spans="1:7" x14ac:dyDescent="0.2">
      <c r="A171" t="s">
        <v>481</v>
      </c>
      <c r="B171" t="s">
        <v>408</v>
      </c>
      <c r="C171" t="s">
        <v>482</v>
      </c>
      <c r="D171">
        <v>769199530</v>
      </c>
      <c r="E171">
        <v>0.9</v>
      </c>
      <c r="F171">
        <v>62</v>
      </c>
      <c r="G171" t="s">
        <v>814</v>
      </c>
    </row>
    <row r="172" spans="1:7" x14ac:dyDescent="0.2">
      <c r="A172" t="s">
        <v>481</v>
      </c>
      <c r="B172" t="s">
        <v>483</v>
      </c>
      <c r="C172" t="s">
        <v>484</v>
      </c>
      <c r="D172">
        <v>969708810</v>
      </c>
      <c r="E172">
        <v>0.90769230769230769</v>
      </c>
      <c r="F172">
        <v>51</v>
      </c>
      <c r="G172" t="s">
        <v>814</v>
      </c>
    </row>
    <row r="173" spans="1:7" x14ac:dyDescent="0.2">
      <c r="A173" t="s">
        <v>485</v>
      </c>
      <c r="B173" t="s">
        <v>308</v>
      </c>
      <c r="C173" t="s">
        <v>486</v>
      </c>
      <c r="D173">
        <v>692138694</v>
      </c>
      <c r="E173">
        <v>0.86769230769230765</v>
      </c>
      <c r="F173">
        <v>101</v>
      </c>
      <c r="G173" t="s">
        <v>813</v>
      </c>
    </row>
    <row r="174" spans="1:7" x14ac:dyDescent="0.2">
      <c r="A174" t="s">
        <v>487</v>
      </c>
      <c r="B174" t="s">
        <v>488</v>
      </c>
      <c r="C174" t="s">
        <v>489</v>
      </c>
      <c r="D174">
        <v>203851725</v>
      </c>
      <c r="E174">
        <v>0.77230769230769236</v>
      </c>
      <c r="F174">
        <v>194</v>
      </c>
      <c r="G174" t="s">
        <v>812</v>
      </c>
    </row>
    <row r="175" spans="1:7" x14ac:dyDescent="0.2">
      <c r="A175" t="s">
        <v>490</v>
      </c>
      <c r="B175" t="s">
        <v>491</v>
      </c>
      <c r="C175" t="s">
        <v>492</v>
      </c>
      <c r="D175">
        <v>382472918</v>
      </c>
      <c r="E175">
        <v>0.69384615384615389</v>
      </c>
      <c r="F175">
        <v>236</v>
      </c>
      <c r="G175" t="s">
        <v>810</v>
      </c>
    </row>
    <row r="176" spans="1:7" x14ac:dyDescent="0.2">
      <c r="A176" t="s">
        <v>493</v>
      </c>
      <c r="B176" t="s">
        <v>348</v>
      </c>
      <c r="C176" t="s">
        <v>494</v>
      </c>
      <c r="D176">
        <v>604059329</v>
      </c>
      <c r="E176">
        <v>0.6676923076923077</v>
      </c>
      <c r="F176">
        <v>242</v>
      </c>
      <c r="G176" t="s">
        <v>810</v>
      </c>
    </row>
    <row r="177" spans="1:7" x14ac:dyDescent="0.2">
      <c r="A177" t="s">
        <v>495</v>
      </c>
      <c r="B177" t="s">
        <v>496</v>
      </c>
      <c r="C177" t="s">
        <v>497</v>
      </c>
      <c r="D177">
        <v>238117656</v>
      </c>
      <c r="E177">
        <v>0.79846153846153844</v>
      </c>
      <c r="F177">
        <v>166</v>
      </c>
      <c r="G177" t="s">
        <v>812</v>
      </c>
    </row>
    <row r="178" spans="1:7" x14ac:dyDescent="0.2">
      <c r="A178" t="s">
        <v>498</v>
      </c>
      <c r="B178" t="s">
        <v>106</v>
      </c>
      <c r="C178" t="s">
        <v>499</v>
      </c>
      <c r="D178">
        <v>710564200</v>
      </c>
      <c r="E178">
        <v>0.79692307692307696</v>
      </c>
      <c r="F178">
        <v>169</v>
      </c>
      <c r="G178" t="s">
        <v>812</v>
      </c>
    </row>
    <row r="179" spans="1:7" x14ac:dyDescent="0.2">
      <c r="A179" t="s">
        <v>500</v>
      </c>
      <c r="B179" t="s">
        <v>501</v>
      </c>
      <c r="C179" t="s">
        <v>502</v>
      </c>
      <c r="D179">
        <v>356873559</v>
      </c>
      <c r="E179">
        <v>0.86923076923076925</v>
      </c>
      <c r="F179">
        <v>95</v>
      </c>
      <c r="G179" t="s">
        <v>813</v>
      </c>
    </row>
    <row r="180" spans="1:7" x14ac:dyDescent="0.2">
      <c r="A180" t="s">
        <v>503</v>
      </c>
      <c r="B180" t="s">
        <v>171</v>
      </c>
      <c r="C180" t="s">
        <v>504</v>
      </c>
      <c r="D180">
        <v>808501742</v>
      </c>
      <c r="E180">
        <v>0.98461538461538467</v>
      </c>
      <c r="F180">
        <v>1</v>
      </c>
      <c r="G180" t="s">
        <v>815</v>
      </c>
    </row>
    <row r="181" spans="1:7" x14ac:dyDescent="0.2">
      <c r="A181" t="s">
        <v>505</v>
      </c>
      <c r="B181" t="s">
        <v>387</v>
      </c>
      <c r="C181" t="s">
        <v>506</v>
      </c>
      <c r="D181">
        <v>701054641</v>
      </c>
      <c r="E181">
        <v>0.78153846153846152</v>
      </c>
      <c r="F181">
        <v>182</v>
      </c>
      <c r="G181" t="s">
        <v>812</v>
      </c>
    </row>
    <row r="182" spans="1:7" x14ac:dyDescent="0.2">
      <c r="A182" t="s">
        <v>507</v>
      </c>
      <c r="B182" t="s">
        <v>508</v>
      </c>
      <c r="C182" t="s">
        <v>509</v>
      </c>
      <c r="D182">
        <v>431944384</v>
      </c>
      <c r="E182">
        <v>0.88923076923076927</v>
      </c>
      <c r="F182">
        <v>72</v>
      </c>
      <c r="G182" t="s">
        <v>814</v>
      </c>
    </row>
    <row r="183" spans="1:7" x14ac:dyDescent="0.2">
      <c r="A183" t="s">
        <v>510</v>
      </c>
      <c r="B183" t="s">
        <v>501</v>
      </c>
      <c r="C183" t="s">
        <v>511</v>
      </c>
      <c r="D183">
        <v>29362979</v>
      </c>
      <c r="E183">
        <v>0.42923076923076925</v>
      </c>
      <c r="F183">
        <v>285</v>
      </c>
      <c r="G183" t="s">
        <v>807</v>
      </c>
    </row>
    <row r="184" spans="1:7" x14ac:dyDescent="0.2">
      <c r="A184" t="s">
        <v>513</v>
      </c>
      <c r="B184" t="s">
        <v>514</v>
      </c>
      <c r="C184" t="s">
        <v>515</v>
      </c>
      <c r="D184">
        <v>958256357</v>
      </c>
      <c r="E184">
        <v>0.69692307692307698</v>
      </c>
      <c r="F184">
        <v>234</v>
      </c>
      <c r="G184" t="s">
        <v>810</v>
      </c>
    </row>
    <row r="185" spans="1:7" x14ac:dyDescent="0.2">
      <c r="A185" t="s">
        <v>516</v>
      </c>
      <c r="B185" t="s">
        <v>517</v>
      </c>
      <c r="C185" t="s">
        <v>518</v>
      </c>
      <c r="D185">
        <v>108700981</v>
      </c>
      <c r="E185">
        <v>0.88307692307692309</v>
      </c>
      <c r="F185">
        <v>84</v>
      </c>
      <c r="G185" t="s">
        <v>814</v>
      </c>
    </row>
    <row r="186" spans="1:7" x14ac:dyDescent="0.2">
      <c r="A186" t="s">
        <v>519</v>
      </c>
      <c r="B186" t="s">
        <v>520</v>
      </c>
      <c r="C186" t="s">
        <v>521</v>
      </c>
      <c r="D186">
        <v>923411144</v>
      </c>
      <c r="E186">
        <v>0.93076923076923079</v>
      </c>
      <c r="F186">
        <v>30</v>
      </c>
      <c r="G186" t="s">
        <v>815</v>
      </c>
    </row>
    <row r="187" spans="1:7" x14ac:dyDescent="0.2">
      <c r="A187" t="s">
        <v>522</v>
      </c>
      <c r="B187" t="s">
        <v>523</v>
      </c>
      <c r="C187" t="s">
        <v>524</v>
      </c>
      <c r="D187">
        <v>386071166</v>
      </c>
      <c r="E187">
        <v>0.8584615384615385</v>
      </c>
      <c r="F187">
        <v>112</v>
      </c>
      <c r="G187" t="s">
        <v>813</v>
      </c>
    </row>
    <row r="188" spans="1:7" x14ac:dyDescent="0.2">
      <c r="A188" t="s">
        <v>525</v>
      </c>
      <c r="B188" t="s">
        <v>526</v>
      </c>
      <c r="C188" t="s">
        <v>527</v>
      </c>
      <c r="D188">
        <v>434066363</v>
      </c>
      <c r="E188">
        <v>0.87384615384615383</v>
      </c>
      <c r="F188">
        <v>90</v>
      </c>
      <c r="G188" t="s">
        <v>813</v>
      </c>
    </row>
    <row r="189" spans="1:7" x14ac:dyDescent="0.2">
      <c r="A189" t="s">
        <v>528</v>
      </c>
      <c r="B189" t="s">
        <v>529</v>
      </c>
      <c r="C189" t="s">
        <v>530</v>
      </c>
      <c r="D189">
        <v>201990313</v>
      </c>
      <c r="E189">
        <v>0.63692307692307693</v>
      </c>
      <c r="F189">
        <v>249</v>
      </c>
      <c r="G189" t="s">
        <v>809</v>
      </c>
    </row>
    <row r="190" spans="1:7" x14ac:dyDescent="0.2">
      <c r="A190" t="s">
        <v>531</v>
      </c>
      <c r="B190" t="s">
        <v>532</v>
      </c>
      <c r="C190" t="s">
        <v>533</v>
      </c>
      <c r="D190">
        <v>519842378</v>
      </c>
      <c r="E190">
        <v>0.84923076923076923</v>
      </c>
      <c r="F190">
        <v>123</v>
      </c>
      <c r="G190" t="s">
        <v>813</v>
      </c>
    </row>
    <row r="191" spans="1:7" x14ac:dyDescent="0.2">
      <c r="A191" t="s">
        <v>534</v>
      </c>
      <c r="B191" t="s">
        <v>535</v>
      </c>
      <c r="C191" t="s">
        <v>536</v>
      </c>
      <c r="D191">
        <v>184272410</v>
      </c>
      <c r="E191">
        <v>0.93692307692307697</v>
      </c>
      <c r="F191">
        <v>24</v>
      </c>
      <c r="G191" t="s">
        <v>815</v>
      </c>
    </row>
    <row r="192" spans="1:7" x14ac:dyDescent="0.2">
      <c r="A192" t="s">
        <v>537</v>
      </c>
      <c r="B192" t="s">
        <v>538</v>
      </c>
      <c r="C192" t="s">
        <v>539</v>
      </c>
      <c r="D192">
        <v>957600524</v>
      </c>
      <c r="E192">
        <v>0.90923076923076918</v>
      </c>
      <c r="F192">
        <v>50</v>
      </c>
      <c r="G192" t="s">
        <v>814</v>
      </c>
    </row>
    <row r="193" spans="1:7" x14ac:dyDescent="0.2">
      <c r="A193" t="s">
        <v>540</v>
      </c>
      <c r="B193" t="s">
        <v>379</v>
      </c>
      <c r="C193" t="s">
        <v>541</v>
      </c>
      <c r="D193">
        <v>944246396</v>
      </c>
      <c r="E193">
        <v>0.82</v>
      </c>
      <c r="F193">
        <v>143</v>
      </c>
      <c r="G193" t="s">
        <v>813</v>
      </c>
    </row>
    <row r="194" spans="1:7" x14ac:dyDescent="0.2">
      <c r="A194" t="s">
        <v>542</v>
      </c>
      <c r="B194" t="s">
        <v>460</v>
      </c>
      <c r="C194" t="s">
        <v>543</v>
      </c>
      <c r="D194">
        <v>579334754</v>
      </c>
      <c r="E194">
        <v>0.78923076923076918</v>
      </c>
      <c r="F194">
        <v>176</v>
      </c>
      <c r="G194" t="s">
        <v>812</v>
      </c>
    </row>
    <row r="195" spans="1:7" x14ac:dyDescent="0.2">
      <c r="A195" t="s">
        <v>544</v>
      </c>
      <c r="B195" t="s">
        <v>387</v>
      </c>
      <c r="C195" t="s">
        <v>545</v>
      </c>
      <c r="D195">
        <v>620545332</v>
      </c>
      <c r="E195">
        <v>0.74769230769230766</v>
      </c>
      <c r="F195">
        <v>207</v>
      </c>
      <c r="G195" t="s">
        <v>811</v>
      </c>
    </row>
    <row r="196" spans="1:7" x14ac:dyDescent="0.2">
      <c r="A196" t="s">
        <v>546</v>
      </c>
      <c r="B196" t="s">
        <v>547</v>
      </c>
      <c r="C196" t="s">
        <v>548</v>
      </c>
      <c r="D196">
        <v>282158653</v>
      </c>
      <c r="E196">
        <v>0.6</v>
      </c>
      <c r="F196">
        <v>264</v>
      </c>
      <c r="G196" t="s">
        <v>809</v>
      </c>
    </row>
    <row r="197" spans="1:7" x14ac:dyDescent="0.2">
      <c r="A197" t="s">
        <v>549</v>
      </c>
      <c r="B197" t="s">
        <v>550</v>
      </c>
      <c r="C197" t="s">
        <v>551</v>
      </c>
      <c r="D197">
        <v>203482565</v>
      </c>
      <c r="E197">
        <v>0.89692307692307693</v>
      </c>
      <c r="F197">
        <v>63</v>
      </c>
      <c r="G197" t="s">
        <v>814</v>
      </c>
    </row>
    <row r="198" spans="1:7" x14ac:dyDescent="0.2">
      <c r="A198" t="s">
        <v>552</v>
      </c>
      <c r="B198" t="s">
        <v>553</v>
      </c>
      <c r="C198" t="s">
        <v>554</v>
      </c>
      <c r="D198">
        <v>899399807</v>
      </c>
      <c r="E198">
        <v>0.79230769230769227</v>
      </c>
      <c r="F198">
        <v>174</v>
      </c>
      <c r="G198" t="s">
        <v>812</v>
      </c>
    </row>
    <row r="199" spans="1:7" x14ac:dyDescent="0.2">
      <c r="A199" t="s">
        <v>555</v>
      </c>
      <c r="B199" t="s">
        <v>556</v>
      </c>
      <c r="C199" t="s">
        <v>557</v>
      </c>
      <c r="D199">
        <v>76582077</v>
      </c>
      <c r="E199">
        <v>0.79846153846153844</v>
      </c>
      <c r="F199">
        <v>166</v>
      </c>
      <c r="G199" t="s">
        <v>812</v>
      </c>
    </row>
    <row r="200" spans="1:7" x14ac:dyDescent="0.2">
      <c r="A200" t="s">
        <v>558</v>
      </c>
      <c r="B200" t="s">
        <v>529</v>
      </c>
      <c r="C200" t="s">
        <v>559</v>
      </c>
      <c r="D200">
        <v>88761074</v>
      </c>
      <c r="E200">
        <v>0.88</v>
      </c>
      <c r="F200">
        <v>86</v>
      </c>
      <c r="G200" t="s">
        <v>814</v>
      </c>
    </row>
    <row r="201" spans="1:7" x14ac:dyDescent="0.2">
      <c r="A201" t="s">
        <v>560</v>
      </c>
      <c r="B201" t="s">
        <v>561</v>
      </c>
      <c r="C201" t="s">
        <v>562</v>
      </c>
      <c r="D201">
        <v>150275538</v>
      </c>
      <c r="E201">
        <v>0.87384615384615383</v>
      </c>
      <c r="F201">
        <v>90</v>
      </c>
      <c r="G201" t="s">
        <v>813</v>
      </c>
    </row>
    <row r="202" spans="1:7" x14ac:dyDescent="0.2">
      <c r="A202" t="s">
        <v>563</v>
      </c>
      <c r="B202" t="s">
        <v>308</v>
      </c>
      <c r="C202" t="s">
        <v>564</v>
      </c>
      <c r="D202">
        <v>985704215</v>
      </c>
      <c r="E202">
        <v>0.82769230769230773</v>
      </c>
      <c r="F202">
        <v>137</v>
      </c>
      <c r="G202" t="s">
        <v>813</v>
      </c>
    </row>
    <row r="203" spans="1:7" x14ac:dyDescent="0.2">
      <c r="A203" t="s">
        <v>565</v>
      </c>
      <c r="B203" t="s">
        <v>566</v>
      </c>
      <c r="C203" t="s">
        <v>567</v>
      </c>
      <c r="D203">
        <v>830540549</v>
      </c>
      <c r="E203">
        <v>0.85076923076923072</v>
      </c>
      <c r="F203">
        <v>120</v>
      </c>
      <c r="G203" t="s">
        <v>813</v>
      </c>
    </row>
    <row r="204" spans="1:7" x14ac:dyDescent="0.2">
      <c r="A204" t="s">
        <v>568</v>
      </c>
      <c r="B204" t="s">
        <v>569</v>
      </c>
      <c r="C204" t="s">
        <v>570</v>
      </c>
      <c r="D204">
        <v>929329835</v>
      </c>
      <c r="E204">
        <v>0.67923076923076919</v>
      </c>
      <c r="F204">
        <v>239</v>
      </c>
      <c r="G204" t="s">
        <v>810</v>
      </c>
    </row>
    <row r="205" spans="1:7" x14ac:dyDescent="0.2">
      <c r="A205" t="s">
        <v>568</v>
      </c>
      <c r="B205" t="s">
        <v>571</v>
      </c>
      <c r="C205" t="s">
        <v>572</v>
      </c>
      <c r="D205">
        <v>560144003</v>
      </c>
      <c r="E205">
        <v>0.94769230769230772</v>
      </c>
      <c r="F205">
        <v>15</v>
      </c>
      <c r="G205" t="s">
        <v>815</v>
      </c>
    </row>
    <row r="206" spans="1:7" x14ac:dyDescent="0.2">
      <c r="A206" t="s">
        <v>568</v>
      </c>
      <c r="B206" t="s">
        <v>573</v>
      </c>
      <c r="C206" t="s">
        <v>574</v>
      </c>
      <c r="D206">
        <v>273656897</v>
      </c>
      <c r="E206">
        <v>0.93692307692307697</v>
      </c>
      <c r="F206">
        <v>24</v>
      </c>
      <c r="G206" t="s">
        <v>815</v>
      </c>
    </row>
    <row r="207" spans="1:7" x14ac:dyDescent="0.2">
      <c r="A207" t="s">
        <v>575</v>
      </c>
      <c r="B207" t="s">
        <v>576</v>
      </c>
      <c r="C207" t="s">
        <v>577</v>
      </c>
      <c r="D207">
        <v>195977026</v>
      </c>
      <c r="E207">
        <v>0.94</v>
      </c>
      <c r="F207">
        <v>23</v>
      </c>
      <c r="G207" t="s">
        <v>815</v>
      </c>
    </row>
    <row r="208" spans="1:7" x14ac:dyDescent="0.2">
      <c r="A208" t="s">
        <v>578</v>
      </c>
      <c r="B208" t="s">
        <v>579</v>
      </c>
      <c r="C208" t="s">
        <v>580</v>
      </c>
      <c r="D208">
        <v>312516340</v>
      </c>
      <c r="E208">
        <v>0.83076923076923082</v>
      </c>
      <c r="F208">
        <v>131</v>
      </c>
      <c r="G208" t="s">
        <v>813</v>
      </c>
    </row>
    <row r="209" spans="1:7" x14ac:dyDescent="0.2">
      <c r="A209" t="s">
        <v>581</v>
      </c>
      <c r="B209" t="s">
        <v>582</v>
      </c>
      <c r="C209" t="s">
        <v>583</v>
      </c>
      <c r="D209">
        <v>294638582</v>
      </c>
      <c r="E209">
        <v>0.77846153846153843</v>
      </c>
      <c r="F209">
        <v>186</v>
      </c>
      <c r="G209" t="s">
        <v>812</v>
      </c>
    </row>
    <row r="210" spans="1:7" x14ac:dyDescent="0.2">
      <c r="A210" t="s">
        <v>584</v>
      </c>
      <c r="B210" t="s">
        <v>585</v>
      </c>
      <c r="C210" t="s">
        <v>586</v>
      </c>
      <c r="D210">
        <v>333432566</v>
      </c>
      <c r="E210">
        <v>0.73538461538461541</v>
      </c>
      <c r="F210">
        <v>213</v>
      </c>
      <c r="G210" t="s">
        <v>811</v>
      </c>
    </row>
    <row r="211" spans="1:7" x14ac:dyDescent="0.2">
      <c r="A211" t="s">
        <v>587</v>
      </c>
      <c r="B211" t="s">
        <v>368</v>
      </c>
      <c r="C211" t="s">
        <v>588</v>
      </c>
      <c r="D211">
        <v>84620006</v>
      </c>
      <c r="E211">
        <v>0.78</v>
      </c>
      <c r="F211">
        <v>184</v>
      </c>
      <c r="G211" t="s">
        <v>812</v>
      </c>
    </row>
    <row r="212" spans="1:7" x14ac:dyDescent="0.2">
      <c r="A212" t="s">
        <v>589</v>
      </c>
      <c r="B212" t="s">
        <v>520</v>
      </c>
      <c r="C212" t="s">
        <v>590</v>
      </c>
      <c r="D212">
        <v>42378655</v>
      </c>
      <c r="E212">
        <v>0.86769230769230765</v>
      </c>
      <c r="F212">
        <v>101</v>
      </c>
      <c r="G212" t="s">
        <v>813</v>
      </c>
    </row>
    <row r="213" spans="1:7" x14ac:dyDescent="0.2">
      <c r="A213" t="s">
        <v>591</v>
      </c>
      <c r="B213" t="s">
        <v>226</v>
      </c>
      <c r="C213" t="s">
        <v>592</v>
      </c>
      <c r="D213">
        <v>279643217</v>
      </c>
      <c r="E213">
        <v>0.8107692307692308</v>
      </c>
      <c r="F213">
        <v>154</v>
      </c>
      <c r="G213" t="s">
        <v>813</v>
      </c>
    </row>
    <row r="214" spans="1:7" x14ac:dyDescent="0.2">
      <c r="A214" t="s">
        <v>593</v>
      </c>
      <c r="B214" t="s">
        <v>594</v>
      </c>
      <c r="C214" t="s">
        <v>595</v>
      </c>
      <c r="D214">
        <v>44398940</v>
      </c>
      <c r="E214">
        <v>0.89538461538461533</v>
      </c>
      <c r="F214">
        <v>66</v>
      </c>
      <c r="G214" t="s">
        <v>814</v>
      </c>
    </row>
    <row r="215" spans="1:7" x14ac:dyDescent="0.2">
      <c r="A215" t="s">
        <v>596</v>
      </c>
      <c r="B215" t="s">
        <v>203</v>
      </c>
      <c r="C215" t="s">
        <v>597</v>
      </c>
      <c r="D215">
        <v>589258064</v>
      </c>
      <c r="E215">
        <v>0.7861538461538462</v>
      </c>
      <c r="F215">
        <v>179</v>
      </c>
      <c r="G215" t="s">
        <v>812</v>
      </c>
    </row>
    <row r="216" spans="1:7" x14ac:dyDescent="0.2">
      <c r="A216" t="s">
        <v>598</v>
      </c>
      <c r="B216" t="s">
        <v>392</v>
      </c>
      <c r="C216" t="s">
        <v>599</v>
      </c>
      <c r="D216">
        <v>91596372</v>
      </c>
      <c r="E216">
        <v>0.88384615384615384</v>
      </c>
      <c r="F216">
        <v>81</v>
      </c>
      <c r="G216" t="s">
        <v>814</v>
      </c>
    </row>
    <row r="217" spans="1:7" x14ac:dyDescent="0.2">
      <c r="A217" t="s">
        <v>600</v>
      </c>
      <c r="B217" t="s">
        <v>601</v>
      </c>
      <c r="C217" t="s">
        <v>602</v>
      </c>
      <c r="D217">
        <v>838007200</v>
      </c>
      <c r="E217">
        <v>0.58153846153846156</v>
      </c>
      <c r="F217">
        <v>270</v>
      </c>
      <c r="G217" t="s">
        <v>808</v>
      </c>
    </row>
    <row r="218" spans="1:7" x14ac:dyDescent="0.2">
      <c r="A218" t="s">
        <v>603</v>
      </c>
      <c r="B218" t="s">
        <v>604</v>
      </c>
      <c r="C218" t="s">
        <v>605</v>
      </c>
      <c r="D218">
        <v>834745480</v>
      </c>
      <c r="E218">
        <v>0.86769230769230765</v>
      </c>
      <c r="F218">
        <v>101</v>
      </c>
      <c r="G218" t="s">
        <v>813</v>
      </c>
    </row>
    <row r="219" spans="1:7" x14ac:dyDescent="0.2">
      <c r="A219" t="s">
        <v>606</v>
      </c>
      <c r="B219" t="s">
        <v>607</v>
      </c>
      <c r="C219" t="s">
        <v>608</v>
      </c>
      <c r="D219">
        <v>462995082</v>
      </c>
      <c r="E219">
        <v>0.88769230769230767</v>
      </c>
      <c r="F219">
        <v>76</v>
      </c>
      <c r="G219" t="s">
        <v>814</v>
      </c>
    </row>
    <row r="220" spans="1:7" x14ac:dyDescent="0.2">
      <c r="A220" t="s">
        <v>609</v>
      </c>
      <c r="B220" t="s">
        <v>302</v>
      </c>
      <c r="C220" t="s">
        <v>610</v>
      </c>
      <c r="D220">
        <v>962158673</v>
      </c>
      <c r="E220">
        <v>0.92153846153846153</v>
      </c>
      <c r="F220">
        <v>43</v>
      </c>
      <c r="G220" t="s">
        <v>815</v>
      </c>
    </row>
    <row r="221" spans="1:7" x14ac:dyDescent="0.2">
      <c r="A221" t="s">
        <v>611</v>
      </c>
      <c r="B221" t="s">
        <v>195</v>
      </c>
      <c r="C221" t="s">
        <v>612</v>
      </c>
      <c r="D221">
        <v>2609014</v>
      </c>
      <c r="E221">
        <v>0.78923076923076918</v>
      </c>
      <c r="F221">
        <v>176</v>
      </c>
      <c r="G221" t="s">
        <v>812</v>
      </c>
    </row>
    <row r="222" spans="1:7" x14ac:dyDescent="0.2">
      <c r="A222" t="s">
        <v>613</v>
      </c>
      <c r="B222" t="s">
        <v>614</v>
      </c>
      <c r="C222" t="s">
        <v>615</v>
      </c>
      <c r="D222">
        <v>348767703</v>
      </c>
      <c r="E222">
        <v>0.83076923076923082</v>
      </c>
      <c r="F222">
        <v>131</v>
      </c>
      <c r="G222" t="s">
        <v>813</v>
      </c>
    </row>
    <row r="223" spans="1:7" x14ac:dyDescent="0.2">
      <c r="A223" t="s">
        <v>616</v>
      </c>
      <c r="B223" t="s">
        <v>617</v>
      </c>
      <c r="C223" t="s">
        <v>618</v>
      </c>
      <c r="D223">
        <v>900520259</v>
      </c>
      <c r="E223">
        <v>0.62307692307692308</v>
      </c>
      <c r="F223">
        <v>256</v>
      </c>
      <c r="G223" t="s">
        <v>809</v>
      </c>
    </row>
    <row r="224" spans="1:7" x14ac:dyDescent="0.2">
      <c r="A224" t="s">
        <v>619</v>
      </c>
      <c r="B224" t="s">
        <v>620</v>
      </c>
      <c r="C224" t="s">
        <v>621</v>
      </c>
      <c r="D224">
        <v>901971475</v>
      </c>
      <c r="E224">
        <v>0.75538461538461543</v>
      </c>
      <c r="F224">
        <v>202</v>
      </c>
      <c r="G224" t="s">
        <v>811</v>
      </c>
    </row>
    <row r="225" spans="1:7" x14ac:dyDescent="0.2">
      <c r="A225" t="s">
        <v>619</v>
      </c>
      <c r="B225" t="s">
        <v>622</v>
      </c>
      <c r="C225" t="s">
        <v>623</v>
      </c>
      <c r="D225">
        <v>803579285</v>
      </c>
      <c r="E225">
        <v>0.86461538461538456</v>
      </c>
      <c r="F225">
        <v>106</v>
      </c>
      <c r="G225" t="s">
        <v>813</v>
      </c>
    </row>
    <row r="226" spans="1:7" x14ac:dyDescent="0.2">
      <c r="A226" t="s">
        <v>624</v>
      </c>
      <c r="B226" t="s">
        <v>625</v>
      </c>
      <c r="C226" t="s">
        <v>626</v>
      </c>
      <c r="D226">
        <v>439389544</v>
      </c>
      <c r="E226">
        <v>0.78</v>
      </c>
      <c r="F226">
        <v>184</v>
      </c>
      <c r="G226" t="s">
        <v>812</v>
      </c>
    </row>
    <row r="227" spans="1:7" x14ac:dyDescent="0.2">
      <c r="A227" t="s">
        <v>627</v>
      </c>
      <c r="B227" t="s">
        <v>195</v>
      </c>
      <c r="C227" t="s">
        <v>628</v>
      </c>
      <c r="D227">
        <v>895137629</v>
      </c>
      <c r="E227">
        <v>0.88307692307692309</v>
      </c>
      <c r="F227">
        <v>84</v>
      </c>
      <c r="G227" t="s">
        <v>814</v>
      </c>
    </row>
    <row r="228" spans="1:7" x14ac:dyDescent="0.2">
      <c r="A228" t="s">
        <v>629</v>
      </c>
      <c r="B228" t="s">
        <v>272</v>
      </c>
      <c r="C228" t="s">
        <v>630</v>
      </c>
      <c r="D228">
        <v>724381340</v>
      </c>
      <c r="E228">
        <v>0.32615384615384613</v>
      </c>
      <c r="F228">
        <v>289</v>
      </c>
      <c r="G228" t="s">
        <v>806</v>
      </c>
    </row>
    <row r="229" spans="1:7" x14ac:dyDescent="0.2">
      <c r="A229" t="s">
        <v>631</v>
      </c>
      <c r="B229" t="s">
        <v>632</v>
      </c>
      <c r="C229" t="s">
        <v>633</v>
      </c>
      <c r="D229">
        <v>774841149</v>
      </c>
      <c r="E229">
        <v>0.7846153846153846</v>
      </c>
      <c r="F229">
        <v>180</v>
      </c>
      <c r="G229" t="s">
        <v>812</v>
      </c>
    </row>
    <row r="230" spans="1:7" x14ac:dyDescent="0.2">
      <c r="A230" t="s">
        <v>634</v>
      </c>
      <c r="B230" t="s">
        <v>635</v>
      </c>
      <c r="C230" t="s">
        <v>636</v>
      </c>
      <c r="D230">
        <v>132569840</v>
      </c>
      <c r="E230">
        <v>0.72692307692307689</v>
      </c>
      <c r="F230">
        <v>220</v>
      </c>
      <c r="G230" t="s">
        <v>811</v>
      </c>
    </row>
    <row r="231" spans="1:7" x14ac:dyDescent="0.2">
      <c r="A231" t="s">
        <v>637</v>
      </c>
      <c r="B231" t="s">
        <v>638</v>
      </c>
      <c r="C231" t="s">
        <v>639</v>
      </c>
      <c r="D231">
        <v>608712437</v>
      </c>
      <c r="E231">
        <v>0.59230769230769231</v>
      </c>
      <c r="F231">
        <v>266</v>
      </c>
      <c r="G231" t="s">
        <v>808</v>
      </c>
    </row>
    <row r="232" spans="1:7" x14ac:dyDescent="0.2">
      <c r="A232" t="s">
        <v>640</v>
      </c>
      <c r="B232" t="s">
        <v>641</v>
      </c>
      <c r="C232" t="s">
        <v>642</v>
      </c>
      <c r="D232">
        <v>56292639</v>
      </c>
      <c r="E232">
        <v>0.43846153846153846</v>
      </c>
      <c r="F232">
        <v>284</v>
      </c>
      <c r="G232" t="s">
        <v>807</v>
      </c>
    </row>
    <row r="233" spans="1:7" x14ac:dyDescent="0.2">
      <c r="A233" t="s">
        <v>643</v>
      </c>
      <c r="B233" t="s">
        <v>644</v>
      </c>
      <c r="C233" t="s">
        <v>645</v>
      </c>
      <c r="D233">
        <v>293465277</v>
      </c>
      <c r="E233">
        <v>0.86461538461538456</v>
      </c>
      <c r="F233">
        <v>106</v>
      </c>
      <c r="G233" t="s">
        <v>813</v>
      </c>
    </row>
    <row r="234" spans="1:7" x14ac:dyDescent="0.2">
      <c r="A234" t="s">
        <v>646</v>
      </c>
      <c r="B234" t="s">
        <v>348</v>
      </c>
      <c r="C234" t="s">
        <v>647</v>
      </c>
      <c r="D234">
        <v>465969114</v>
      </c>
      <c r="E234">
        <v>0.88384615384615384</v>
      </c>
      <c r="F234">
        <v>81</v>
      </c>
      <c r="G234" t="s">
        <v>814</v>
      </c>
    </row>
    <row r="235" spans="1:7" x14ac:dyDescent="0.2">
      <c r="A235" t="s">
        <v>648</v>
      </c>
      <c r="B235" t="s">
        <v>278</v>
      </c>
      <c r="C235" t="s">
        <v>649</v>
      </c>
      <c r="D235">
        <v>264097550</v>
      </c>
      <c r="E235">
        <v>0.71230769230769231</v>
      </c>
      <c r="F235">
        <v>226</v>
      </c>
      <c r="G235" t="s">
        <v>811</v>
      </c>
    </row>
    <row r="236" spans="1:7" x14ac:dyDescent="0.2">
      <c r="A236" t="s">
        <v>650</v>
      </c>
      <c r="B236" t="s">
        <v>651</v>
      </c>
      <c r="C236" t="s">
        <v>652</v>
      </c>
      <c r="D236">
        <v>475250181</v>
      </c>
      <c r="E236">
        <v>0.62769230769230766</v>
      </c>
      <c r="F236">
        <v>254</v>
      </c>
      <c r="G236" t="s">
        <v>809</v>
      </c>
    </row>
    <row r="237" spans="1:7" x14ac:dyDescent="0.2">
      <c r="A237" t="s">
        <v>653</v>
      </c>
      <c r="B237" t="s">
        <v>654</v>
      </c>
      <c r="C237" t="s">
        <v>655</v>
      </c>
      <c r="D237">
        <v>904277529</v>
      </c>
      <c r="E237">
        <v>0.62615384615384617</v>
      </c>
      <c r="F237">
        <v>255</v>
      </c>
      <c r="G237" t="s">
        <v>809</v>
      </c>
    </row>
    <row r="238" spans="1:7" x14ac:dyDescent="0.2">
      <c r="A238" t="s">
        <v>656</v>
      </c>
      <c r="B238" t="s">
        <v>538</v>
      </c>
      <c r="C238" t="s">
        <v>657</v>
      </c>
      <c r="D238">
        <v>440284880</v>
      </c>
      <c r="E238">
        <v>0.79692307692307696</v>
      </c>
      <c r="F238">
        <v>169</v>
      </c>
      <c r="G238" t="s">
        <v>812</v>
      </c>
    </row>
    <row r="239" spans="1:7" x14ac:dyDescent="0.2">
      <c r="A239" t="s">
        <v>658</v>
      </c>
      <c r="B239" t="s">
        <v>659</v>
      </c>
      <c r="C239" t="s">
        <v>660</v>
      </c>
      <c r="D239">
        <v>809363989</v>
      </c>
      <c r="E239">
        <v>0.53384615384615386</v>
      </c>
      <c r="F239">
        <v>278</v>
      </c>
      <c r="G239" t="s">
        <v>807</v>
      </c>
    </row>
    <row r="240" spans="1:7" x14ac:dyDescent="0.2">
      <c r="A240" t="s">
        <v>658</v>
      </c>
      <c r="B240" t="s">
        <v>661</v>
      </c>
      <c r="C240" t="s">
        <v>662</v>
      </c>
      <c r="D240">
        <v>17769919</v>
      </c>
      <c r="E240">
        <v>0.63230769230769235</v>
      </c>
      <c r="F240">
        <v>252</v>
      </c>
      <c r="G240" t="s">
        <v>809</v>
      </c>
    </row>
    <row r="241" spans="1:7" x14ac:dyDescent="0.2">
      <c r="A241" t="s">
        <v>658</v>
      </c>
      <c r="B241" t="s">
        <v>106</v>
      </c>
      <c r="C241" t="s">
        <v>663</v>
      </c>
      <c r="D241">
        <v>938566084</v>
      </c>
      <c r="E241">
        <v>0.88769230769230767</v>
      </c>
      <c r="F241">
        <v>76</v>
      </c>
      <c r="G241" t="s">
        <v>814</v>
      </c>
    </row>
    <row r="242" spans="1:7" x14ac:dyDescent="0.2">
      <c r="A242" t="s">
        <v>658</v>
      </c>
      <c r="B242" t="s">
        <v>664</v>
      </c>
      <c r="C242" t="s">
        <v>665</v>
      </c>
      <c r="D242">
        <v>157450083</v>
      </c>
      <c r="E242">
        <v>0.60307692307692307</v>
      </c>
      <c r="F242">
        <v>261</v>
      </c>
      <c r="G242" t="s">
        <v>809</v>
      </c>
    </row>
    <row r="243" spans="1:7" x14ac:dyDescent="0.2">
      <c r="A243" t="s">
        <v>666</v>
      </c>
      <c r="B243" t="s">
        <v>667</v>
      </c>
      <c r="C243" t="s">
        <v>668</v>
      </c>
      <c r="D243">
        <v>47538183</v>
      </c>
      <c r="E243">
        <v>0.82615384615384613</v>
      </c>
      <c r="F243">
        <v>140</v>
      </c>
      <c r="G243" t="s">
        <v>813</v>
      </c>
    </row>
    <row r="244" spans="1:7" x14ac:dyDescent="0.2">
      <c r="A244" t="s">
        <v>669</v>
      </c>
      <c r="B244" t="s">
        <v>670</v>
      </c>
      <c r="C244" t="s">
        <v>671</v>
      </c>
      <c r="D244">
        <v>550847344</v>
      </c>
      <c r="E244">
        <v>0.51538461538461533</v>
      </c>
      <c r="F244">
        <v>279</v>
      </c>
      <c r="G244" t="s">
        <v>807</v>
      </c>
    </row>
    <row r="245" spans="1:7" x14ac:dyDescent="0.2">
      <c r="A245" t="s">
        <v>672</v>
      </c>
      <c r="B245" t="s">
        <v>203</v>
      </c>
      <c r="C245" t="s">
        <v>673</v>
      </c>
      <c r="D245">
        <v>920163788</v>
      </c>
      <c r="E245">
        <v>0.63692307692307693</v>
      </c>
      <c r="F245">
        <v>249</v>
      </c>
      <c r="G245" t="s">
        <v>809</v>
      </c>
    </row>
    <row r="246" spans="1:7" x14ac:dyDescent="0.2">
      <c r="A246" t="s">
        <v>674</v>
      </c>
      <c r="B246" t="s">
        <v>675</v>
      </c>
      <c r="C246" t="s">
        <v>676</v>
      </c>
      <c r="D246">
        <v>89221208</v>
      </c>
      <c r="E246">
        <v>0.74615384615384617</v>
      </c>
      <c r="F246">
        <v>211</v>
      </c>
      <c r="G246" t="s">
        <v>811</v>
      </c>
    </row>
    <row r="247" spans="1:7" x14ac:dyDescent="0.2">
      <c r="A247" t="s">
        <v>677</v>
      </c>
      <c r="B247" t="s">
        <v>678</v>
      </c>
      <c r="C247" t="s">
        <v>679</v>
      </c>
      <c r="D247">
        <v>275886683</v>
      </c>
      <c r="E247">
        <v>0.92307692307692313</v>
      </c>
      <c r="F247">
        <v>40</v>
      </c>
      <c r="G247" t="s">
        <v>815</v>
      </c>
    </row>
    <row r="248" spans="1:7" x14ac:dyDescent="0.2">
      <c r="A248" t="s">
        <v>680</v>
      </c>
      <c r="B248" t="s">
        <v>681</v>
      </c>
      <c r="C248" t="s">
        <v>682</v>
      </c>
      <c r="D248">
        <v>836043296</v>
      </c>
      <c r="E248">
        <v>0.87230769230769234</v>
      </c>
      <c r="F248">
        <v>92</v>
      </c>
      <c r="G248" t="s">
        <v>813</v>
      </c>
    </row>
    <row r="249" spans="1:7" x14ac:dyDescent="0.2">
      <c r="A249" t="s">
        <v>683</v>
      </c>
      <c r="B249" t="s">
        <v>684</v>
      </c>
      <c r="C249" t="s">
        <v>685</v>
      </c>
      <c r="D249">
        <v>585853403</v>
      </c>
      <c r="E249">
        <v>0.81384615384615389</v>
      </c>
      <c r="F249">
        <v>150</v>
      </c>
      <c r="G249" t="s">
        <v>813</v>
      </c>
    </row>
    <row r="250" spans="1:7" x14ac:dyDescent="0.2">
      <c r="A250" t="s">
        <v>686</v>
      </c>
      <c r="B250" t="s">
        <v>687</v>
      </c>
      <c r="C250" t="s">
        <v>688</v>
      </c>
      <c r="D250">
        <v>759773181</v>
      </c>
      <c r="E250">
        <v>0.89384615384615385</v>
      </c>
      <c r="F250">
        <v>70</v>
      </c>
      <c r="G250" t="s">
        <v>814</v>
      </c>
    </row>
    <row r="251" spans="1:7" x14ac:dyDescent="0.2">
      <c r="A251" t="s">
        <v>689</v>
      </c>
      <c r="B251" t="s">
        <v>690</v>
      </c>
      <c r="C251" t="s">
        <v>691</v>
      </c>
      <c r="D251">
        <v>168279025</v>
      </c>
      <c r="E251">
        <v>0.55846153846153845</v>
      </c>
      <c r="F251">
        <v>274</v>
      </c>
      <c r="G251" t="s">
        <v>808</v>
      </c>
    </row>
    <row r="252" spans="1:7" x14ac:dyDescent="0.2">
      <c r="A252" t="s">
        <v>689</v>
      </c>
      <c r="B252" t="s">
        <v>692</v>
      </c>
      <c r="C252" t="s">
        <v>693</v>
      </c>
      <c r="D252">
        <v>796423209</v>
      </c>
      <c r="E252">
        <v>0.56000000000000005</v>
      </c>
      <c r="F252">
        <v>273</v>
      </c>
      <c r="G252" t="s">
        <v>808</v>
      </c>
    </row>
    <row r="253" spans="1:7" x14ac:dyDescent="0.2">
      <c r="A253" t="s">
        <v>694</v>
      </c>
      <c r="B253" t="s">
        <v>695</v>
      </c>
      <c r="C253" t="s">
        <v>696</v>
      </c>
      <c r="D253">
        <v>46978756</v>
      </c>
      <c r="E253">
        <v>0.41076923076923078</v>
      </c>
      <c r="F253">
        <v>288</v>
      </c>
      <c r="G253" t="s">
        <v>806</v>
      </c>
    </row>
    <row r="254" spans="1:7" x14ac:dyDescent="0.2">
      <c r="A254" t="s">
        <v>697</v>
      </c>
      <c r="B254" t="s">
        <v>698</v>
      </c>
      <c r="C254" t="s">
        <v>699</v>
      </c>
      <c r="D254">
        <v>585824021</v>
      </c>
      <c r="E254">
        <v>0.77846153846153843</v>
      </c>
      <c r="F254">
        <v>186</v>
      </c>
      <c r="G254" t="s">
        <v>812</v>
      </c>
    </row>
    <row r="255" spans="1:7" x14ac:dyDescent="0.2">
      <c r="A255" t="s">
        <v>700</v>
      </c>
      <c r="B255" t="s">
        <v>420</v>
      </c>
      <c r="C255" t="s">
        <v>701</v>
      </c>
      <c r="D255">
        <v>548755105</v>
      </c>
      <c r="E255">
        <v>0.7153846153846154</v>
      </c>
      <c r="F255">
        <v>224</v>
      </c>
      <c r="G255" t="s">
        <v>811</v>
      </c>
    </row>
    <row r="256" spans="1:7" x14ac:dyDescent="0.2">
      <c r="A256" t="s">
        <v>702</v>
      </c>
      <c r="B256" t="s">
        <v>236</v>
      </c>
      <c r="C256" t="s">
        <v>703</v>
      </c>
      <c r="D256">
        <v>611219684</v>
      </c>
      <c r="E256">
        <v>0.86923076923076925</v>
      </c>
      <c r="F256">
        <v>95</v>
      </c>
      <c r="G256" t="s">
        <v>813</v>
      </c>
    </row>
    <row r="257" spans="1:7" x14ac:dyDescent="0.2">
      <c r="A257" t="s">
        <v>704</v>
      </c>
      <c r="B257" t="s">
        <v>705</v>
      </c>
      <c r="C257" t="s">
        <v>706</v>
      </c>
      <c r="D257">
        <v>633925035</v>
      </c>
      <c r="E257">
        <v>0.79076923076923078</v>
      </c>
      <c r="F257">
        <v>175</v>
      </c>
      <c r="G257" t="s">
        <v>812</v>
      </c>
    </row>
    <row r="258" spans="1:7" x14ac:dyDescent="0.2">
      <c r="A258" t="s">
        <v>707</v>
      </c>
      <c r="B258" t="s">
        <v>708</v>
      </c>
      <c r="C258" t="s">
        <v>709</v>
      </c>
      <c r="D258">
        <v>665171224</v>
      </c>
      <c r="E258">
        <v>0.63076923076923075</v>
      </c>
      <c r="F258">
        <v>253</v>
      </c>
      <c r="G258" t="s">
        <v>809</v>
      </c>
    </row>
    <row r="259" spans="1:7" x14ac:dyDescent="0.2">
      <c r="A259" t="s">
        <v>710</v>
      </c>
      <c r="B259" t="s">
        <v>26</v>
      </c>
      <c r="C259" t="s">
        <v>711</v>
      </c>
      <c r="D259">
        <v>378639682</v>
      </c>
      <c r="E259">
        <v>0.72923076923076924</v>
      </c>
      <c r="F259">
        <v>217</v>
      </c>
      <c r="G259" t="s">
        <v>811</v>
      </c>
    </row>
    <row r="260" spans="1:7" x14ac:dyDescent="0.2">
      <c r="A260" t="s">
        <v>625</v>
      </c>
      <c r="B260" t="s">
        <v>712</v>
      </c>
      <c r="C260" t="s">
        <v>713</v>
      </c>
      <c r="D260">
        <v>73305070</v>
      </c>
      <c r="E260">
        <v>0.95692307692307688</v>
      </c>
      <c r="F260">
        <v>13</v>
      </c>
      <c r="G260" t="s">
        <v>815</v>
      </c>
    </row>
    <row r="261" spans="1:7" x14ac:dyDescent="0.2">
      <c r="A261" t="s">
        <v>714</v>
      </c>
      <c r="B261" t="s">
        <v>715</v>
      </c>
      <c r="C261" t="s">
        <v>716</v>
      </c>
      <c r="D261">
        <v>416831648</v>
      </c>
      <c r="E261">
        <v>0.8107692307692308</v>
      </c>
      <c r="F261">
        <v>154</v>
      </c>
      <c r="G261" t="s">
        <v>813</v>
      </c>
    </row>
    <row r="262" spans="1:7" x14ac:dyDescent="0.2">
      <c r="A262" t="s">
        <v>717</v>
      </c>
      <c r="B262" t="s">
        <v>718</v>
      </c>
      <c r="C262" t="s">
        <v>719</v>
      </c>
      <c r="D262">
        <v>488624264</v>
      </c>
      <c r="E262">
        <v>0.8569230769230769</v>
      </c>
      <c r="F262">
        <v>113</v>
      </c>
      <c r="G262" t="s">
        <v>813</v>
      </c>
    </row>
    <row r="263" spans="1:7" x14ac:dyDescent="0.2">
      <c r="A263" t="s">
        <v>720</v>
      </c>
      <c r="B263" t="s">
        <v>721</v>
      </c>
      <c r="C263" t="s">
        <v>722</v>
      </c>
      <c r="D263">
        <v>972178</v>
      </c>
      <c r="E263">
        <v>0.78923076923076918</v>
      </c>
      <c r="F263">
        <v>176</v>
      </c>
      <c r="G263" t="s">
        <v>812</v>
      </c>
    </row>
    <row r="264" spans="1:7" x14ac:dyDescent="0.2">
      <c r="A264" t="s">
        <v>723</v>
      </c>
      <c r="B264" t="s">
        <v>724</v>
      </c>
      <c r="C264" t="s">
        <v>725</v>
      </c>
      <c r="D264">
        <v>477505982</v>
      </c>
      <c r="E264">
        <v>0.69461538461538463</v>
      </c>
      <c r="F264">
        <v>235</v>
      </c>
      <c r="G264" t="s">
        <v>810</v>
      </c>
    </row>
    <row r="265" spans="1:7" x14ac:dyDescent="0.2">
      <c r="A265" t="s">
        <v>726</v>
      </c>
      <c r="B265" t="s">
        <v>727</v>
      </c>
      <c r="C265" t="s">
        <v>728</v>
      </c>
      <c r="D265">
        <v>148402392</v>
      </c>
      <c r="E265">
        <v>0.80307692307692302</v>
      </c>
      <c r="F265">
        <v>163</v>
      </c>
      <c r="G265" t="s">
        <v>812</v>
      </c>
    </row>
    <row r="266" spans="1:7" x14ac:dyDescent="0.2">
      <c r="A266" t="s">
        <v>729</v>
      </c>
      <c r="B266" t="s">
        <v>730</v>
      </c>
      <c r="C266" t="s">
        <v>731</v>
      </c>
      <c r="D266">
        <v>273145537</v>
      </c>
      <c r="E266">
        <v>0.68076923076923079</v>
      </c>
      <c r="F266">
        <v>238</v>
      </c>
      <c r="G266" t="s">
        <v>810</v>
      </c>
    </row>
    <row r="267" spans="1:7" x14ac:dyDescent="0.2">
      <c r="A267" t="s">
        <v>732</v>
      </c>
      <c r="B267" t="s">
        <v>733</v>
      </c>
      <c r="C267" t="s">
        <v>734</v>
      </c>
      <c r="D267">
        <v>460311183</v>
      </c>
      <c r="E267">
        <v>0.7153846153846154</v>
      </c>
      <c r="F267">
        <v>224</v>
      </c>
      <c r="G267" t="s">
        <v>811</v>
      </c>
    </row>
    <row r="268" spans="1:7" x14ac:dyDescent="0.2">
      <c r="A268" t="s">
        <v>735</v>
      </c>
      <c r="B268" t="s">
        <v>254</v>
      </c>
      <c r="C268" t="s">
        <v>736</v>
      </c>
      <c r="D268">
        <v>147663293</v>
      </c>
      <c r="E268">
        <v>0.42923076923076925</v>
      </c>
      <c r="F268">
        <v>285</v>
      </c>
      <c r="G268" t="s">
        <v>807</v>
      </c>
    </row>
    <row r="269" spans="1:7" x14ac:dyDescent="0.2">
      <c r="A269" t="s">
        <v>737</v>
      </c>
      <c r="B269" t="s">
        <v>738</v>
      </c>
      <c r="C269" t="s">
        <v>739</v>
      </c>
      <c r="D269">
        <v>620319375</v>
      </c>
      <c r="E269">
        <v>0.94615384615384612</v>
      </c>
      <c r="F269">
        <v>16</v>
      </c>
      <c r="G269" t="s">
        <v>815</v>
      </c>
    </row>
    <row r="270" spans="1:7" x14ac:dyDescent="0.2">
      <c r="A270" t="s">
        <v>740</v>
      </c>
      <c r="B270" t="s">
        <v>692</v>
      </c>
      <c r="C270" t="s">
        <v>741</v>
      </c>
      <c r="D270">
        <v>997432787</v>
      </c>
      <c r="E270">
        <v>0.92</v>
      </c>
      <c r="F270">
        <v>45</v>
      </c>
      <c r="G270" t="s">
        <v>815</v>
      </c>
    </row>
    <row r="271" spans="1:7" x14ac:dyDescent="0.2">
      <c r="A271" t="s">
        <v>742</v>
      </c>
      <c r="B271" t="s">
        <v>743</v>
      </c>
      <c r="C271" t="s">
        <v>744</v>
      </c>
      <c r="D271">
        <v>692936737</v>
      </c>
      <c r="E271">
        <v>0.84461538461538466</v>
      </c>
      <c r="F271">
        <v>125</v>
      </c>
      <c r="G271" t="s">
        <v>813</v>
      </c>
    </row>
    <row r="272" spans="1:7" x14ac:dyDescent="0.2">
      <c r="A272" t="s">
        <v>745</v>
      </c>
      <c r="B272" t="s">
        <v>746</v>
      </c>
      <c r="C272" t="s">
        <v>747</v>
      </c>
      <c r="D272">
        <v>45099712</v>
      </c>
      <c r="E272">
        <v>0.87076923076923074</v>
      </c>
      <c r="F272">
        <v>94</v>
      </c>
      <c r="G272" t="s">
        <v>813</v>
      </c>
    </row>
    <row r="273" spans="1:7" x14ac:dyDescent="0.2">
      <c r="A273" t="s">
        <v>748</v>
      </c>
      <c r="B273" t="s">
        <v>405</v>
      </c>
      <c r="C273" t="s">
        <v>749</v>
      </c>
      <c r="D273">
        <v>521815177</v>
      </c>
      <c r="E273">
        <v>0.76923076923076927</v>
      </c>
      <c r="F273">
        <v>196</v>
      </c>
      <c r="G273" t="s">
        <v>811</v>
      </c>
    </row>
    <row r="274" spans="1:7" x14ac:dyDescent="0.2">
      <c r="A274" t="s">
        <v>750</v>
      </c>
      <c r="B274" t="s">
        <v>195</v>
      </c>
      <c r="C274" t="s">
        <v>751</v>
      </c>
      <c r="D274">
        <v>935727593</v>
      </c>
      <c r="E274">
        <v>0.90769230769230769</v>
      </c>
      <c r="F274">
        <v>51</v>
      </c>
      <c r="G274" t="s">
        <v>814</v>
      </c>
    </row>
    <row r="275" spans="1:7" x14ac:dyDescent="0.2">
      <c r="A275" t="s">
        <v>752</v>
      </c>
      <c r="B275" t="s">
        <v>476</v>
      </c>
      <c r="C275" t="s">
        <v>753</v>
      </c>
      <c r="D275">
        <v>619423638</v>
      </c>
      <c r="E275">
        <v>0.84</v>
      </c>
      <c r="F275">
        <v>128</v>
      </c>
      <c r="G275" t="s">
        <v>813</v>
      </c>
    </row>
    <row r="276" spans="1:7" x14ac:dyDescent="0.2">
      <c r="A276" t="s">
        <v>754</v>
      </c>
      <c r="B276" t="s">
        <v>755</v>
      </c>
      <c r="C276" t="s">
        <v>756</v>
      </c>
      <c r="D276">
        <v>881708736</v>
      </c>
      <c r="E276">
        <v>0.84076923076923082</v>
      </c>
      <c r="F276">
        <v>127</v>
      </c>
      <c r="G276" t="s">
        <v>813</v>
      </c>
    </row>
    <row r="277" spans="1:7" x14ac:dyDescent="0.2">
      <c r="A277" t="s">
        <v>757</v>
      </c>
      <c r="B277" t="s">
        <v>275</v>
      </c>
      <c r="C277" t="s">
        <v>758</v>
      </c>
      <c r="D277">
        <v>229228603</v>
      </c>
      <c r="E277">
        <v>0.62307692307692308</v>
      </c>
      <c r="F277">
        <v>256</v>
      </c>
      <c r="G277" t="s">
        <v>809</v>
      </c>
    </row>
    <row r="278" spans="1:7" x14ac:dyDescent="0.2">
      <c r="A278" t="s">
        <v>759</v>
      </c>
      <c r="B278" t="s">
        <v>692</v>
      </c>
      <c r="C278" t="s">
        <v>760</v>
      </c>
      <c r="D278">
        <v>355990869</v>
      </c>
      <c r="E278">
        <v>0.8107692307692308</v>
      </c>
      <c r="F278">
        <v>154</v>
      </c>
      <c r="G278" t="s">
        <v>813</v>
      </c>
    </row>
    <row r="279" spans="1:7" x14ac:dyDescent="0.2">
      <c r="A279" t="s">
        <v>761</v>
      </c>
      <c r="B279" t="s">
        <v>762</v>
      </c>
      <c r="C279" t="s">
        <v>763</v>
      </c>
      <c r="D279">
        <v>601256792</v>
      </c>
      <c r="E279">
        <v>0.87692307692307692</v>
      </c>
      <c r="F279">
        <v>89</v>
      </c>
      <c r="G279" t="s">
        <v>814</v>
      </c>
    </row>
    <row r="280" spans="1:7" x14ac:dyDescent="0.2">
      <c r="A280" t="s">
        <v>764</v>
      </c>
      <c r="B280" t="s">
        <v>765</v>
      </c>
      <c r="C280" t="s">
        <v>766</v>
      </c>
      <c r="D280">
        <v>46189672</v>
      </c>
      <c r="E280">
        <v>0.72769230769230764</v>
      </c>
      <c r="F280">
        <v>218</v>
      </c>
      <c r="G280" t="s">
        <v>811</v>
      </c>
    </row>
    <row r="281" spans="1:7" x14ac:dyDescent="0.2">
      <c r="A281" t="s">
        <v>767</v>
      </c>
      <c r="B281" t="s">
        <v>620</v>
      </c>
      <c r="C281" t="s">
        <v>768</v>
      </c>
      <c r="D281">
        <v>204237072</v>
      </c>
      <c r="E281">
        <v>0.6892307692307692</v>
      </c>
      <c r="F281">
        <v>237</v>
      </c>
      <c r="G281" t="s">
        <v>810</v>
      </c>
    </row>
    <row r="282" spans="1:7" x14ac:dyDescent="0.2">
      <c r="A282" t="s">
        <v>767</v>
      </c>
      <c r="B282" t="s">
        <v>769</v>
      </c>
      <c r="C282" t="s">
        <v>770</v>
      </c>
      <c r="D282">
        <v>394855255</v>
      </c>
      <c r="E282">
        <v>0.47230769230769232</v>
      </c>
      <c r="F282">
        <v>281</v>
      </c>
      <c r="G282" t="s">
        <v>807</v>
      </c>
    </row>
    <row r="283" spans="1:7" x14ac:dyDescent="0.2">
      <c r="A283" t="s">
        <v>771</v>
      </c>
      <c r="B283" t="s">
        <v>772</v>
      </c>
      <c r="C283" t="s">
        <v>773</v>
      </c>
      <c r="D283">
        <v>681874825</v>
      </c>
      <c r="E283">
        <v>0.5476923076923077</v>
      </c>
      <c r="F283">
        <v>275</v>
      </c>
      <c r="G283" t="s">
        <v>807</v>
      </c>
    </row>
    <row r="284" spans="1:7" x14ac:dyDescent="0.2">
      <c r="A284" t="s">
        <v>774</v>
      </c>
      <c r="B284" t="s">
        <v>775</v>
      </c>
      <c r="C284" t="s">
        <v>776</v>
      </c>
      <c r="D284">
        <v>270903194</v>
      </c>
      <c r="E284">
        <v>0.77538461538461534</v>
      </c>
      <c r="F284">
        <v>191</v>
      </c>
      <c r="G284" t="s">
        <v>812</v>
      </c>
    </row>
    <row r="285" spans="1:7" x14ac:dyDescent="0.2">
      <c r="A285" t="s">
        <v>777</v>
      </c>
      <c r="B285" t="s">
        <v>778</v>
      </c>
      <c r="C285" t="s">
        <v>779</v>
      </c>
      <c r="D285">
        <v>967139984</v>
      </c>
      <c r="E285">
        <v>0.70769230769230773</v>
      </c>
      <c r="F285">
        <v>227</v>
      </c>
      <c r="G285" t="s">
        <v>810</v>
      </c>
    </row>
    <row r="286" spans="1:7" x14ac:dyDescent="0.2">
      <c r="A286" t="s">
        <v>780</v>
      </c>
      <c r="B286" t="s">
        <v>781</v>
      </c>
      <c r="C286" t="s">
        <v>782</v>
      </c>
      <c r="D286">
        <v>178723539</v>
      </c>
      <c r="E286">
        <v>0.70615384615384613</v>
      </c>
      <c r="F286">
        <v>230</v>
      </c>
      <c r="G286" t="s">
        <v>810</v>
      </c>
    </row>
    <row r="287" spans="1:7" x14ac:dyDescent="0.2">
      <c r="A287" t="s">
        <v>783</v>
      </c>
      <c r="B287" t="s">
        <v>784</v>
      </c>
      <c r="C287" t="s">
        <v>785</v>
      </c>
      <c r="D287">
        <v>40786400</v>
      </c>
      <c r="E287">
        <v>0.78307692307692311</v>
      </c>
      <c r="F287">
        <v>181</v>
      </c>
      <c r="G287" t="s">
        <v>812</v>
      </c>
    </row>
    <row r="288" spans="1:7" x14ac:dyDescent="0.2">
      <c r="A288" t="s">
        <v>786</v>
      </c>
      <c r="B288" t="s">
        <v>787</v>
      </c>
      <c r="C288" t="s">
        <v>788</v>
      </c>
      <c r="D288">
        <v>338914927</v>
      </c>
      <c r="E288">
        <v>0.75076923076923074</v>
      </c>
      <c r="F288">
        <v>205</v>
      </c>
      <c r="G288" t="s">
        <v>811</v>
      </c>
    </row>
    <row r="289" spans="1:7" x14ac:dyDescent="0.2">
      <c r="A289" t="s">
        <v>789</v>
      </c>
      <c r="B289" t="s">
        <v>790</v>
      </c>
      <c r="C289" t="s">
        <v>791</v>
      </c>
      <c r="D289">
        <v>927572605</v>
      </c>
      <c r="E289">
        <v>0.9061538461538462</v>
      </c>
      <c r="F289">
        <v>55</v>
      </c>
      <c r="G289" t="s">
        <v>814</v>
      </c>
    </row>
    <row r="290" spans="1:7" x14ac:dyDescent="0.2">
      <c r="A290" t="s">
        <v>792</v>
      </c>
      <c r="B290" t="s">
        <v>793</v>
      </c>
      <c r="C290" t="s">
        <v>794</v>
      </c>
      <c r="D290">
        <v>871951270</v>
      </c>
      <c r="E290">
        <v>0.94615384615384612</v>
      </c>
      <c r="F290">
        <v>16</v>
      </c>
      <c r="G290" t="s">
        <v>815</v>
      </c>
    </row>
    <row r="291" spans="1:7" x14ac:dyDescent="0.2">
      <c r="A291" t="s">
        <v>795</v>
      </c>
      <c r="B291" t="s">
        <v>436</v>
      </c>
      <c r="C291" t="s">
        <v>796</v>
      </c>
      <c r="D291">
        <v>237308505</v>
      </c>
      <c r="E291">
        <v>0.7384615384615385</v>
      </c>
      <c r="F291">
        <v>212</v>
      </c>
      <c r="G291" t="s">
        <v>811</v>
      </c>
    </row>
    <row r="292" spans="1:7" x14ac:dyDescent="0.2">
      <c r="A292" t="s">
        <v>797</v>
      </c>
      <c r="B292" t="s">
        <v>798</v>
      </c>
      <c r="C292" t="s">
        <v>799</v>
      </c>
      <c r="D292">
        <v>810919493</v>
      </c>
      <c r="E292">
        <v>0.78153846153846152</v>
      </c>
      <c r="F292">
        <v>182</v>
      </c>
      <c r="G292" t="s">
        <v>812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85"/>
  <sheetViews>
    <sheetView tabSelected="1" zoomScale="130" zoomScaleNormal="130" workbookViewId="0">
      <pane xSplit="7" ySplit="17" topLeftCell="H130" activePane="bottomRight" state="frozen"/>
      <selection pane="topRight" activeCell="H1" sqref="H1"/>
      <selection pane="bottomLeft" activeCell="A18" sqref="A18"/>
      <selection pane="bottomRight" activeCell="O162" sqref="O162"/>
    </sheetView>
  </sheetViews>
  <sheetFormatPr baseColWidth="10" defaultColWidth="19" defaultRowHeight="15" x14ac:dyDescent="0.2"/>
  <sheetData>
    <row r="1" spans="1:6" ht="16" thickBot="1" x14ac:dyDescent="0.25"/>
    <row r="2" spans="1:6" ht="16" thickBot="1" x14ac:dyDescent="0.25">
      <c r="A2" s="10" t="s">
        <v>802</v>
      </c>
      <c r="B2" s="11" t="s">
        <v>803</v>
      </c>
      <c r="C2" s="11" t="s">
        <v>804</v>
      </c>
      <c r="D2" s="11" t="s">
        <v>805</v>
      </c>
      <c r="E2" s="11" t="s">
        <v>816</v>
      </c>
      <c r="F2" s="12" t="s">
        <v>817</v>
      </c>
    </row>
    <row r="3" spans="1:6" x14ac:dyDescent="0.2">
      <c r="A3" s="28">
        <v>0</v>
      </c>
      <c r="B3" s="13" t="s">
        <v>806</v>
      </c>
      <c r="C3" s="13">
        <v>0</v>
      </c>
      <c r="D3" s="13">
        <f t="shared" ref="D3:D12" si="0">COUNTIF($G$18:$G$385,B3)</f>
        <v>5</v>
      </c>
      <c r="E3" s="14">
        <f t="shared" ref="E3:E12" si="1">D3/$D$13</f>
        <v>1.358695652173913E-2</v>
      </c>
      <c r="F3" s="15">
        <f t="shared" ref="F3:F12" si="2">C3*E3</f>
        <v>0</v>
      </c>
    </row>
    <row r="4" spans="1:6" x14ac:dyDescent="0.2">
      <c r="A4" s="29">
        <v>0.4</v>
      </c>
      <c r="B4" s="16" t="s">
        <v>807</v>
      </c>
      <c r="C4" s="16">
        <v>1</v>
      </c>
      <c r="D4" s="16">
        <f t="shared" si="0"/>
        <v>20</v>
      </c>
      <c r="E4" s="17">
        <f t="shared" si="1"/>
        <v>5.434782608695652E-2</v>
      </c>
      <c r="F4" s="18">
        <f t="shared" si="2"/>
        <v>5.434782608695652E-2</v>
      </c>
    </row>
    <row r="5" spans="1:6" x14ac:dyDescent="0.2">
      <c r="A5" s="29">
        <v>0.55000000000000004</v>
      </c>
      <c r="B5" s="16" t="s">
        <v>808</v>
      </c>
      <c r="C5" s="16">
        <v>1.7</v>
      </c>
      <c r="D5" s="16">
        <f t="shared" si="0"/>
        <v>8</v>
      </c>
      <c r="E5" s="17">
        <f t="shared" si="1"/>
        <v>2.1739130434782608E-2</v>
      </c>
      <c r="F5" s="18">
        <f t="shared" si="2"/>
        <v>3.695652173913043E-2</v>
      </c>
    </row>
    <row r="6" spans="1:6" x14ac:dyDescent="0.2">
      <c r="A6" s="29">
        <v>0.6</v>
      </c>
      <c r="B6" s="16" t="s">
        <v>809</v>
      </c>
      <c r="C6" s="16">
        <v>2</v>
      </c>
      <c r="D6" s="16">
        <f t="shared" si="0"/>
        <v>10</v>
      </c>
      <c r="E6" s="17">
        <f t="shared" si="1"/>
        <v>2.717391304347826E-2</v>
      </c>
      <c r="F6" s="18">
        <f t="shared" si="2"/>
        <v>5.434782608695652E-2</v>
      </c>
    </row>
    <row r="7" spans="1:6" x14ac:dyDescent="0.2">
      <c r="A7" s="29">
        <v>0.65</v>
      </c>
      <c r="B7" s="16" t="s">
        <v>810</v>
      </c>
      <c r="C7" s="16">
        <v>2.2999999999999998</v>
      </c>
      <c r="D7" s="16">
        <f t="shared" si="0"/>
        <v>35</v>
      </c>
      <c r="E7" s="17">
        <f t="shared" si="1"/>
        <v>9.5108695652173919E-2</v>
      </c>
      <c r="F7" s="18">
        <f t="shared" si="2"/>
        <v>0.21875</v>
      </c>
    </row>
    <row r="8" spans="1:6" x14ac:dyDescent="0.2">
      <c r="A8" s="29">
        <v>0.71</v>
      </c>
      <c r="B8" s="16" t="s">
        <v>811</v>
      </c>
      <c r="C8" s="16">
        <v>2.7</v>
      </c>
      <c r="D8" s="16">
        <f t="shared" si="0"/>
        <v>45</v>
      </c>
      <c r="E8" s="17">
        <f t="shared" si="1"/>
        <v>0.12228260869565218</v>
      </c>
      <c r="F8" s="18">
        <f t="shared" si="2"/>
        <v>0.33016304347826092</v>
      </c>
    </row>
    <row r="9" spans="1:6" x14ac:dyDescent="0.2">
      <c r="A9" s="29">
        <v>0.77</v>
      </c>
      <c r="B9" s="16" t="s">
        <v>812</v>
      </c>
      <c r="C9" s="16">
        <v>3</v>
      </c>
      <c r="D9" s="16">
        <f t="shared" si="0"/>
        <v>36</v>
      </c>
      <c r="E9" s="17">
        <f t="shared" si="1"/>
        <v>9.7826086956521743E-2</v>
      </c>
      <c r="F9" s="18">
        <f t="shared" si="2"/>
        <v>0.29347826086956524</v>
      </c>
    </row>
    <row r="10" spans="1:6" x14ac:dyDescent="0.2">
      <c r="A10" s="29">
        <v>0.81</v>
      </c>
      <c r="B10" s="16" t="s">
        <v>813</v>
      </c>
      <c r="C10" s="16">
        <v>3.3</v>
      </c>
      <c r="D10" s="16">
        <f t="shared" si="0"/>
        <v>82</v>
      </c>
      <c r="E10" s="17">
        <f t="shared" si="1"/>
        <v>0.22282608695652173</v>
      </c>
      <c r="F10" s="18">
        <f t="shared" si="2"/>
        <v>0.73532608695652169</v>
      </c>
    </row>
    <row r="11" spans="1:6" x14ac:dyDescent="0.2">
      <c r="A11" s="29">
        <v>0.88</v>
      </c>
      <c r="B11" s="16" t="s">
        <v>814</v>
      </c>
      <c r="C11" s="16">
        <v>3.7</v>
      </c>
      <c r="D11" s="16">
        <f t="shared" si="0"/>
        <v>52</v>
      </c>
      <c r="E11" s="17">
        <f t="shared" si="1"/>
        <v>0.14130434782608695</v>
      </c>
      <c r="F11" s="18">
        <f t="shared" si="2"/>
        <v>0.52282608695652177</v>
      </c>
    </row>
    <row r="12" spans="1:6" ht="16" thickBot="1" x14ac:dyDescent="0.25">
      <c r="A12" s="30">
        <v>0.91500000000000004</v>
      </c>
      <c r="B12" s="19" t="s">
        <v>815</v>
      </c>
      <c r="C12" s="19">
        <v>4</v>
      </c>
      <c r="D12" s="19">
        <f t="shared" si="0"/>
        <v>75</v>
      </c>
      <c r="E12" s="20">
        <f t="shared" si="1"/>
        <v>0.20380434782608695</v>
      </c>
      <c r="F12" s="21">
        <f t="shared" si="2"/>
        <v>0.81521739130434778</v>
      </c>
    </row>
    <row r="13" spans="1:6" ht="16" thickBot="1" x14ac:dyDescent="0.25">
      <c r="A13" s="2"/>
      <c r="B13" s="6"/>
      <c r="C13" s="22" t="s">
        <v>821</v>
      </c>
      <c r="D13" s="23">
        <f>SUM(D3:D12)</f>
        <v>368</v>
      </c>
      <c r="E13" s="24">
        <f>SUM(E3:E12)</f>
        <v>0.99999999999999989</v>
      </c>
      <c r="F13" s="25">
        <f>SUM(F3:F12)</f>
        <v>3.0614130434782609</v>
      </c>
    </row>
    <row r="17" spans="1:28" x14ac:dyDescent="0.2">
      <c r="A17" s="8" t="s">
        <v>0</v>
      </c>
      <c r="B17" s="8" t="s">
        <v>1</v>
      </c>
      <c r="C17" s="8" t="s">
        <v>2</v>
      </c>
      <c r="D17" s="8" t="s">
        <v>3</v>
      </c>
      <c r="E17" s="8" t="s">
        <v>802</v>
      </c>
      <c r="F17" s="8" t="s">
        <v>820</v>
      </c>
      <c r="G17" s="8" t="s">
        <v>803</v>
      </c>
      <c r="H17" s="8" t="s">
        <v>804</v>
      </c>
      <c r="I17" s="8" t="s">
        <v>800</v>
      </c>
      <c r="J17" s="8" t="s">
        <v>818</v>
      </c>
      <c r="K17" s="8" t="s">
        <v>801</v>
      </c>
      <c r="L17" s="8" t="s">
        <v>819</v>
      </c>
      <c r="M17" s="8" t="s">
        <v>4</v>
      </c>
      <c r="N17" s="8" t="s">
        <v>5</v>
      </c>
      <c r="O17" s="8" t="s">
        <v>6</v>
      </c>
      <c r="P17" s="8" t="s">
        <v>7</v>
      </c>
      <c r="Q17" s="8" t="s">
        <v>8</v>
      </c>
      <c r="R17" s="8" t="s">
        <v>9</v>
      </c>
      <c r="S17" s="8" t="s">
        <v>10</v>
      </c>
      <c r="T17" s="8" t="s">
        <v>11</v>
      </c>
      <c r="U17" s="8" t="s">
        <v>12</v>
      </c>
      <c r="V17" s="8" t="s">
        <v>13</v>
      </c>
      <c r="W17" s="8" t="s">
        <v>14</v>
      </c>
      <c r="X17" s="8" t="s">
        <v>15</v>
      </c>
      <c r="Y17" s="8" t="s">
        <v>16</v>
      </c>
      <c r="Z17" s="8" t="s">
        <v>17</v>
      </c>
      <c r="AA17" s="8" t="s">
        <v>18</v>
      </c>
      <c r="AB17" s="8" t="s">
        <v>19</v>
      </c>
    </row>
    <row r="18" spans="1:28" x14ac:dyDescent="0.2">
      <c r="A18" t="s">
        <v>822</v>
      </c>
      <c r="B18" t="s">
        <v>106</v>
      </c>
      <c r="C18" t="s">
        <v>823</v>
      </c>
      <c r="D18">
        <v>603474403</v>
      </c>
      <c r="E18" s="9">
        <f t="shared" ref="E18:E81" si="3">MAX(I18,K18)</f>
        <v>0.94153846153846155</v>
      </c>
      <c r="F18" s="3">
        <f t="shared" ref="F18:F81" si="4">RANK(E18,E$18:E$385)</f>
        <v>31</v>
      </c>
      <c r="G18" s="6" t="str">
        <f t="shared" ref="G18:G81" si="5">VLOOKUP(E18,$A$3:$C$12,2)</f>
        <v xml:space="preserve">A </v>
      </c>
      <c r="H18" s="6">
        <f t="shared" ref="H18:H81" si="6">VLOOKUP(E18,$A$3:$C$12,3)</f>
        <v>4</v>
      </c>
      <c r="I18" s="5">
        <f t="shared" ref="I18:I81" si="7">SUM(M18:AB18)/1300</f>
        <v>0.94153846153846155</v>
      </c>
      <c r="J18" s="3">
        <f t="shared" ref="J18:J81" si="8">RANK(I18,I$18:I$385)</f>
        <v>20</v>
      </c>
      <c r="K18" s="5">
        <f t="shared" ref="K18:K81" si="9">(P18/400*1000+SUM(Q18:AB18))/1300</f>
        <v>0.90769230769230769</v>
      </c>
      <c r="L18" s="3">
        <f t="shared" ref="L18:L81" si="10">RANK(K18,K$18:K$385)</f>
        <v>45</v>
      </c>
      <c r="M18">
        <v>200</v>
      </c>
      <c r="N18">
        <v>192</v>
      </c>
      <c r="O18">
        <v>192</v>
      </c>
      <c r="P18">
        <v>360</v>
      </c>
      <c r="Q18" t="s">
        <v>28</v>
      </c>
      <c r="R18" t="s">
        <v>28</v>
      </c>
      <c r="S18">
        <v>20</v>
      </c>
      <c r="T18">
        <v>20</v>
      </c>
      <c r="U18">
        <v>20</v>
      </c>
      <c r="V18">
        <v>20</v>
      </c>
      <c r="W18">
        <v>20</v>
      </c>
      <c r="X18">
        <v>20</v>
      </c>
      <c r="Y18">
        <v>20</v>
      </c>
      <c r="Z18">
        <v>20</v>
      </c>
      <c r="AA18">
        <v>20</v>
      </c>
      <c r="AB18">
        <v>100</v>
      </c>
    </row>
    <row r="19" spans="1:28" x14ac:dyDescent="0.2">
      <c r="A19" t="s">
        <v>824</v>
      </c>
      <c r="B19" t="s">
        <v>825</v>
      </c>
      <c r="C19" t="s">
        <v>826</v>
      </c>
      <c r="D19">
        <v>67974393</v>
      </c>
      <c r="E19" s="9">
        <f t="shared" si="3"/>
        <v>0.73384615384615381</v>
      </c>
      <c r="F19" s="3">
        <f t="shared" si="4"/>
        <v>271</v>
      </c>
      <c r="G19" s="6" t="str">
        <f t="shared" si="5"/>
        <v>B-</v>
      </c>
      <c r="H19" s="6">
        <f t="shared" si="6"/>
        <v>2.7</v>
      </c>
      <c r="I19" s="5">
        <f t="shared" si="7"/>
        <v>0.73384615384615381</v>
      </c>
      <c r="J19" s="3">
        <f t="shared" si="8"/>
        <v>268</v>
      </c>
      <c r="K19" s="5">
        <f t="shared" si="9"/>
        <v>0.70769230769230773</v>
      </c>
      <c r="L19" s="3">
        <f t="shared" si="10"/>
        <v>254</v>
      </c>
      <c r="M19">
        <v>104</v>
      </c>
      <c r="N19">
        <v>152</v>
      </c>
      <c r="O19">
        <v>168</v>
      </c>
      <c r="P19">
        <v>260</v>
      </c>
      <c r="Q19" t="s">
        <v>24</v>
      </c>
      <c r="R19">
        <v>18</v>
      </c>
      <c r="S19">
        <v>20</v>
      </c>
      <c r="T19">
        <v>18</v>
      </c>
      <c r="U19">
        <v>20</v>
      </c>
      <c r="V19">
        <v>18</v>
      </c>
      <c r="W19">
        <v>20</v>
      </c>
      <c r="X19" t="s">
        <v>68</v>
      </c>
      <c r="Y19">
        <v>20</v>
      </c>
      <c r="Z19">
        <v>18</v>
      </c>
      <c r="AA19">
        <v>18</v>
      </c>
      <c r="AB19">
        <v>100</v>
      </c>
    </row>
    <row r="20" spans="1:28" x14ac:dyDescent="0.2">
      <c r="A20" t="s">
        <v>827</v>
      </c>
      <c r="B20" t="s">
        <v>72</v>
      </c>
      <c r="C20" t="s">
        <v>828</v>
      </c>
      <c r="D20">
        <v>754250415</v>
      </c>
      <c r="E20" s="9">
        <f t="shared" si="3"/>
        <v>0.94153846153846155</v>
      </c>
      <c r="F20" s="3">
        <f t="shared" si="4"/>
        <v>31</v>
      </c>
      <c r="G20" s="6" t="str">
        <f t="shared" si="5"/>
        <v xml:space="preserve">A </v>
      </c>
      <c r="H20" s="6">
        <f t="shared" si="6"/>
        <v>4</v>
      </c>
      <c r="I20" s="5">
        <f t="shared" si="7"/>
        <v>0.94153846153846155</v>
      </c>
      <c r="J20" s="3">
        <f t="shared" si="8"/>
        <v>20</v>
      </c>
      <c r="K20" s="5">
        <f t="shared" si="9"/>
        <v>0.90769230769230769</v>
      </c>
      <c r="L20" s="3">
        <f t="shared" si="10"/>
        <v>45</v>
      </c>
      <c r="M20">
        <v>184</v>
      </c>
      <c r="N20">
        <v>200</v>
      </c>
      <c r="O20">
        <v>200</v>
      </c>
      <c r="P20">
        <v>360</v>
      </c>
      <c r="Q20" t="s">
        <v>28</v>
      </c>
      <c r="R20" t="s">
        <v>28</v>
      </c>
      <c r="S20">
        <v>20</v>
      </c>
      <c r="T20">
        <v>20</v>
      </c>
      <c r="U20">
        <v>20</v>
      </c>
      <c r="V20">
        <v>20</v>
      </c>
      <c r="W20">
        <v>20</v>
      </c>
      <c r="X20">
        <v>20</v>
      </c>
      <c r="Y20">
        <v>20</v>
      </c>
      <c r="Z20">
        <v>20</v>
      </c>
      <c r="AA20">
        <v>20</v>
      </c>
      <c r="AB20">
        <v>100</v>
      </c>
    </row>
    <row r="21" spans="1:28" x14ac:dyDescent="0.2">
      <c r="A21" t="s">
        <v>39</v>
      </c>
      <c r="B21" t="s">
        <v>297</v>
      </c>
      <c r="C21" t="s">
        <v>829</v>
      </c>
      <c r="D21">
        <v>666852647</v>
      </c>
      <c r="E21" s="9">
        <f t="shared" si="3"/>
        <v>0.79076923076923078</v>
      </c>
      <c r="F21" s="3">
        <f t="shared" si="4"/>
        <v>224</v>
      </c>
      <c r="G21" s="6" t="str">
        <f t="shared" si="5"/>
        <v xml:space="preserve">B </v>
      </c>
      <c r="H21" s="6">
        <f t="shared" si="6"/>
        <v>3</v>
      </c>
      <c r="I21" s="5">
        <f t="shared" si="7"/>
        <v>0.78307692307692311</v>
      </c>
      <c r="J21" s="3">
        <f t="shared" si="8"/>
        <v>226</v>
      </c>
      <c r="K21" s="5">
        <f t="shared" si="9"/>
        <v>0.79076923076923078</v>
      </c>
      <c r="L21" s="3">
        <f t="shared" si="10"/>
        <v>191</v>
      </c>
      <c r="M21">
        <v>136</v>
      </c>
      <c r="N21">
        <v>168</v>
      </c>
      <c r="O21">
        <v>136</v>
      </c>
      <c r="P21">
        <v>300</v>
      </c>
      <c r="Q21" t="s">
        <v>24</v>
      </c>
      <c r="R21">
        <v>20</v>
      </c>
      <c r="S21">
        <v>20</v>
      </c>
      <c r="T21">
        <v>20</v>
      </c>
      <c r="U21">
        <v>20</v>
      </c>
      <c r="V21">
        <v>18</v>
      </c>
      <c r="W21">
        <v>20</v>
      </c>
      <c r="X21">
        <v>20</v>
      </c>
      <c r="Y21">
        <v>20</v>
      </c>
      <c r="Z21">
        <v>20</v>
      </c>
      <c r="AA21" t="s">
        <v>23</v>
      </c>
      <c r="AB21">
        <v>100</v>
      </c>
    </row>
    <row r="22" spans="1:28" x14ac:dyDescent="0.2">
      <c r="A22" t="s">
        <v>39</v>
      </c>
      <c r="B22" t="s">
        <v>384</v>
      </c>
      <c r="C22" t="s">
        <v>830</v>
      </c>
      <c r="D22">
        <v>505787841</v>
      </c>
      <c r="E22" s="9">
        <f t="shared" si="3"/>
        <v>0.85</v>
      </c>
      <c r="F22" s="3">
        <f t="shared" si="4"/>
        <v>168</v>
      </c>
      <c r="G22" s="6" t="str">
        <f t="shared" si="5"/>
        <v>B+</v>
      </c>
      <c r="H22" s="6">
        <f t="shared" si="6"/>
        <v>3.3</v>
      </c>
      <c r="I22" s="5">
        <f t="shared" si="7"/>
        <v>0.82615384615384613</v>
      </c>
      <c r="J22" s="3">
        <f t="shared" si="8"/>
        <v>183</v>
      </c>
      <c r="K22" s="5">
        <f t="shared" si="9"/>
        <v>0.85</v>
      </c>
      <c r="L22" s="3">
        <f t="shared" si="10"/>
        <v>127</v>
      </c>
      <c r="M22">
        <v>160</v>
      </c>
      <c r="N22">
        <v>144</v>
      </c>
      <c r="O22">
        <v>160</v>
      </c>
      <c r="P22">
        <v>330</v>
      </c>
      <c r="Q22">
        <v>20</v>
      </c>
      <c r="R22">
        <v>20</v>
      </c>
      <c r="S22">
        <v>20</v>
      </c>
      <c r="T22">
        <v>20</v>
      </c>
      <c r="U22">
        <v>20</v>
      </c>
      <c r="V22">
        <v>20</v>
      </c>
      <c r="W22">
        <v>20</v>
      </c>
      <c r="X22">
        <v>20</v>
      </c>
      <c r="Y22" t="s">
        <v>24</v>
      </c>
      <c r="Z22" t="s">
        <v>24</v>
      </c>
      <c r="AA22">
        <v>20</v>
      </c>
      <c r="AB22">
        <v>100</v>
      </c>
    </row>
    <row r="23" spans="1:28" x14ac:dyDescent="0.2">
      <c r="A23" t="s">
        <v>39</v>
      </c>
      <c r="B23" t="s">
        <v>212</v>
      </c>
      <c r="C23" t="s">
        <v>831</v>
      </c>
      <c r="D23">
        <v>993629889</v>
      </c>
      <c r="E23" s="9">
        <f t="shared" si="3"/>
        <v>0.95692307692307688</v>
      </c>
      <c r="F23" s="3">
        <f t="shared" si="4"/>
        <v>11</v>
      </c>
      <c r="G23" s="6" t="str">
        <f t="shared" si="5"/>
        <v xml:space="preserve">A </v>
      </c>
      <c r="H23" s="6">
        <f t="shared" si="6"/>
        <v>4</v>
      </c>
      <c r="I23" s="5">
        <f t="shared" si="7"/>
        <v>0.95692307692307688</v>
      </c>
      <c r="J23" s="3">
        <f t="shared" si="8"/>
        <v>8</v>
      </c>
      <c r="K23" s="5">
        <f t="shared" si="9"/>
        <v>0.94615384615384612</v>
      </c>
      <c r="L23" s="3">
        <f t="shared" si="10"/>
        <v>10</v>
      </c>
      <c r="M23">
        <v>192</v>
      </c>
      <c r="N23">
        <v>200</v>
      </c>
      <c r="O23">
        <v>192</v>
      </c>
      <c r="P23">
        <v>380</v>
      </c>
      <c r="Q23" t="s">
        <v>28</v>
      </c>
      <c r="R23" t="s">
        <v>28</v>
      </c>
      <c r="S23">
        <v>20</v>
      </c>
      <c r="T23">
        <v>20</v>
      </c>
      <c r="U23">
        <v>20</v>
      </c>
      <c r="V23">
        <v>20</v>
      </c>
      <c r="W23">
        <v>20</v>
      </c>
      <c r="X23">
        <v>20</v>
      </c>
      <c r="Y23">
        <v>20</v>
      </c>
      <c r="Z23">
        <v>20</v>
      </c>
      <c r="AA23">
        <v>20</v>
      </c>
      <c r="AB23">
        <v>100</v>
      </c>
    </row>
    <row r="24" spans="1:28" x14ac:dyDescent="0.2">
      <c r="A24" t="s">
        <v>832</v>
      </c>
      <c r="B24" t="s">
        <v>833</v>
      </c>
      <c r="C24" t="s">
        <v>834</v>
      </c>
      <c r="D24">
        <v>716305246</v>
      </c>
      <c r="E24" s="9">
        <f t="shared" si="3"/>
        <v>0.71846153846153848</v>
      </c>
      <c r="F24" s="3">
        <f t="shared" si="4"/>
        <v>283</v>
      </c>
      <c r="G24" s="6" t="str">
        <f t="shared" si="5"/>
        <v>B-</v>
      </c>
      <c r="H24" s="6">
        <f t="shared" si="6"/>
        <v>2.7</v>
      </c>
      <c r="I24" s="5">
        <f t="shared" si="7"/>
        <v>0.71846153846153848</v>
      </c>
      <c r="J24" s="3">
        <f t="shared" si="8"/>
        <v>282</v>
      </c>
      <c r="K24" s="5">
        <f t="shared" si="9"/>
        <v>0.65692307692307694</v>
      </c>
      <c r="L24" s="3">
        <f t="shared" si="10"/>
        <v>281</v>
      </c>
      <c r="M24">
        <v>136</v>
      </c>
      <c r="N24">
        <v>168</v>
      </c>
      <c r="O24">
        <v>136</v>
      </c>
      <c r="P24">
        <v>240</v>
      </c>
      <c r="Q24" t="s">
        <v>23</v>
      </c>
      <c r="R24" t="s">
        <v>24</v>
      </c>
      <c r="S24">
        <v>20</v>
      </c>
      <c r="T24">
        <v>20</v>
      </c>
      <c r="U24">
        <v>20</v>
      </c>
      <c r="V24">
        <v>20</v>
      </c>
      <c r="W24">
        <v>20</v>
      </c>
      <c r="X24">
        <v>18</v>
      </c>
      <c r="Y24">
        <v>20</v>
      </c>
      <c r="Z24">
        <v>18</v>
      </c>
      <c r="AA24">
        <v>18</v>
      </c>
      <c r="AB24">
        <v>80</v>
      </c>
    </row>
    <row r="25" spans="1:28" x14ac:dyDescent="0.2">
      <c r="A25" t="s">
        <v>835</v>
      </c>
      <c r="B25" t="s">
        <v>604</v>
      </c>
      <c r="C25" t="s">
        <v>836</v>
      </c>
      <c r="D25">
        <v>814997602</v>
      </c>
      <c r="E25" s="9">
        <f t="shared" si="3"/>
        <v>0.83846153846153848</v>
      </c>
      <c r="F25" s="3">
        <f t="shared" si="4"/>
        <v>180</v>
      </c>
      <c r="G25" s="6" t="str">
        <f t="shared" si="5"/>
        <v>B+</v>
      </c>
      <c r="H25" s="6">
        <f t="shared" si="6"/>
        <v>3.3</v>
      </c>
      <c r="I25" s="5">
        <f t="shared" si="7"/>
        <v>0.83846153846153848</v>
      </c>
      <c r="J25" s="3">
        <f t="shared" si="8"/>
        <v>172</v>
      </c>
      <c r="K25" s="5">
        <f t="shared" si="9"/>
        <v>0.82615384615384613</v>
      </c>
      <c r="L25" s="3">
        <f t="shared" si="10"/>
        <v>162</v>
      </c>
      <c r="M25">
        <v>184</v>
      </c>
      <c r="N25">
        <v>144</v>
      </c>
      <c r="O25">
        <v>168</v>
      </c>
      <c r="P25">
        <v>320</v>
      </c>
      <c r="Q25" t="s">
        <v>24</v>
      </c>
      <c r="R25" t="s">
        <v>24</v>
      </c>
      <c r="S25">
        <v>20</v>
      </c>
      <c r="T25">
        <v>20</v>
      </c>
      <c r="U25">
        <v>18</v>
      </c>
      <c r="V25">
        <v>20</v>
      </c>
      <c r="W25">
        <v>20</v>
      </c>
      <c r="X25">
        <v>20</v>
      </c>
      <c r="Y25">
        <v>18</v>
      </c>
      <c r="Z25">
        <v>18</v>
      </c>
      <c r="AA25">
        <v>20</v>
      </c>
      <c r="AB25">
        <v>100</v>
      </c>
    </row>
    <row r="26" spans="1:28" x14ac:dyDescent="0.2">
      <c r="A26" t="s">
        <v>837</v>
      </c>
      <c r="B26" t="s">
        <v>838</v>
      </c>
      <c r="C26" t="s">
        <v>839</v>
      </c>
      <c r="D26">
        <v>23884208</v>
      </c>
      <c r="E26" s="9">
        <f t="shared" si="3"/>
        <v>0.75384615384615383</v>
      </c>
      <c r="F26" s="3">
        <f t="shared" si="4"/>
        <v>257</v>
      </c>
      <c r="G26" s="6" t="str">
        <f t="shared" si="5"/>
        <v>B-</v>
      </c>
      <c r="H26" s="6">
        <f t="shared" si="6"/>
        <v>2.7</v>
      </c>
      <c r="I26" s="5">
        <f t="shared" si="7"/>
        <v>0.75384615384615383</v>
      </c>
      <c r="J26" s="3">
        <f t="shared" si="8"/>
        <v>254</v>
      </c>
      <c r="K26" s="5">
        <f t="shared" si="9"/>
        <v>0.63846153846153841</v>
      </c>
      <c r="L26" s="3">
        <f t="shared" si="10"/>
        <v>292</v>
      </c>
      <c r="M26">
        <v>160</v>
      </c>
      <c r="N26">
        <v>168</v>
      </c>
      <c r="O26">
        <v>152</v>
      </c>
      <c r="P26">
        <v>220</v>
      </c>
      <c r="Q26" t="s">
        <v>28</v>
      </c>
      <c r="R26">
        <v>20</v>
      </c>
      <c r="S26">
        <v>20</v>
      </c>
      <c r="T26" t="s">
        <v>24</v>
      </c>
      <c r="U26">
        <v>20</v>
      </c>
      <c r="V26">
        <v>20</v>
      </c>
      <c r="W26">
        <v>20</v>
      </c>
      <c r="X26">
        <v>20</v>
      </c>
      <c r="Y26">
        <v>20</v>
      </c>
      <c r="Z26">
        <v>20</v>
      </c>
      <c r="AA26">
        <v>20</v>
      </c>
      <c r="AB26">
        <v>100</v>
      </c>
    </row>
    <row r="27" spans="1:28" x14ac:dyDescent="0.2">
      <c r="A27" t="s">
        <v>840</v>
      </c>
      <c r="B27" t="s">
        <v>26</v>
      </c>
      <c r="C27" t="s">
        <v>841</v>
      </c>
      <c r="D27">
        <v>9157880</v>
      </c>
      <c r="E27" s="9">
        <f t="shared" si="3"/>
        <v>0.9</v>
      </c>
      <c r="F27" s="3">
        <f t="shared" si="4"/>
        <v>99</v>
      </c>
      <c r="G27" s="6" t="str">
        <f t="shared" si="5"/>
        <v>A-</v>
      </c>
      <c r="H27" s="6">
        <f t="shared" si="6"/>
        <v>3.7</v>
      </c>
      <c r="I27" s="5">
        <f t="shared" si="7"/>
        <v>0.9</v>
      </c>
      <c r="J27" s="3">
        <f t="shared" si="8"/>
        <v>87</v>
      </c>
      <c r="K27" s="5">
        <f t="shared" si="9"/>
        <v>0.85</v>
      </c>
      <c r="L27" s="3">
        <f t="shared" si="10"/>
        <v>127</v>
      </c>
      <c r="M27">
        <v>184</v>
      </c>
      <c r="N27">
        <v>184</v>
      </c>
      <c r="O27">
        <v>192</v>
      </c>
      <c r="P27">
        <v>330</v>
      </c>
      <c r="Q27" t="s">
        <v>28</v>
      </c>
      <c r="R27" t="s">
        <v>28</v>
      </c>
      <c r="S27">
        <v>20</v>
      </c>
      <c r="T27">
        <v>20</v>
      </c>
      <c r="U27">
        <v>20</v>
      </c>
      <c r="V27">
        <v>20</v>
      </c>
      <c r="W27">
        <v>20</v>
      </c>
      <c r="X27">
        <v>20</v>
      </c>
      <c r="Y27">
        <v>20</v>
      </c>
      <c r="Z27">
        <v>20</v>
      </c>
      <c r="AA27">
        <v>20</v>
      </c>
      <c r="AB27">
        <v>100</v>
      </c>
    </row>
    <row r="28" spans="1:28" x14ac:dyDescent="0.2">
      <c r="A28" t="s">
        <v>236</v>
      </c>
      <c r="B28" t="s">
        <v>212</v>
      </c>
      <c r="C28" t="s">
        <v>842</v>
      </c>
      <c r="D28">
        <v>4503113</v>
      </c>
      <c r="E28" s="9">
        <f t="shared" si="3"/>
        <v>0.78307692307692311</v>
      </c>
      <c r="F28" s="3">
        <f t="shared" si="4"/>
        <v>230</v>
      </c>
      <c r="G28" s="6" t="str">
        <f t="shared" si="5"/>
        <v xml:space="preserve">B </v>
      </c>
      <c r="H28" s="6">
        <f t="shared" si="6"/>
        <v>3</v>
      </c>
      <c r="I28" s="5">
        <f t="shared" si="7"/>
        <v>0.78307692307692311</v>
      </c>
      <c r="J28" s="3">
        <f t="shared" si="8"/>
        <v>226</v>
      </c>
      <c r="K28" s="5">
        <f t="shared" si="9"/>
        <v>0.71230769230769231</v>
      </c>
      <c r="L28" s="3">
        <f t="shared" si="10"/>
        <v>251</v>
      </c>
      <c r="M28">
        <v>200</v>
      </c>
      <c r="N28">
        <v>184</v>
      </c>
      <c r="O28">
        <v>128</v>
      </c>
      <c r="P28">
        <v>280</v>
      </c>
      <c r="Q28">
        <v>20</v>
      </c>
      <c r="R28">
        <v>20</v>
      </c>
      <c r="S28">
        <v>20</v>
      </c>
      <c r="T28">
        <v>16</v>
      </c>
      <c r="U28">
        <v>18</v>
      </c>
      <c r="V28">
        <v>20</v>
      </c>
      <c r="W28" t="s">
        <v>32</v>
      </c>
      <c r="X28">
        <v>18</v>
      </c>
      <c r="Y28">
        <v>14</v>
      </c>
      <c r="Z28" t="s">
        <v>32</v>
      </c>
      <c r="AA28">
        <v>0</v>
      </c>
      <c r="AB28">
        <v>80</v>
      </c>
    </row>
    <row r="29" spans="1:28" x14ac:dyDescent="0.2">
      <c r="A29" t="s">
        <v>843</v>
      </c>
      <c r="B29" t="s">
        <v>844</v>
      </c>
      <c r="C29" t="s">
        <v>845</v>
      </c>
      <c r="D29">
        <v>812915078</v>
      </c>
      <c r="E29" s="9">
        <f t="shared" si="3"/>
        <v>0.96153846153846156</v>
      </c>
      <c r="F29" s="3">
        <f t="shared" si="4"/>
        <v>10</v>
      </c>
      <c r="G29" s="6" t="str">
        <f t="shared" si="5"/>
        <v xml:space="preserve">A </v>
      </c>
      <c r="H29" s="6">
        <f t="shared" si="6"/>
        <v>4</v>
      </c>
      <c r="I29" s="5">
        <f t="shared" si="7"/>
        <v>0.96153846153846156</v>
      </c>
      <c r="J29" s="3">
        <f t="shared" si="8"/>
        <v>7</v>
      </c>
      <c r="K29" s="5">
        <f t="shared" si="9"/>
        <v>0.92692307692307696</v>
      </c>
      <c r="L29" s="3">
        <f t="shared" si="10"/>
        <v>24</v>
      </c>
      <c r="M29">
        <v>200</v>
      </c>
      <c r="N29">
        <v>200</v>
      </c>
      <c r="O29">
        <v>200</v>
      </c>
      <c r="P29">
        <v>370</v>
      </c>
      <c r="Q29" t="s">
        <v>28</v>
      </c>
      <c r="R29" t="s">
        <v>28</v>
      </c>
      <c r="S29">
        <v>20</v>
      </c>
      <c r="T29">
        <v>20</v>
      </c>
      <c r="U29">
        <v>20</v>
      </c>
      <c r="V29">
        <v>20</v>
      </c>
      <c r="W29">
        <v>20</v>
      </c>
      <c r="X29">
        <v>20</v>
      </c>
      <c r="Y29">
        <v>20</v>
      </c>
      <c r="Z29">
        <v>20</v>
      </c>
      <c r="AA29">
        <v>20</v>
      </c>
      <c r="AB29">
        <v>100</v>
      </c>
    </row>
    <row r="30" spans="1:28" x14ac:dyDescent="0.2">
      <c r="A30" t="s">
        <v>846</v>
      </c>
      <c r="B30" t="s">
        <v>847</v>
      </c>
      <c r="C30" t="s">
        <v>848</v>
      </c>
      <c r="D30">
        <v>736310718</v>
      </c>
      <c r="E30" s="9">
        <f t="shared" si="3"/>
        <v>0.93692307692307697</v>
      </c>
      <c r="F30" s="3">
        <f t="shared" si="4"/>
        <v>36</v>
      </c>
      <c r="G30" s="6" t="str">
        <f t="shared" si="5"/>
        <v xml:space="preserve">A </v>
      </c>
      <c r="H30" s="6">
        <f t="shared" si="6"/>
        <v>4</v>
      </c>
      <c r="I30" s="5">
        <f t="shared" si="7"/>
        <v>0.93692307692307697</v>
      </c>
      <c r="J30" s="3">
        <f t="shared" si="8"/>
        <v>27</v>
      </c>
      <c r="K30" s="5">
        <f t="shared" si="9"/>
        <v>0.92692307692307696</v>
      </c>
      <c r="L30" s="3">
        <f t="shared" si="10"/>
        <v>24</v>
      </c>
      <c r="M30">
        <v>192</v>
      </c>
      <c r="N30">
        <v>192</v>
      </c>
      <c r="O30">
        <v>184</v>
      </c>
      <c r="P30">
        <v>370</v>
      </c>
      <c r="Q30" t="s">
        <v>28</v>
      </c>
      <c r="R30">
        <v>20</v>
      </c>
      <c r="S30">
        <v>20</v>
      </c>
      <c r="T30">
        <v>20</v>
      </c>
      <c r="U30">
        <v>20</v>
      </c>
      <c r="V30">
        <v>20</v>
      </c>
      <c r="W30">
        <v>20</v>
      </c>
      <c r="X30">
        <v>20</v>
      </c>
      <c r="Y30">
        <v>20</v>
      </c>
      <c r="Z30">
        <v>20</v>
      </c>
      <c r="AA30" t="s">
        <v>24</v>
      </c>
      <c r="AB30">
        <v>100</v>
      </c>
    </row>
    <row r="31" spans="1:28" x14ac:dyDescent="0.2">
      <c r="A31" t="s">
        <v>849</v>
      </c>
      <c r="B31" t="s">
        <v>850</v>
      </c>
      <c r="C31" t="s">
        <v>851</v>
      </c>
      <c r="D31">
        <v>286575895</v>
      </c>
      <c r="E31" s="9">
        <f t="shared" si="3"/>
        <v>0.88846153846153841</v>
      </c>
      <c r="F31" s="3">
        <f t="shared" si="4"/>
        <v>111</v>
      </c>
      <c r="G31" s="6" t="str">
        <f t="shared" si="5"/>
        <v>A-</v>
      </c>
      <c r="H31" s="6">
        <f t="shared" si="6"/>
        <v>3.7</v>
      </c>
      <c r="I31" s="5">
        <f t="shared" si="7"/>
        <v>0.86769230769230765</v>
      </c>
      <c r="J31" s="3">
        <f t="shared" si="8"/>
        <v>132</v>
      </c>
      <c r="K31" s="5">
        <f t="shared" si="9"/>
        <v>0.88846153846153841</v>
      </c>
      <c r="L31" s="3">
        <f t="shared" si="10"/>
        <v>72</v>
      </c>
      <c r="M31">
        <v>176</v>
      </c>
      <c r="N31">
        <v>192</v>
      </c>
      <c r="O31">
        <v>160</v>
      </c>
      <c r="P31">
        <v>370</v>
      </c>
      <c r="Q31" t="s">
        <v>28</v>
      </c>
      <c r="R31">
        <v>20</v>
      </c>
      <c r="S31">
        <v>20</v>
      </c>
      <c r="T31">
        <v>20</v>
      </c>
      <c r="U31">
        <v>20</v>
      </c>
      <c r="V31" t="s">
        <v>24</v>
      </c>
      <c r="W31">
        <v>20</v>
      </c>
      <c r="X31">
        <v>20</v>
      </c>
      <c r="Y31">
        <v>20</v>
      </c>
      <c r="Z31">
        <v>20</v>
      </c>
      <c r="AA31">
        <v>20</v>
      </c>
      <c r="AB31">
        <v>50</v>
      </c>
    </row>
    <row r="32" spans="1:28" x14ac:dyDescent="0.2">
      <c r="A32" t="s">
        <v>852</v>
      </c>
      <c r="B32" t="s">
        <v>853</v>
      </c>
      <c r="C32" t="s">
        <v>854</v>
      </c>
      <c r="D32">
        <v>465638571</v>
      </c>
      <c r="E32" s="9">
        <f t="shared" si="3"/>
        <v>0.5461538461538461</v>
      </c>
      <c r="F32" s="3">
        <f t="shared" si="4"/>
        <v>344</v>
      </c>
      <c r="G32" s="6" t="str">
        <f t="shared" si="5"/>
        <v>D</v>
      </c>
      <c r="H32" s="6">
        <f t="shared" si="6"/>
        <v>1</v>
      </c>
      <c r="I32" s="5">
        <f t="shared" si="7"/>
        <v>0.5461538461538461</v>
      </c>
      <c r="J32" s="3">
        <f t="shared" si="8"/>
        <v>344</v>
      </c>
      <c r="K32" s="5">
        <f t="shared" si="9"/>
        <v>0.44461538461538463</v>
      </c>
      <c r="L32" s="3">
        <f t="shared" si="10"/>
        <v>346</v>
      </c>
      <c r="M32">
        <v>96</v>
      </c>
      <c r="N32">
        <v>128</v>
      </c>
      <c r="O32">
        <v>88</v>
      </c>
      <c r="P32">
        <v>120</v>
      </c>
      <c r="Q32" t="s">
        <v>32</v>
      </c>
      <c r="R32">
        <v>20</v>
      </c>
      <c r="S32">
        <v>20</v>
      </c>
      <c r="T32">
        <v>20</v>
      </c>
      <c r="U32">
        <v>20</v>
      </c>
      <c r="V32">
        <v>20</v>
      </c>
      <c r="W32">
        <v>20</v>
      </c>
      <c r="X32">
        <v>20</v>
      </c>
      <c r="Y32">
        <v>20</v>
      </c>
      <c r="Z32">
        <v>18</v>
      </c>
      <c r="AA32" t="s">
        <v>68</v>
      </c>
      <c r="AB32">
        <v>100</v>
      </c>
    </row>
    <row r="33" spans="1:28" x14ac:dyDescent="0.2">
      <c r="A33" t="s">
        <v>855</v>
      </c>
      <c r="B33" t="s">
        <v>483</v>
      </c>
      <c r="C33" t="s">
        <v>856</v>
      </c>
      <c r="D33">
        <v>692174677</v>
      </c>
      <c r="E33" s="9">
        <f t="shared" si="3"/>
        <v>0.82923076923076922</v>
      </c>
      <c r="F33" s="3">
        <f t="shared" si="4"/>
        <v>185</v>
      </c>
      <c r="G33" s="6" t="str">
        <f t="shared" si="5"/>
        <v>B+</v>
      </c>
      <c r="H33" s="6">
        <f t="shared" si="6"/>
        <v>3.3</v>
      </c>
      <c r="I33" s="5">
        <f t="shared" si="7"/>
        <v>0.82615384615384613</v>
      </c>
      <c r="J33" s="3">
        <f t="shared" si="8"/>
        <v>183</v>
      </c>
      <c r="K33" s="5">
        <f t="shared" si="9"/>
        <v>0.82923076923076922</v>
      </c>
      <c r="L33" s="3">
        <f t="shared" si="10"/>
        <v>157</v>
      </c>
      <c r="M33">
        <v>184</v>
      </c>
      <c r="N33">
        <v>176</v>
      </c>
      <c r="O33">
        <v>176</v>
      </c>
      <c r="P33">
        <v>360</v>
      </c>
      <c r="Q33">
        <v>20</v>
      </c>
      <c r="R33">
        <v>20</v>
      </c>
      <c r="S33">
        <v>20</v>
      </c>
      <c r="T33">
        <v>20</v>
      </c>
      <c r="U33">
        <v>20</v>
      </c>
      <c r="V33" t="s">
        <v>24</v>
      </c>
      <c r="W33">
        <v>20</v>
      </c>
      <c r="X33">
        <v>20</v>
      </c>
      <c r="Y33">
        <v>18</v>
      </c>
      <c r="Z33" t="s">
        <v>32</v>
      </c>
      <c r="AA33">
        <v>20</v>
      </c>
      <c r="AB33">
        <v>0</v>
      </c>
    </row>
    <row r="34" spans="1:28" x14ac:dyDescent="0.2">
      <c r="A34" t="s">
        <v>89</v>
      </c>
      <c r="B34" t="s">
        <v>857</v>
      </c>
      <c r="C34" t="s">
        <v>858</v>
      </c>
      <c r="D34">
        <v>631552531</v>
      </c>
      <c r="E34" s="9">
        <f t="shared" si="3"/>
        <v>0.9</v>
      </c>
      <c r="F34" s="3">
        <f t="shared" si="4"/>
        <v>99</v>
      </c>
      <c r="G34" s="6" t="str">
        <f t="shared" si="5"/>
        <v>A-</v>
      </c>
      <c r="H34" s="6">
        <f t="shared" si="6"/>
        <v>3.7</v>
      </c>
      <c r="I34" s="5">
        <f t="shared" si="7"/>
        <v>0.9</v>
      </c>
      <c r="J34" s="3">
        <f t="shared" si="8"/>
        <v>87</v>
      </c>
      <c r="K34" s="5">
        <f t="shared" si="9"/>
        <v>0.85</v>
      </c>
      <c r="L34" s="3">
        <f t="shared" si="10"/>
        <v>127</v>
      </c>
      <c r="M34">
        <v>192</v>
      </c>
      <c r="N34">
        <v>192</v>
      </c>
      <c r="O34">
        <v>176</v>
      </c>
      <c r="P34">
        <v>330</v>
      </c>
      <c r="Q34" t="s">
        <v>28</v>
      </c>
      <c r="R34" t="s">
        <v>28</v>
      </c>
      <c r="S34">
        <v>20</v>
      </c>
      <c r="T34">
        <v>20</v>
      </c>
      <c r="U34">
        <v>20</v>
      </c>
      <c r="V34">
        <v>20</v>
      </c>
      <c r="W34">
        <v>20</v>
      </c>
      <c r="X34">
        <v>20</v>
      </c>
      <c r="Y34">
        <v>20</v>
      </c>
      <c r="Z34">
        <v>20</v>
      </c>
      <c r="AA34">
        <v>20</v>
      </c>
      <c r="AB34">
        <v>100</v>
      </c>
    </row>
    <row r="35" spans="1:28" x14ac:dyDescent="0.2">
      <c r="A35" t="s">
        <v>92</v>
      </c>
      <c r="B35" t="s">
        <v>762</v>
      </c>
      <c r="C35" t="s">
        <v>859</v>
      </c>
      <c r="D35">
        <v>94832175</v>
      </c>
      <c r="E35" s="9">
        <f t="shared" si="3"/>
        <v>0.8107692307692308</v>
      </c>
      <c r="F35" s="3">
        <f t="shared" si="4"/>
        <v>208</v>
      </c>
      <c r="G35" s="6" t="str">
        <f t="shared" si="5"/>
        <v>B+</v>
      </c>
      <c r="H35" s="6">
        <f t="shared" si="6"/>
        <v>3.3</v>
      </c>
      <c r="I35" s="5">
        <f t="shared" si="7"/>
        <v>0.8107692307692308</v>
      </c>
      <c r="J35" s="3">
        <f t="shared" si="8"/>
        <v>205</v>
      </c>
      <c r="K35" s="5">
        <f t="shared" si="9"/>
        <v>0.79461538461538461</v>
      </c>
      <c r="L35" s="3">
        <f t="shared" si="10"/>
        <v>179</v>
      </c>
      <c r="M35">
        <v>176</v>
      </c>
      <c r="N35" s="31">
        <v>172</v>
      </c>
      <c r="O35">
        <v>168</v>
      </c>
      <c r="P35">
        <v>330</v>
      </c>
      <c r="Q35" t="s">
        <v>32</v>
      </c>
      <c r="R35">
        <v>14</v>
      </c>
      <c r="S35">
        <v>20</v>
      </c>
      <c r="T35">
        <v>10</v>
      </c>
      <c r="U35" t="s">
        <v>32</v>
      </c>
      <c r="V35">
        <v>0</v>
      </c>
      <c r="W35">
        <v>4</v>
      </c>
      <c r="X35">
        <v>12</v>
      </c>
      <c r="Y35">
        <v>14</v>
      </c>
      <c r="Z35">
        <v>20</v>
      </c>
      <c r="AA35">
        <v>14</v>
      </c>
      <c r="AB35">
        <v>100</v>
      </c>
    </row>
    <row r="36" spans="1:28" x14ac:dyDescent="0.2">
      <c r="A36" t="s">
        <v>860</v>
      </c>
      <c r="B36" t="s">
        <v>136</v>
      </c>
      <c r="C36" t="s">
        <v>861</v>
      </c>
      <c r="D36">
        <v>111060507</v>
      </c>
      <c r="E36" s="9">
        <f t="shared" si="3"/>
        <v>0.77846153846153843</v>
      </c>
      <c r="F36" s="3">
        <f t="shared" si="4"/>
        <v>235</v>
      </c>
      <c r="G36" s="6" t="str">
        <f t="shared" si="5"/>
        <v xml:space="preserve">B </v>
      </c>
      <c r="H36" s="6">
        <f t="shared" si="6"/>
        <v>3</v>
      </c>
      <c r="I36" s="5">
        <f t="shared" si="7"/>
        <v>0.77846153846153843</v>
      </c>
      <c r="J36" s="3">
        <f t="shared" si="8"/>
        <v>231</v>
      </c>
      <c r="K36" s="5">
        <f t="shared" si="9"/>
        <v>0.75076923076923074</v>
      </c>
      <c r="L36" s="3">
        <f t="shared" si="10"/>
        <v>221</v>
      </c>
      <c r="M36">
        <v>160</v>
      </c>
      <c r="N36">
        <v>168</v>
      </c>
      <c r="O36">
        <v>128</v>
      </c>
      <c r="P36">
        <v>280</v>
      </c>
      <c r="Q36">
        <v>20</v>
      </c>
      <c r="R36">
        <v>20</v>
      </c>
      <c r="S36">
        <v>20</v>
      </c>
      <c r="T36">
        <v>20</v>
      </c>
      <c r="U36">
        <v>20</v>
      </c>
      <c r="V36">
        <v>20</v>
      </c>
      <c r="W36">
        <v>20</v>
      </c>
      <c r="X36">
        <v>18</v>
      </c>
      <c r="Y36">
        <v>18</v>
      </c>
      <c r="Z36" t="s">
        <v>68</v>
      </c>
      <c r="AA36" t="s">
        <v>68</v>
      </c>
      <c r="AB36">
        <v>100</v>
      </c>
    </row>
    <row r="37" spans="1:28" x14ac:dyDescent="0.2">
      <c r="A37" t="s">
        <v>860</v>
      </c>
      <c r="B37" t="s">
        <v>862</v>
      </c>
      <c r="C37" t="s">
        <v>863</v>
      </c>
      <c r="D37">
        <v>858620926</v>
      </c>
      <c r="E37" s="9">
        <f t="shared" si="3"/>
        <v>0.51076923076923075</v>
      </c>
      <c r="F37" s="3">
        <f t="shared" si="4"/>
        <v>352</v>
      </c>
      <c r="G37" s="6" t="str">
        <f t="shared" si="5"/>
        <v>D</v>
      </c>
      <c r="H37" s="6">
        <f t="shared" si="6"/>
        <v>1</v>
      </c>
      <c r="I37" s="5">
        <f t="shared" si="7"/>
        <v>0.51076923076923075</v>
      </c>
      <c r="J37" s="3">
        <f t="shared" si="8"/>
        <v>351</v>
      </c>
      <c r="K37" s="5">
        <f t="shared" si="9"/>
        <v>0.42153846153846153</v>
      </c>
      <c r="L37" s="3">
        <f t="shared" si="10"/>
        <v>353</v>
      </c>
      <c r="M37">
        <v>120</v>
      </c>
      <c r="N37">
        <v>120</v>
      </c>
      <c r="O37">
        <v>56</v>
      </c>
      <c r="P37">
        <v>120</v>
      </c>
      <c r="Q37">
        <v>20</v>
      </c>
      <c r="R37">
        <v>18</v>
      </c>
      <c r="S37" t="s">
        <v>32</v>
      </c>
      <c r="T37">
        <v>20</v>
      </c>
      <c r="U37">
        <v>20</v>
      </c>
      <c r="V37">
        <v>16</v>
      </c>
      <c r="W37">
        <v>20</v>
      </c>
      <c r="X37">
        <v>20</v>
      </c>
      <c r="Y37" t="s">
        <v>32</v>
      </c>
      <c r="Z37">
        <v>20</v>
      </c>
      <c r="AA37">
        <v>14</v>
      </c>
      <c r="AB37">
        <v>80</v>
      </c>
    </row>
    <row r="38" spans="1:28" x14ac:dyDescent="0.2">
      <c r="A38" t="s">
        <v>864</v>
      </c>
      <c r="B38" t="s">
        <v>254</v>
      </c>
      <c r="C38" t="s">
        <v>865</v>
      </c>
      <c r="D38">
        <v>880092730</v>
      </c>
      <c r="E38" s="9">
        <f t="shared" si="3"/>
        <v>0.87230769230769234</v>
      </c>
      <c r="F38" s="3">
        <f t="shared" si="4"/>
        <v>136</v>
      </c>
      <c r="G38" s="6" t="str">
        <f t="shared" si="5"/>
        <v>B+</v>
      </c>
      <c r="H38" s="6">
        <f t="shared" si="6"/>
        <v>3.3</v>
      </c>
      <c r="I38" s="5">
        <f t="shared" si="7"/>
        <v>0.87230769230769234</v>
      </c>
      <c r="J38" s="3">
        <f t="shared" si="8"/>
        <v>124</v>
      </c>
      <c r="K38" s="5">
        <f t="shared" si="9"/>
        <v>0.85</v>
      </c>
      <c r="L38" s="3">
        <f t="shared" si="10"/>
        <v>127</v>
      </c>
      <c r="M38">
        <v>192</v>
      </c>
      <c r="N38">
        <v>168</v>
      </c>
      <c r="O38" s="31">
        <v>164</v>
      </c>
      <c r="P38">
        <v>330</v>
      </c>
      <c r="Q38" t="s">
        <v>28</v>
      </c>
      <c r="R38" t="s">
        <v>68</v>
      </c>
      <c r="S38">
        <v>20</v>
      </c>
      <c r="T38">
        <v>20</v>
      </c>
      <c r="U38">
        <v>20</v>
      </c>
      <c r="V38">
        <v>20</v>
      </c>
      <c r="W38">
        <v>20</v>
      </c>
      <c r="X38">
        <v>20</v>
      </c>
      <c r="Y38">
        <v>20</v>
      </c>
      <c r="Z38">
        <v>20</v>
      </c>
      <c r="AA38">
        <v>20</v>
      </c>
      <c r="AB38">
        <v>100</v>
      </c>
    </row>
    <row r="39" spans="1:28" x14ac:dyDescent="0.2">
      <c r="A39" t="s">
        <v>866</v>
      </c>
      <c r="B39" t="s">
        <v>867</v>
      </c>
      <c r="C39" t="s">
        <v>868</v>
      </c>
      <c r="D39">
        <v>269991947</v>
      </c>
      <c r="E39" s="9">
        <f t="shared" si="3"/>
        <v>0.46153846153846156</v>
      </c>
      <c r="F39" s="3">
        <f t="shared" si="4"/>
        <v>361</v>
      </c>
      <c r="G39" s="6" t="str">
        <f t="shared" si="5"/>
        <v>D</v>
      </c>
      <c r="H39" s="6">
        <f t="shared" si="6"/>
        <v>1</v>
      </c>
      <c r="I39" s="5">
        <f t="shared" si="7"/>
        <v>0.46153846153846156</v>
      </c>
      <c r="J39" s="3">
        <f t="shared" si="8"/>
        <v>360</v>
      </c>
      <c r="K39" s="5">
        <f t="shared" si="9"/>
        <v>0.37769230769230772</v>
      </c>
      <c r="L39" s="3">
        <f t="shared" si="10"/>
        <v>359</v>
      </c>
      <c r="M39">
        <v>104</v>
      </c>
      <c r="N39">
        <v>96</v>
      </c>
      <c r="O39">
        <v>104</v>
      </c>
      <c r="P39">
        <v>130</v>
      </c>
      <c r="Q39" t="s">
        <v>23</v>
      </c>
      <c r="R39">
        <v>18</v>
      </c>
      <c r="S39">
        <v>18</v>
      </c>
      <c r="T39">
        <v>18</v>
      </c>
      <c r="U39">
        <v>16</v>
      </c>
      <c r="V39">
        <v>18</v>
      </c>
      <c r="W39">
        <v>20</v>
      </c>
      <c r="X39">
        <v>20</v>
      </c>
      <c r="Y39">
        <v>18</v>
      </c>
      <c r="Z39">
        <v>20</v>
      </c>
      <c r="AA39" t="s">
        <v>32</v>
      </c>
      <c r="AB39">
        <v>0</v>
      </c>
    </row>
    <row r="40" spans="1:28" x14ac:dyDescent="0.2">
      <c r="A40" t="s">
        <v>866</v>
      </c>
      <c r="B40" t="s">
        <v>869</v>
      </c>
      <c r="C40" t="s">
        <v>870</v>
      </c>
      <c r="D40">
        <v>854151452</v>
      </c>
      <c r="E40" s="9">
        <f t="shared" si="3"/>
        <v>0.50307692307692309</v>
      </c>
      <c r="F40" s="3">
        <f t="shared" si="4"/>
        <v>354</v>
      </c>
      <c r="G40" s="6" t="str">
        <f t="shared" si="5"/>
        <v>D</v>
      </c>
      <c r="H40" s="6">
        <f t="shared" si="6"/>
        <v>1</v>
      </c>
      <c r="I40" s="5">
        <f t="shared" si="7"/>
        <v>0.50307692307692309</v>
      </c>
      <c r="J40" s="3">
        <f t="shared" si="8"/>
        <v>353</v>
      </c>
      <c r="K40" s="5">
        <f t="shared" si="9"/>
        <v>0.37615384615384617</v>
      </c>
      <c r="L40" s="3">
        <f t="shared" si="10"/>
        <v>360</v>
      </c>
      <c r="M40">
        <v>104</v>
      </c>
      <c r="N40" s="31">
        <v>120</v>
      </c>
      <c r="O40">
        <v>136</v>
      </c>
      <c r="P40">
        <v>130</v>
      </c>
      <c r="Q40" t="s">
        <v>32</v>
      </c>
      <c r="R40">
        <v>12</v>
      </c>
      <c r="S40" t="s">
        <v>32</v>
      </c>
      <c r="T40">
        <v>0</v>
      </c>
      <c r="U40">
        <v>2</v>
      </c>
      <c r="V40">
        <v>18</v>
      </c>
      <c r="W40">
        <v>20</v>
      </c>
      <c r="X40">
        <v>16</v>
      </c>
      <c r="Y40">
        <v>0</v>
      </c>
      <c r="Z40">
        <v>16</v>
      </c>
      <c r="AA40">
        <v>0</v>
      </c>
      <c r="AB40">
        <v>80</v>
      </c>
    </row>
    <row r="41" spans="1:28" x14ac:dyDescent="0.2">
      <c r="A41" t="s">
        <v>108</v>
      </c>
      <c r="B41" t="s">
        <v>715</v>
      </c>
      <c r="C41" t="s">
        <v>871</v>
      </c>
      <c r="D41">
        <v>854874691</v>
      </c>
      <c r="E41" s="9">
        <f t="shared" si="3"/>
        <v>0.82769230769230773</v>
      </c>
      <c r="F41" s="3">
        <f t="shared" si="4"/>
        <v>186</v>
      </c>
      <c r="G41" s="6" t="str">
        <f t="shared" si="5"/>
        <v>B+</v>
      </c>
      <c r="H41" s="6">
        <f t="shared" si="6"/>
        <v>3.3</v>
      </c>
      <c r="I41" s="5">
        <f t="shared" si="7"/>
        <v>0.82769230769230773</v>
      </c>
      <c r="J41" s="3">
        <f t="shared" si="8"/>
        <v>179</v>
      </c>
      <c r="K41" s="5">
        <f t="shared" si="9"/>
        <v>0.79230769230769227</v>
      </c>
      <c r="L41" s="3">
        <f t="shared" si="10"/>
        <v>181</v>
      </c>
      <c r="M41">
        <v>152</v>
      </c>
      <c r="N41">
        <v>184</v>
      </c>
      <c r="O41" s="31">
        <v>160</v>
      </c>
      <c r="P41">
        <v>300</v>
      </c>
      <c r="Q41" t="s">
        <v>28</v>
      </c>
      <c r="R41" t="s">
        <v>28</v>
      </c>
      <c r="S41">
        <v>20</v>
      </c>
      <c r="T41">
        <v>20</v>
      </c>
      <c r="U41">
        <v>20</v>
      </c>
      <c r="V41">
        <v>20</v>
      </c>
      <c r="W41">
        <v>20</v>
      </c>
      <c r="X41">
        <v>20</v>
      </c>
      <c r="Y41">
        <v>20</v>
      </c>
      <c r="Z41">
        <v>20</v>
      </c>
      <c r="AA41">
        <v>20</v>
      </c>
      <c r="AB41">
        <v>100</v>
      </c>
    </row>
    <row r="42" spans="1:28" x14ac:dyDescent="0.2">
      <c r="A42" t="s">
        <v>120</v>
      </c>
      <c r="B42" t="s">
        <v>152</v>
      </c>
      <c r="C42" t="s">
        <v>872</v>
      </c>
      <c r="D42">
        <v>6918665</v>
      </c>
      <c r="E42" s="9">
        <f t="shared" si="3"/>
        <v>0.91384615384615386</v>
      </c>
      <c r="F42" s="3">
        <f t="shared" si="4"/>
        <v>76</v>
      </c>
      <c r="G42" s="6" t="str">
        <f t="shared" si="5"/>
        <v>A-</v>
      </c>
      <c r="H42" s="6">
        <f t="shared" si="6"/>
        <v>3.7</v>
      </c>
      <c r="I42" s="5">
        <f t="shared" si="7"/>
        <v>0.91384615384615386</v>
      </c>
      <c r="J42" s="3">
        <f t="shared" si="8"/>
        <v>67</v>
      </c>
      <c r="K42" s="5">
        <f t="shared" si="9"/>
        <v>0.86923076923076925</v>
      </c>
      <c r="L42" s="3">
        <f t="shared" si="10"/>
        <v>100</v>
      </c>
      <c r="M42">
        <v>200</v>
      </c>
      <c r="N42">
        <v>176</v>
      </c>
      <c r="O42">
        <v>192</v>
      </c>
      <c r="P42">
        <v>340</v>
      </c>
      <c r="Q42">
        <v>20</v>
      </c>
      <c r="R42">
        <v>20</v>
      </c>
      <c r="S42">
        <v>20</v>
      </c>
      <c r="T42">
        <v>20</v>
      </c>
      <c r="U42">
        <v>20</v>
      </c>
      <c r="V42" t="s">
        <v>24</v>
      </c>
      <c r="W42">
        <v>20</v>
      </c>
      <c r="X42">
        <v>20</v>
      </c>
      <c r="Y42">
        <v>20</v>
      </c>
      <c r="Z42">
        <v>20</v>
      </c>
      <c r="AA42" t="s">
        <v>24</v>
      </c>
      <c r="AB42">
        <v>100</v>
      </c>
    </row>
    <row r="43" spans="1:28" x14ac:dyDescent="0.2">
      <c r="A43" t="s">
        <v>873</v>
      </c>
      <c r="B43" t="s">
        <v>874</v>
      </c>
      <c r="C43" t="s">
        <v>875</v>
      </c>
      <c r="D43">
        <v>886508854</v>
      </c>
      <c r="E43" s="9">
        <f t="shared" si="3"/>
        <v>0.75230769230769234</v>
      </c>
      <c r="F43" s="3">
        <f t="shared" si="4"/>
        <v>259</v>
      </c>
      <c r="G43" s="6" t="str">
        <f t="shared" si="5"/>
        <v>B-</v>
      </c>
      <c r="H43" s="6">
        <f t="shared" si="6"/>
        <v>2.7</v>
      </c>
      <c r="I43" s="5">
        <f t="shared" si="7"/>
        <v>0.75230769230769234</v>
      </c>
      <c r="J43" s="3">
        <f t="shared" si="8"/>
        <v>255</v>
      </c>
      <c r="K43" s="5">
        <f t="shared" si="9"/>
        <v>0.73153846153846158</v>
      </c>
      <c r="L43" s="3">
        <f t="shared" si="10"/>
        <v>237</v>
      </c>
      <c r="M43">
        <v>160</v>
      </c>
      <c r="N43">
        <v>128</v>
      </c>
      <c r="O43">
        <v>144</v>
      </c>
      <c r="P43">
        <v>270</v>
      </c>
      <c r="Q43" t="s">
        <v>68</v>
      </c>
      <c r="R43">
        <v>20</v>
      </c>
      <c r="S43" t="s">
        <v>24</v>
      </c>
      <c r="T43">
        <v>20</v>
      </c>
      <c r="U43">
        <v>18</v>
      </c>
      <c r="V43">
        <v>20</v>
      </c>
      <c r="W43">
        <v>20</v>
      </c>
      <c r="X43">
        <v>20</v>
      </c>
      <c r="Y43">
        <v>20</v>
      </c>
      <c r="Z43">
        <v>18</v>
      </c>
      <c r="AA43">
        <v>20</v>
      </c>
      <c r="AB43">
        <v>100</v>
      </c>
    </row>
    <row r="44" spans="1:28" x14ac:dyDescent="0.2">
      <c r="A44" t="s">
        <v>876</v>
      </c>
      <c r="B44" t="s">
        <v>171</v>
      </c>
      <c r="C44" t="s">
        <v>877</v>
      </c>
      <c r="D44">
        <v>9855468</v>
      </c>
      <c r="E44" s="9">
        <f t="shared" si="3"/>
        <v>0.92923076923076919</v>
      </c>
      <c r="F44" s="3">
        <f t="shared" si="4"/>
        <v>45</v>
      </c>
      <c r="G44" s="6" t="str">
        <f t="shared" si="5"/>
        <v xml:space="preserve">A </v>
      </c>
      <c r="H44" s="6">
        <f t="shared" si="6"/>
        <v>4</v>
      </c>
      <c r="I44" s="5">
        <f t="shared" si="7"/>
        <v>0.92923076923076919</v>
      </c>
      <c r="J44" s="3">
        <f t="shared" si="8"/>
        <v>38</v>
      </c>
      <c r="K44" s="5">
        <f t="shared" si="9"/>
        <v>0.90769230769230769</v>
      </c>
      <c r="L44" s="3">
        <f t="shared" si="10"/>
        <v>45</v>
      </c>
      <c r="M44">
        <v>200</v>
      </c>
      <c r="N44">
        <v>192</v>
      </c>
      <c r="O44">
        <v>176</v>
      </c>
      <c r="P44">
        <v>360</v>
      </c>
      <c r="Q44" t="s">
        <v>28</v>
      </c>
      <c r="R44">
        <v>20</v>
      </c>
      <c r="S44">
        <v>20</v>
      </c>
      <c r="T44">
        <v>20</v>
      </c>
      <c r="U44" t="s">
        <v>24</v>
      </c>
      <c r="V44">
        <v>20</v>
      </c>
      <c r="W44">
        <v>20</v>
      </c>
      <c r="X44">
        <v>20</v>
      </c>
      <c r="Y44">
        <v>20</v>
      </c>
      <c r="Z44">
        <v>20</v>
      </c>
      <c r="AA44">
        <v>20</v>
      </c>
      <c r="AB44">
        <v>100</v>
      </c>
    </row>
    <row r="45" spans="1:28" x14ac:dyDescent="0.2">
      <c r="A45" t="s">
        <v>878</v>
      </c>
      <c r="B45" t="s">
        <v>879</v>
      </c>
      <c r="C45" t="s">
        <v>880</v>
      </c>
      <c r="D45">
        <v>874880718</v>
      </c>
      <c r="E45" s="9">
        <f t="shared" si="3"/>
        <v>0.49076923076923079</v>
      </c>
      <c r="F45" s="3">
        <f t="shared" si="4"/>
        <v>356</v>
      </c>
      <c r="G45" s="6" t="str">
        <f t="shared" si="5"/>
        <v>D</v>
      </c>
      <c r="H45" s="6">
        <f t="shared" si="6"/>
        <v>1</v>
      </c>
      <c r="I45" s="5">
        <f t="shared" si="7"/>
        <v>0.49076923076923079</v>
      </c>
      <c r="J45" s="3">
        <f t="shared" si="8"/>
        <v>355</v>
      </c>
      <c r="K45" s="5">
        <f t="shared" si="9"/>
        <v>0.46076923076923076</v>
      </c>
      <c r="L45" s="3">
        <f t="shared" si="10"/>
        <v>344</v>
      </c>
      <c r="M45">
        <v>64</v>
      </c>
      <c r="N45">
        <v>104</v>
      </c>
      <c r="O45">
        <v>96</v>
      </c>
      <c r="P45">
        <v>150</v>
      </c>
      <c r="Q45">
        <v>18</v>
      </c>
      <c r="R45">
        <v>10</v>
      </c>
      <c r="S45">
        <v>20</v>
      </c>
      <c r="T45">
        <v>20</v>
      </c>
      <c r="U45">
        <v>20</v>
      </c>
      <c r="V45" t="s">
        <v>32</v>
      </c>
      <c r="W45">
        <v>20</v>
      </c>
      <c r="X45">
        <v>20</v>
      </c>
      <c r="Y45" t="s">
        <v>32</v>
      </c>
      <c r="Z45">
        <v>0</v>
      </c>
      <c r="AA45">
        <v>16</v>
      </c>
      <c r="AB45">
        <v>80</v>
      </c>
    </row>
    <row r="46" spans="1:28" x14ac:dyDescent="0.2">
      <c r="A46" t="s">
        <v>881</v>
      </c>
      <c r="B46" t="s">
        <v>692</v>
      </c>
      <c r="C46" t="s">
        <v>882</v>
      </c>
      <c r="D46">
        <v>928683273</v>
      </c>
      <c r="E46" s="9">
        <f t="shared" si="3"/>
        <v>0.67846153846153845</v>
      </c>
      <c r="F46" s="3">
        <f t="shared" si="4"/>
        <v>309</v>
      </c>
      <c r="G46" s="6" t="str">
        <f t="shared" si="5"/>
        <v>C+</v>
      </c>
      <c r="H46" s="6">
        <f t="shared" si="6"/>
        <v>2.2999999999999998</v>
      </c>
      <c r="I46" s="5">
        <f t="shared" si="7"/>
        <v>0.67846153846153845</v>
      </c>
      <c r="J46" s="3">
        <f t="shared" si="8"/>
        <v>309</v>
      </c>
      <c r="K46" s="5">
        <f t="shared" si="9"/>
        <v>0.64769230769230768</v>
      </c>
      <c r="L46" s="3">
        <f t="shared" si="10"/>
        <v>289</v>
      </c>
      <c r="M46">
        <v>136</v>
      </c>
      <c r="N46">
        <v>128</v>
      </c>
      <c r="O46">
        <v>136</v>
      </c>
      <c r="P46">
        <v>240</v>
      </c>
      <c r="Q46">
        <v>20</v>
      </c>
      <c r="R46" t="s">
        <v>32</v>
      </c>
      <c r="S46">
        <v>20</v>
      </c>
      <c r="T46" t="s">
        <v>32</v>
      </c>
      <c r="U46">
        <v>20</v>
      </c>
      <c r="V46">
        <v>16</v>
      </c>
      <c r="W46">
        <v>18</v>
      </c>
      <c r="X46">
        <v>16</v>
      </c>
      <c r="Y46">
        <v>18</v>
      </c>
      <c r="Z46">
        <v>16</v>
      </c>
      <c r="AA46">
        <v>18</v>
      </c>
      <c r="AB46">
        <v>80</v>
      </c>
    </row>
    <row r="47" spans="1:28" x14ac:dyDescent="0.2">
      <c r="A47" t="s">
        <v>883</v>
      </c>
      <c r="B47" t="s">
        <v>884</v>
      </c>
      <c r="C47" t="s">
        <v>885</v>
      </c>
      <c r="D47">
        <v>213897377</v>
      </c>
      <c r="E47" s="9">
        <f t="shared" si="3"/>
        <v>0.94615384615384612</v>
      </c>
      <c r="F47" s="3">
        <f t="shared" si="4"/>
        <v>17</v>
      </c>
      <c r="G47" s="6" t="str">
        <f t="shared" si="5"/>
        <v xml:space="preserve">A </v>
      </c>
      <c r="H47" s="6">
        <f t="shared" si="6"/>
        <v>4</v>
      </c>
      <c r="I47" s="5">
        <f t="shared" si="7"/>
        <v>0.94461538461538463</v>
      </c>
      <c r="J47" s="3">
        <f t="shared" si="8"/>
        <v>16</v>
      </c>
      <c r="K47" s="5">
        <f t="shared" si="9"/>
        <v>0.94615384615384612</v>
      </c>
      <c r="L47" s="3">
        <f t="shared" si="10"/>
        <v>10</v>
      </c>
      <c r="M47">
        <v>192</v>
      </c>
      <c r="N47">
        <v>192</v>
      </c>
      <c r="O47">
        <v>184</v>
      </c>
      <c r="P47">
        <v>380</v>
      </c>
      <c r="Q47" t="s">
        <v>28</v>
      </c>
      <c r="R47" t="s">
        <v>28</v>
      </c>
      <c r="S47">
        <v>20</v>
      </c>
      <c r="T47">
        <v>20</v>
      </c>
      <c r="U47">
        <v>20</v>
      </c>
      <c r="V47">
        <v>20</v>
      </c>
      <c r="W47">
        <v>20</v>
      </c>
      <c r="X47">
        <v>20</v>
      </c>
      <c r="Y47">
        <v>20</v>
      </c>
      <c r="Z47">
        <v>20</v>
      </c>
      <c r="AA47">
        <v>20</v>
      </c>
      <c r="AB47">
        <v>100</v>
      </c>
    </row>
    <row r="48" spans="1:28" x14ac:dyDescent="0.2">
      <c r="A48" t="s">
        <v>886</v>
      </c>
      <c r="B48" t="s">
        <v>887</v>
      </c>
      <c r="C48" t="s">
        <v>888</v>
      </c>
      <c r="D48">
        <v>978349314</v>
      </c>
      <c r="E48" s="9">
        <f t="shared" si="3"/>
        <v>0.92692307692307696</v>
      </c>
      <c r="F48" s="3">
        <f t="shared" si="4"/>
        <v>51</v>
      </c>
      <c r="G48" s="6" t="str">
        <f t="shared" si="5"/>
        <v xml:space="preserve">A </v>
      </c>
      <c r="H48" s="6">
        <f t="shared" si="6"/>
        <v>4</v>
      </c>
      <c r="I48" s="5">
        <f t="shared" si="7"/>
        <v>0.92461538461538462</v>
      </c>
      <c r="J48" s="3">
        <f t="shared" si="8"/>
        <v>45</v>
      </c>
      <c r="K48" s="5">
        <f t="shared" si="9"/>
        <v>0.92692307692307696</v>
      </c>
      <c r="L48" s="3">
        <f t="shared" si="10"/>
        <v>24</v>
      </c>
      <c r="M48">
        <v>192</v>
      </c>
      <c r="N48">
        <v>176</v>
      </c>
      <c r="O48">
        <v>184</v>
      </c>
      <c r="P48">
        <v>370</v>
      </c>
      <c r="Q48" t="s">
        <v>28</v>
      </c>
      <c r="R48" t="s">
        <v>28</v>
      </c>
      <c r="S48">
        <v>20</v>
      </c>
      <c r="T48">
        <v>20</v>
      </c>
      <c r="U48">
        <v>20</v>
      </c>
      <c r="V48">
        <v>20</v>
      </c>
      <c r="W48">
        <v>20</v>
      </c>
      <c r="X48">
        <v>20</v>
      </c>
      <c r="Y48">
        <v>20</v>
      </c>
      <c r="Z48">
        <v>20</v>
      </c>
      <c r="AA48">
        <v>20</v>
      </c>
      <c r="AB48">
        <v>100</v>
      </c>
    </row>
    <row r="49" spans="1:28" x14ac:dyDescent="0.2">
      <c r="A49" t="s">
        <v>889</v>
      </c>
      <c r="B49" t="s">
        <v>890</v>
      </c>
      <c r="C49" t="s">
        <v>891</v>
      </c>
      <c r="D49">
        <v>890364653</v>
      </c>
      <c r="E49" s="9">
        <f t="shared" si="3"/>
        <v>0.78923076923076918</v>
      </c>
      <c r="F49" s="3">
        <f t="shared" si="4"/>
        <v>226</v>
      </c>
      <c r="G49" s="6" t="str">
        <f t="shared" si="5"/>
        <v xml:space="preserve">B </v>
      </c>
      <c r="H49" s="6">
        <f t="shared" si="6"/>
        <v>3</v>
      </c>
      <c r="I49" s="5">
        <f t="shared" si="7"/>
        <v>0.78923076923076918</v>
      </c>
      <c r="J49" s="3">
        <f t="shared" si="8"/>
        <v>221</v>
      </c>
      <c r="K49" s="5">
        <f t="shared" si="9"/>
        <v>0.67230769230769227</v>
      </c>
      <c r="L49" s="3">
        <f t="shared" si="10"/>
        <v>270</v>
      </c>
      <c r="M49">
        <v>168</v>
      </c>
      <c r="N49">
        <v>176</v>
      </c>
      <c r="O49">
        <v>168</v>
      </c>
      <c r="P49">
        <v>240</v>
      </c>
      <c r="Q49">
        <v>20</v>
      </c>
      <c r="R49">
        <v>20</v>
      </c>
      <c r="S49">
        <v>20</v>
      </c>
      <c r="T49" t="s">
        <v>24</v>
      </c>
      <c r="U49">
        <v>18</v>
      </c>
      <c r="V49">
        <v>18</v>
      </c>
      <c r="W49">
        <v>20</v>
      </c>
      <c r="X49">
        <v>20</v>
      </c>
      <c r="Y49">
        <v>20</v>
      </c>
      <c r="Z49">
        <v>18</v>
      </c>
      <c r="AA49" t="s">
        <v>23</v>
      </c>
      <c r="AB49">
        <v>100</v>
      </c>
    </row>
    <row r="50" spans="1:28" x14ac:dyDescent="0.2">
      <c r="A50" t="s">
        <v>892</v>
      </c>
      <c r="B50" t="s">
        <v>867</v>
      </c>
      <c r="C50" t="s">
        <v>893</v>
      </c>
      <c r="D50">
        <v>449833959</v>
      </c>
      <c r="E50" s="9">
        <f t="shared" si="3"/>
        <v>0.77384615384615385</v>
      </c>
      <c r="F50" s="3">
        <f t="shared" si="4"/>
        <v>239</v>
      </c>
      <c r="G50" s="6" t="str">
        <f t="shared" si="5"/>
        <v xml:space="preserve">B </v>
      </c>
      <c r="H50" s="6">
        <f t="shared" si="6"/>
        <v>3</v>
      </c>
      <c r="I50" s="5">
        <f t="shared" si="7"/>
        <v>0.77384615384615385</v>
      </c>
      <c r="J50" s="3">
        <f t="shared" si="8"/>
        <v>235</v>
      </c>
      <c r="K50" s="5">
        <f t="shared" si="9"/>
        <v>0.76923076923076927</v>
      </c>
      <c r="L50" s="3">
        <f t="shared" si="10"/>
        <v>208</v>
      </c>
      <c r="M50">
        <v>152</v>
      </c>
      <c r="N50">
        <v>160</v>
      </c>
      <c r="O50">
        <v>144</v>
      </c>
      <c r="P50">
        <v>300</v>
      </c>
      <c r="Q50" t="s">
        <v>24</v>
      </c>
      <c r="R50">
        <v>20</v>
      </c>
      <c r="S50">
        <v>20</v>
      </c>
      <c r="T50">
        <v>20</v>
      </c>
      <c r="U50">
        <v>18</v>
      </c>
      <c r="V50">
        <v>18</v>
      </c>
      <c r="W50">
        <v>20</v>
      </c>
      <c r="X50">
        <v>18</v>
      </c>
      <c r="Y50">
        <v>18</v>
      </c>
      <c r="Z50">
        <v>18</v>
      </c>
      <c r="AA50" t="s">
        <v>32</v>
      </c>
      <c r="AB50">
        <v>80</v>
      </c>
    </row>
    <row r="51" spans="1:28" x14ac:dyDescent="0.2">
      <c r="A51" s="32" t="s">
        <v>894</v>
      </c>
      <c r="B51" s="32" t="s">
        <v>360</v>
      </c>
      <c r="C51" s="32" t="s">
        <v>895</v>
      </c>
      <c r="D51" s="32">
        <v>864313621</v>
      </c>
      <c r="E51" s="48">
        <f t="shared" si="3"/>
        <v>0.25076923076923074</v>
      </c>
      <c r="F51" s="49">
        <f t="shared" si="4"/>
        <v>366</v>
      </c>
      <c r="G51" s="27" t="str">
        <f t="shared" si="5"/>
        <v>E</v>
      </c>
      <c r="H51" s="27">
        <f t="shared" si="6"/>
        <v>0</v>
      </c>
      <c r="I51" s="51">
        <f t="shared" si="7"/>
        <v>0.25076923076923074</v>
      </c>
      <c r="J51" s="49">
        <f t="shared" si="8"/>
        <v>366</v>
      </c>
      <c r="K51" s="51">
        <f t="shared" si="9"/>
        <v>0.16461538461538461</v>
      </c>
      <c r="L51" s="49">
        <f t="shared" si="10"/>
        <v>365</v>
      </c>
      <c r="M51" s="32">
        <v>112</v>
      </c>
      <c r="N51" s="32"/>
      <c r="O51" s="32"/>
      <c r="P51" s="32"/>
      <c r="Q51" s="32" t="s">
        <v>68</v>
      </c>
      <c r="R51" s="32">
        <v>16</v>
      </c>
      <c r="S51" s="32">
        <v>18</v>
      </c>
      <c r="T51" s="32">
        <v>20</v>
      </c>
      <c r="U51" s="32">
        <v>18</v>
      </c>
      <c r="V51" s="32">
        <v>20</v>
      </c>
      <c r="W51" s="32">
        <v>20</v>
      </c>
      <c r="X51" s="32">
        <v>18</v>
      </c>
      <c r="Y51" s="32">
        <v>18</v>
      </c>
      <c r="Z51" s="32">
        <v>16</v>
      </c>
      <c r="AA51" s="32" t="s">
        <v>32</v>
      </c>
      <c r="AB51" s="32">
        <v>50</v>
      </c>
    </row>
    <row r="52" spans="1:28" x14ac:dyDescent="0.2">
      <c r="A52" t="s">
        <v>896</v>
      </c>
      <c r="B52" t="s">
        <v>195</v>
      </c>
      <c r="C52" t="s">
        <v>897</v>
      </c>
      <c r="D52">
        <v>937997780</v>
      </c>
      <c r="E52" s="9">
        <f t="shared" si="3"/>
        <v>0.72769230769230764</v>
      </c>
      <c r="F52" s="3">
        <f t="shared" si="4"/>
        <v>277</v>
      </c>
      <c r="G52" s="6" t="str">
        <f t="shared" si="5"/>
        <v>B-</v>
      </c>
      <c r="H52" s="6">
        <f t="shared" si="6"/>
        <v>2.7</v>
      </c>
      <c r="I52" s="5">
        <f t="shared" si="7"/>
        <v>0.72769230769230764</v>
      </c>
      <c r="J52" s="3">
        <f t="shared" si="8"/>
        <v>275</v>
      </c>
      <c r="K52" s="5">
        <f t="shared" si="9"/>
        <v>0.58307692307692305</v>
      </c>
      <c r="L52" s="3">
        <f t="shared" si="10"/>
        <v>320</v>
      </c>
      <c r="M52">
        <v>160</v>
      </c>
      <c r="N52">
        <v>176</v>
      </c>
      <c r="O52">
        <v>152</v>
      </c>
      <c r="P52">
        <v>200</v>
      </c>
      <c r="Q52" t="s">
        <v>24</v>
      </c>
      <c r="R52">
        <v>20</v>
      </c>
      <c r="S52">
        <v>20</v>
      </c>
      <c r="T52">
        <v>18</v>
      </c>
      <c r="U52">
        <v>20</v>
      </c>
      <c r="V52">
        <v>20</v>
      </c>
      <c r="W52">
        <v>20</v>
      </c>
      <c r="X52">
        <v>20</v>
      </c>
      <c r="Y52">
        <v>20</v>
      </c>
      <c r="Z52" t="s">
        <v>68</v>
      </c>
      <c r="AA52">
        <v>20</v>
      </c>
      <c r="AB52">
        <v>80</v>
      </c>
    </row>
    <row r="53" spans="1:28" x14ac:dyDescent="0.2">
      <c r="A53" t="s">
        <v>896</v>
      </c>
      <c r="B53" t="s">
        <v>898</v>
      </c>
      <c r="C53" t="s">
        <v>899</v>
      </c>
      <c r="D53">
        <v>424256956</v>
      </c>
      <c r="E53" s="9">
        <f t="shared" si="3"/>
        <v>0.84307692307692306</v>
      </c>
      <c r="F53" s="3">
        <f t="shared" si="4"/>
        <v>173</v>
      </c>
      <c r="G53" s="6" t="str">
        <f t="shared" si="5"/>
        <v>B+</v>
      </c>
      <c r="H53" s="6">
        <f t="shared" si="6"/>
        <v>3.3</v>
      </c>
      <c r="I53" s="5">
        <f t="shared" si="7"/>
        <v>0.84307692307692306</v>
      </c>
      <c r="J53" s="3">
        <f t="shared" si="8"/>
        <v>163</v>
      </c>
      <c r="K53" s="5">
        <f t="shared" si="9"/>
        <v>0.78923076923076918</v>
      </c>
      <c r="L53" s="3">
        <f t="shared" si="10"/>
        <v>194</v>
      </c>
      <c r="M53">
        <v>176</v>
      </c>
      <c r="N53">
        <v>168</v>
      </c>
      <c r="O53">
        <v>176</v>
      </c>
      <c r="P53">
        <v>300</v>
      </c>
      <c r="Q53">
        <v>20</v>
      </c>
      <c r="R53">
        <v>20</v>
      </c>
      <c r="S53" t="s">
        <v>24</v>
      </c>
      <c r="T53">
        <v>20</v>
      </c>
      <c r="U53">
        <v>20</v>
      </c>
      <c r="V53" t="s">
        <v>24</v>
      </c>
      <c r="W53">
        <v>20</v>
      </c>
      <c r="X53">
        <v>18</v>
      </c>
      <c r="Y53">
        <v>20</v>
      </c>
      <c r="Z53">
        <v>20</v>
      </c>
      <c r="AA53">
        <v>18</v>
      </c>
      <c r="AB53">
        <v>100</v>
      </c>
    </row>
    <row r="54" spans="1:28" x14ac:dyDescent="0.2">
      <c r="A54" t="s">
        <v>900</v>
      </c>
      <c r="B54" t="s">
        <v>226</v>
      </c>
      <c r="C54" t="s">
        <v>901</v>
      </c>
      <c r="D54">
        <v>666695090</v>
      </c>
      <c r="E54" s="9">
        <f t="shared" si="3"/>
        <v>0.89538461538461533</v>
      </c>
      <c r="F54" s="3">
        <f t="shared" si="4"/>
        <v>103</v>
      </c>
      <c r="G54" s="6" t="str">
        <f t="shared" si="5"/>
        <v>A-</v>
      </c>
      <c r="H54" s="6">
        <f t="shared" si="6"/>
        <v>3.7</v>
      </c>
      <c r="I54" s="5">
        <f t="shared" si="7"/>
        <v>0.89538461538461533</v>
      </c>
      <c r="J54" s="3">
        <f t="shared" si="8"/>
        <v>95</v>
      </c>
      <c r="K54" s="5">
        <f t="shared" si="9"/>
        <v>0.86923076923076925</v>
      </c>
      <c r="L54" s="3">
        <f t="shared" si="10"/>
        <v>100</v>
      </c>
      <c r="M54">
        <v>168</v>
      </c>
      <c r="N54">
        <v>176</v>
      </c>
      <c r="O54">
        <v>200</v>
      </c>
      <c r="P54">
        <v>340</v>
      </c>
      <c r="Q54" t="s">
        <v>24</v>
      </c>
      <c r="R54" t="s">
        <v>28</v>
      </c>
      <c r="S54">
        <v>20</v>
      </c>
      <c r="T54">
        <v>20</v>
      </c>
      <c r="U54">
        <v>20</v>
      </c>
      <c r="V54">
        <v>20</v>
      </c>
      <c r="W54">
        <v>20</v>
      </c>
      <c r="X54">
        <v>20</v>
      </c>
      <c r="Y54">
        <v>20</v>
      </c>
      <c r="Z54">
        <v>20</v>
      </c>
      <c r="AA54">
        <v>20</v>
      </c>
      <c r="AB54">
        <v>100</v>
      </c>
    </row>
    <row r="55" spans="1:28" x14ac:dyDescent="0.2">
      <c r="A55" t="s">
        <v>902</v>
      </c>
      <c r="B55" t="s">
        <v>659</v>
      </c>
      <c r="C55" t="s">
        <v>903</v>
      </c>
      <c r="D55">
        <v>729841116</v>
      </c>
      <c r="E55" s="9">
        <f t="shared" si="3"/>
        <v>0.84307692307692306</v>
      </c>
      <c r="F55" s="3">
        <f t="shared" si="4"/>
        <v>173</v>
      </c>
      <c r="G55" s="6" t="str">
        <f t="shared" si="5"/>
        <v>B+</v>
      </c>
      <c r="H55" s="6">
        <f t="shared" si="6"/>
        <v>3.3</v>
      </c>
      <c r="I55" s="5">
        <f t="shared" si="7"/>
        <v>0.84307692307692306</v>
      </c>
      <c r="J55" s="3">
        <f t="shared" si="8"/>
        <v>163</v>
      </c>
      <c r="K55" s="5">
        <f t="shared" si="9"/>
        <v>0.84230769230769231</v>
      </c>
      <c r="L55" s="3">
        <f t="shared" si="10"/>
        <v>143</v>
      </c>
      <c r="M55">
        <v>168</v>
      </c>
      <c r="N55">
        <v>176</v>
      </c>
      <c r="O55">
        <v>152</v>
      </c>
      <c r="P55">
        <v>330</v>
      </c>
      <c r="Q55" t="s">
        <v>23</v>
      </c>
      <c r="R55">
        <v>20</v>
      </c>
      <c r="S55">
        <v>20</v>
      </c>
      <c r="T55">
        <v>18</v>
      </c>
      <c r="U55" t="s">
        <v>228</v>
      </c>
      <c r="V55">
        <v>18</v>
      </c>
      <c r="W55">
        <v>16</v>
      </c>
      <c r="X55">
        <v>20</v>
      </c>
      <c r="Y55">
        <v>18</v>
      </c>
      <c r="Z55">
        <v>20</v>
      </c>
      <c r="AA55">
        <v>20</v>
      </c>
      <c r="AB55">
        <v>100</v>
      </c>
    </row>
    <row r="56" spans="1:28" x14ac:dyDescent="0.2">
      <c r="A56" t="s">
        <v>904</v>
      </c>
      <c r="B56" t="s">
        <v>106</v>
      </c>
      <c r="C56" t="s">
        <v>905</v>
      </c>
      <c r="D56">
        <v>243951978</v>
      </c>
      <c r="E56" s="9">
        <f t="shared" si="3"/>
        <v>0.88769230769230767</v>
      </c>
      <c r="F56" s="3">
        <f t="shared" si="4"/>
        <v>116</v>
      </c>
      <c r="G56" s="6" t="str">
        <f t="shared" si="5"/>
        <v>A-</v>
      </c>
      <c r="H56" s="6">
        <f t="shared" si="6"/>
        <v>3.7</v>
      </c>
      <c r="I56" s="5">
        <f t="shared" si="7"/>
        <v>0.88769230769230767</v>
      </c>
      <c r="J56" s="3">
        <f t="shared" si="8"/>
        <v>104</v>
      </c>
      <c r="K56" s="5">
        <f t="shared" si="9"/>
        <v>0.85</v>
      </c>
      <c r="L56" s="3">
        <f t="shared" si="10"/>
        <v>127</v>
      </c>
      <c r="M56">
        <v>192</v>
      </c>
      <c r="N56" s="31">
        <v>160</v>
      </c>
      <c r="O56">
        <v>192</v>
      </c>
      <c r="P56">
        <v>330</v>
      </c>
      <c r="Q56" t="s">
        <v>68</v>
      </c>
      <c r="R56">
        <v>20</v>
      </c>
      <c r="S56">
        <v>20</v>
      </c>
      <c r="T56">
        <v>20</v>
      </c>
      <c r="U56">
        <v>20</v>
      </c>
      <c r="V56">
        <v>20</v>
      </c>
      <c r="W56">
        <v>20</v>
      </c>
      <c r="X56">
        <v>20</v>
      </c>
      <c r="Y56">
        <v>20</v>
      </c>
      <c r="Z56" t="s">
        <v>24</v>
      </c>
      <c r="AA56">
        <v>20</v>
      </c>
      <c r="AB56">
        <v>100</v>
      </c>
    </row>
    <row r="57" spans="1:28" x14ac:dyDescent="0.2">
      <c r="A57" t="s">
        <v>906</v>
      </c>
      <c r="B57" t="s">
        <v>907</v>
      </c>
      <c r="C57" t="s">
        <v>908</v>
      </c>
      <c r="D57">
        <v>639520557</v>
      </c>
      <c r="E57" s="9">
        <f t="shared" si="3"/>
        <v>0.85076923076923072</v>
      </c>
      <c r="F57" s="3">
        <f t="shared" si="4"/>
        <v>166</v>
      </c>
      <c r="G57" s="6" t="str">
        <f t="shared" si="5"/>
        <v>B+</v>
      </c>
      <c r="H57" s="6">
        <f t="shared" si="6"/>
        <v>3.3</v>
      </c>
      <c r="I57" s="5">
        <f t="shared" si="7"/>
        <v>0.85076923076923072</v>
      </c>
      <c r="J57" s="3">
        <f t="shared" si="8"/>
        <v>156</v>
      </c>
      <c r="K57" s="5">
        <f t="shared" si="9"/>
        <v>0.77307692307692311</v>
      </c>
      <c r="L57" s="3">
        <f t="shared" si="10"/>
        <v>199</v>
      </c>
      <c r="M57">
        <v>184</v>
      </c>
      <c r="N57">
        <v>184</v>
      </c>
      <c r="O57">
        <v>168</v>
      </c>
      <c r="P57">
        <v>290</v>
      </c>
      <c r="Q57" t="s">
        <v>28</v>
      </c>
      <c r="R57">
        <v>20</v>
      </c>
      <c r="S57">
        <v>20</v>
      </c>
      <c r="T57" t="s">
        <v>32</v>
      </c>
      <c r="U57">
        <v>20</v>
      </c>
      <c r="V57">
        <v>20</v>
      </c>
      <c r="W57">
        <v>20</v>
      </c>
      <c r="X57">
        <v>20</v>
      </c>
      <c r="Y57">
        <v>20</v>
      </c>
      <c r="Z57">
        <v>20</v>
      </c>
      <c r="AA57">
        <v>20</v>
      </c>
      <c r="AB57">
        <v>100</v>
      </c>
    </row>
    <row r="58" spans="1:28" x14ac:dyDescent="0.2">
      <c r="A58" t="s">
        <v>909</v>
      </c>
      <c r="B58" t="s">
        <v>387</v>
      </c>
      <c r="C58" t="s">
        <v>910</v>
      </c>
      <c r="D58">
        <v>402418030</v>
      </c>
      <c r="E58" s="9">
        <f t="shared" si="3"/>
        <v>0.9046153846153846</v>
      </c>
      <c r="F58" s="3">
        <f t="shared" si="4"/>
        <v>94</v>
      </c>
      <c r="G58" s="6" t="str">
        <f t="shared" si="5"/>
        <v>A-</v>
      </c>
      <c r="H58" s="6">
        <f t="shared" si="6"/>
        <v>3.7</v>
      </c>
      <c r="I58" s="5">
        <f t="shared" si="7"/>
        <v>0.90153846153846151</v>
      </c>
      <c r="J58" s="3">
        <f t="shared" si="8"/>
        <v>83</v>
      </c>
      <c r="K58" s="5">
        <f t="shared" si="9"/>
        <v>0.9046153846153846</v>
      </c>
      <c r="L58" s="3">
        <f t="shared" si="10"/>
        <v>69</v>
      </c>
      <c r="M58">
        <v>192</v>
      </c>
      <c r="N58">
        <v>192</v>
      </c>
      <c r="O58">
        <v>152</v>
      </c>
      <c r="P58">
        <v>360</v>
      </c>
      <c r="Q58">
        <v>20</v>
      </c>
      <c r="R58">
        <v>20</v>
      </c>
      <c r="S58">
        <v>20</v>
      </c>
      <c r="T58">
        <v>20</v>
      </c>
      <c r="U58">
        <v>20</v>
      </c>
      <c r="V58" t="s">
        <v>24</v>
      </c>
      <c r="W58">
        <v>20</v>
      </c>
      <c r="X58">
        <v>20</v>
      </c>
      <c r="Y58" t="s">
        <v>24</v>
      </c>
      <c r="Z58">
        <v>18</v>
      </c>
      <c r="AA58">
        <v>18</v>
      </c>
      <c r="AB58">
        <v>100</v>
      </c>
    </row>
    <row r="59" spans="1:28" x14ac:dyDescent="0.2">
      <c r="A59" t="s">
        <v>911</v>
      </c>
      <c r="B59" t="s">
        <v>496</v>
      </c>
      <c r="C59" t="s">
        <v>912</v>
      </c>
      <c r="D59">
        <v>684840451</v>
      </c>
      <c r="E59" s="9">
        <f t="shared" si="3"/>
        <v>0.74769230769230766</v>
      </c>
      <c r="F59" s="3">
        <f t="shared" si="4"/>
        <v>263</v>
      </c>
      <c r="G59" s="6" t="str">
        <f t="shared" si="5"/>
        <v>B-</v>
      </c>
      <c r="H59" s="6">
        <f t="shared" si="6"/>
        <v>2.7</v>
      </c>
      <c r="I59" s="5">
        <f t="shared" si="7"/>
        <v>0.74769230769230766</v>
      </c>
      <c r="J59" s="3">
        <f t="shared" si="8"/>
        <v>260</v>
      </c>
      <c r="K59" s="5">
        <f t="shared" si="9"/>
        <v>0.63846153846153841</v>
      </c>
      <c r="L59" s="3">
        <f t="shared" si="10"/>
        <v>292</v>
      </c>
      <c r="M59">
        <v>160</v>
      </c>
      <c r="N59">
        <v>168</v>
      </c>
      <c r="O59">
        <v>144</v>
      </c>
      <c r="P59">
        <v>220</v>
      </c>
      <c r="Q59" t="s">
        <v>28</v>
      </c>
      <c r="R59" t="s">
        <v>28</v>
      </c>
      <c r="S59">
        <v>20</v>
      </c>
      <c r="T59">
        <v>20</v>
      </c>
      <c r="U59">
        <v>20</v>
      </c>
      <c r="V59">
        <v>20</v>
      </c>
      <c r="W59">
        <v>20</v>
      </c>
      <c r="X59">
        <v>20</v>
      </c>
      <c r="Y59">
        <v>20</v>
      </c>
      <c r="Z59">
        <v>20</v>
      </c>
      <c r="AA59">
        <v>20</v>
      </c>
      <c r="AB59">
        <v>100</v>
      </c>
    </row>
    <row r="60" spans="1:28" x14ac:dyDescent="0.2">
      <c r="A60" t="s">
        <v>913</v>
      </c>
      <c r="B60" t="s">
        <v>914</v>
      </c>
      <c r="C60" t="s">
        <v>915</v>
      </c>
      <c r="D60">
        <v>942984713</v>
      </c>
      <c r="E60" s="9">
        <f t="shared" si="3"/>
        <v>0.65076923076923077</v>
      </c>
      <c r="F60" s="3">
        <f t="shared" si="4"/>
        <v>325</v>
      </c>
      <c r="G60" s="6" t="str">
        <f t="shared" si="5"/>
        <v>C+</v>
      </c>
      <c r="H60" s="6">
        <f t="shared" si="6"/>
        <v>2.2999999999999998</v>
      </c>
      <c r="I60" s="5">
        <f t="shared" si="7"/>
        <v>0.65076923076923077</v>
      </c>
      <c r="J60" s="3">
        <f t="shared" si="8"/>
        <v>325</v>
      </c>
      <c r="K60" s="5">
        <f t="shared" si="9"/>
        <v>0.61615384615384616</v>
      </c>
      <c r="L60" s="3">
        <f t="shared" si="10"/>
        <v>308</v>
      </c>
      <c r="M60">
        <v>112</v>
      </c>
      <c r="N60">
        <v>136</v>
      </c>
      <c r="O60">
        <v>112</v>
      </c>
      <c r="P60">
        <v>210</v>
      </c>
      <c r="Q60" t="s">
        <v>68</v>
      </c>
      <c r="R60">
        <v>20</v>
      </c>
      <c r="S60" t="s">
        <v>24</v>
      </c>
      <c r="T60">
        <v>20</v>
      </c>
      <c r="U60">
        <v>20</v>
      </c>
      <c r="V60">
        <v>20</v>
      </c>
      <c r="W60">
        <v>20</v>
      </c>
      <c r="X60">
        <v>20</v>
      </c>
      <c r="Y60">
        <v>18</v>
      </c>
      <c r="Z60">
        <v>18</v>
      </c>
      <c r="AA60">
        <v>20</v>
      </c>
      <c r="AB60">
        <v>100</v>
      </c>
    </row>
    <row r="61" spans="1:28" x14ac:dyDescent="0.2">
      <c r="A61" t="s">
        <v>916</v>
      </c>
      <c r="B61" t="s">
        <v>436</v>
      </c>
      <c r="C61" t="s">
        <v>917</v>
      </c>
      <c r="D61">
        <v>851835508</v>
      </c>
      <c r="E61" s="9">
        <f t="shared" si="3"/>
        <v>0.88538461538461544</v>
      </c>
      <c r="F61" s="3">
        <f t="shared" si="4"/>
        <v>122</v>
      </c>
      <c r="G61" s="6" t="str">
        <f t="shared" si="5"/>
        <v>A-</v>
      </c>
      <c r="H61" s="6">
        <f t="shared" si="6"/>
        <v>3.7</v>
      </c>
      <c r="I61" s="5">
        <f t="shared" si="7"/>
        <v>0.82615384615384613</v>
      </c>
      <c r="J61" s="3">
        <f t="shared" si="8"/>
        <v>183</v>
      </c>
      <c r="K61" s="5">
        <f t="shared" si="9"/>
        <v>0.88538461538461544</v>
      </c>
      <c r="L61" s="3">
        <f t="shared" si="10"/>
        <v>94</v>
      </c>
      <c r="M61">
        <v>168</v>
      </c>
      <c r="N61">
        <v>136</v>
      </c>
      <c r="O61">
        <v>144</v>
      </c>
      <c r="P61">
        <v>350</v>
      </c>
      <c r="Q61" t="s">
        <v>24</v>
      </c>
      <c r="R61" t="s">
        <v>24</v>
      </c>
      <c r="S61">
        <v>20</v>
      </c>
      <c r="T61">
        <v>20</v>
      </c>
      <c r="U61">
        <v>20</v>
      </c>
      <c r="V61">
        <v>18</v>
      </c>
      <c r="W61">
        <v>18</v>
      </c>
      <c r="X61">
        <v>20</v>
      </c>
      <c r="Y61">
        <v>20</v>
      </c>
      <c r="Z61">
        <v>20</v>
      </c>
      <c r="AA61">
        <v>20</v>
      </c>
      <c r="AB61">
        <v>100</v>
      </c>
    </row>
    <row r="62" spans="1:28" x14ac:dyDescent="0.2">
      <c r="A62" t="s">
        <v>918</v>
      </c>
      <c r="B62" t="s">
        <v>266</v>
      </c>
      <c r="C62" t="s">
        <v>919</v>
      </c>
      <c r="D62">
        <v>540833076</v>
      </c>
      <c r="E62" s="9">
        <f t="shared" si="3"/>
        <v>0.91538461538461535</v>
      </c>
      <c r="F62" s="3">
        <f t="shared" si="4"/>
        <v>69</v>
      </c>
      <c r="G62" s="6" t="str">
        <f t="shared" si="5"/>
        <v xml:space="preserve">A </v>
      </c>
      <c r="H62" s="6">
        <f t="shared" si="6"/>
        <v>4</v>
      </c>
      <c r="I62" s="5">
        <f t="shared" si="7"/>
        <v>0.91538461538461535</v>
      </c>
      <c r="J62" s="3">
        <f t="shared" si="8"/>
        <v>60</v>
      </c>
      <c r="K62" s="5">
        <f t="shared" si="9"/>
        <v>0.88846153846153841</v>
      </c>
      <c r="L62" s="3">
        <f t="shared" si="10"/>
        <v>72</v>
      </c>
      <c r="M62">
        <v>176</v>
      </c>
      <c r="N62">
        <v>192</v>
      </c>
      <c r="O62">
        <v>192</v>
      </c>
      <c r="P62">
        <v>350</v>
      </c>
      <c r="Q62" t="s">
        <v>28</v>
      </c>
      <c r="R62">
        <v>20</v>
      </c>
      <c r="S62">
        <v>20</v>
      </c>
      <c r="T62">
        <v>20</v>
      </c>
      <c r="U62">
        <v>20</v>
      </c>
      <c r="V62">
        <v>20</v>
      </c>
      <c r="W62">
        <v>20</v>
      </c>
      <c r="X62">
        <v>20</v>
      </c>
      <c r="Y62">
        <v>20</v>
      </c>
      <c r="Z62" t="s">
        <v>24</v>
      </c>
      <c r="AA62">
        <v>20</v>
      </c>
      <c r="AB62">
        <v>100</v>
      </c>
    </row>
    <row r="63" spans="1:28" x14ac:dyDescent="0.2">
      <c r="A63" t="s">
        <v>920</v>
      </c>
      <c r="B63" t="s">
        <v>762</v>
      </c>
      <c r="C63" t="s">
        <v>921</v>
      </c>
      <c r="D63">
        <v>614709730</v>
      </c>
      <c r="E63" s="9">
        <f t="shared" si="3"/>
        <v>0.92692307692307696</v>
      </c>
      <c r="F63" s="3">
        <f t="shared" si="4"/>
        <v>51</v>
      </c>
      <c r="G63" s="6" t="str">
        <f t="shared" si="5"/>
        <v xml:space="preserve">A </v>
      </c>
      <c r="H63" s="6">
        <f t="shared" si="6"/>
        <v>4</v>
      </c>
      <c r="I63" s="5">
        <f t="shared" si="7"/>
        <v>0.9</v>
      </c>
      <c r="J63" s="3">
        <f t="shared" si="8"/>
        <v>87</v>
      </c>
      <c r="K63" s="5">
        <f t="shared" si="9"/>
        <v>0.92692307692307696</v>
      </c>
      <c r="L63" s="3">
        <f t="shared" si="10"/>
        <v>24</v>
      </c>
      <c r="M63">
        <v>184</v>
      </c>
      <c r="N63">
        <v>176</v>
      </c>
      <c r="O63">
        <v>160</v>
      </c>
      <c r="P63">
        <v>370</v>
      </c>
      <c r="Q63" t="s">
        <v>28</v>
      </c>
      <c r="R63" t="s">
        <v>28</v>
      </c>
      <c r="S63">
        <v>20</v>
      </c>
      <c r="T63">
        <v>20</v>
      </c>
      <c r="U63">
        <v>20</v>
      </c>
      <c r="V63">
        <v>20</v>
      </c>
      <c r="W63">
        <v>20</v>
      </c>
      <c r="X63">
        <v>20</v>
      </c>
      <c r="Y63">
        <v>20</v>
      </c>
      <c r="Z63">
        <v>20</v>
      </c>
      <c r="AA63">
        <v>20</v>
      </c>
      <c r="AB63">
        <v>100</v>
      </c>
    </row>
    <row r="64" spans="1:28" x14ac:dyDescent="0.2">
      <c r="A64" t="s">
        <v>922</v>
      </c>
      <c r="B64" t="s">
        <v>923</v>
      </c>
      <c r="C64" t="s">
        <v>924</v>
      </c>
      <c r="D64">
        <v>901757807</v>
      </c>
      <c r="E64" s="9">
        <f t="shared" si="3"/>
        <v>0.68307692307692303</v>
      </c>
      <c r="F64" s="3">
        <f t="shared" si="4"/>
        <v>307</v>
      </c>
      <c r="G64" s="6" t="str">
        <f t="shared" si="5"/>
        <v>C+</v>
      </c>
      <c r="H64" s="6">
        <f t="shared" si="6"/>
        <v>2.2999999999999998</v>
      </c>
      <c r="I64" s="5">
        <f t="shared" si="7"/>
        <v>0.68307692307692303</v>
      </c>
      <c r="J64" s="3">
        <f t="shared" si="8"/>
        <v>307</v>
      </c>
      <c r="K64" s="5">
        <f t="shared" si="9"/>
        <v>0.61769230769230765</v>
      </c>
      <c r="L64" s="3">
        <f t="shared" si="10"/>
        <v>307</v>
      </c>
      <c r="M64">
        <v>136</v>
      </c>
      <c r="N64">
        <v>128</v>
      </c>
      <c r="O64">
        <v>136</v>
      </c>
      <c r="P64">
        <v>210</v>
      </c>
      <c r="Q64" t="s">
        <v>24</v>
      </c>
      <c r="R64">
        <v>20</v>
      </c>
      <c r="S64">
        <v>20</v>
      </c>
      <c r="T64">
        <v>20</v>
      </c>
      <c r="U64">
        <v>20</v>
      </c>
      <c r="V64">
        <v>18</v>
      </c>
      <c r="W64">
        <v>20</v>
      </c>
      <c r="X64">
        <v>20</v>
      </c>
      <c r="Y64">
        <v>20</v>
      </c>
      <c r="Z64">
        <v>20</v>
      </c>
      <c r="AA64" t="s">
        <v>68</v>
      </c>
      <c r="AB64">
        <v>100</v>
      </c>
    </row>
    <row r="65" spans="1:28" x14ac:dyDescent="0.2">
      <c r="A65" t="s">
        <v>922</v>
      </c>
      <c r="B65" t="s">
        <v>925</v>
      </c>
      <c r="C65" t="s">
        <v>926</v>
      </c>
      <c r="D65">
        <v>771306218</v>
      </c>
      <c r="E65" s="9">
        <f t="shared" si="3"/>
        <v>0.70307692307692304</v>
      </c>
      <c r="F65" s="3">
        <f t="shared" si="4"/>
        <v>294</v>
      </c>
      <c r="G65" s="6" t="str">
        <f t="shared" si="5"/>
        <v>C+</v>
      </c>
      <c r="H65" s="6">
        <f t="shared" si="6"/>
        <v>2.2999999999999998</v>
      </c>
      <c r="I65" s="5">
        <f t="shared" si="7"/>
        <v>0.70307692307692304</v>
      </c>
      <c r="J65" s="3">
        <f t="shared" si="8"/>
        <v>293</v>
      </c>
      <c r="K65" s="5">
        <f t="shared" si="9"/>
        <v>0.5361538461538462</v>
      </c>
      <c r="L65" s="3">
        <f t="shared" si="10"/>
        <v>333</v>
      </c>
      <c r="M65">
        <v>136</v>
      </c>
      <c r="N65">
        <v>160</v>
      </c>
      <c r="O65">
        <v>176</v>
      </c>
      <c r="P65">
        <v>170</v>
      </c>
      <c r="Q65">
        <v>18</v>
      </c>
      <c r="R65">
        <v>18</v>
      </c>
      <c r="S65">
        <v>20</v>
      </c>
      <c r="T65">
        <v>20</v>
      </c>
      <c r="U65" t="s">
        <v>68</v>
      </c>
      <c r="V65">
        <v>18</v>
      </c>
      <c r="W65" t="s">
        <v>68</v>
      </c>
      <c r="X65">
        <v>20</v>
      </c>
      <c r="Y65">
        <v>20</v>
      </c>
      <c r="Z65">
        <v>20</v>
      </c>
      <c r="AA65">
        <v>18</v>
      </c>
      <c r="AB65">
        <v>100</v>
      </c>
    </row>
    <row r="66" spans="1:28" x14ac:dyDescent="0.2">
      <c r="A66" t="s">
        <v>927</v>
      </c>
      <c r="B66" t="s">
        <v>99</v>
      </c>
      <c r="C66" t="s">
        <v>928</v>
      </c>
      <c r="D66">
        <v>34145337</v>
      </c>
      <c r="E66" s="9">
        <f t="shared" si="3"/>
        <v>0.75692307692307692</v>
      </c>
      <c r="F66" s="3">
        <f t="shared" si="4"/>
        <v>254</v>
      </c>
      <c r="G66" s="6" t="str">
        <f t="shared" si="5"/>
        <v>B-</v>
      </c>
      <c r="H66" s="6">
        <f t="shared" si="6"/>
        <v>2.7</v>
      </c>
      <c r="I66" s="5">
        <f t="shared" si="7"/>
        <v>0.75692307692307692</v>
      </c>
      <c r="J66" s="3">
        <f t="shared" si="8"/>
        <v>250</v>
      </c>
      <c r="K66" s="5">
        <f t="shared" si="9"/>
        <v>0.75384615384615383</v>
      </c>
      <c r="L66" s="3">
        <f t="shared" si="10"/>
        <v>210</v>
      </c>
      <c r="M66">
        <v>136</v>
      </c>
      <c r="N66">
        <v>160</v>
      </c>
      <c r="O66">
        <v>128</v>
      </c>
      <c r="P66">
        <v>280</v>
      </c>
      <c r="Q66">
        <v>20</v>
      </c>
      <c r="R66">
        <v>20</v>
      </c>
      <c r="S66">
        <v>20</v>
      </c>
      <c r="T66">
        <v>20</v>
      </c>
      <c r="U66">
        <v>20</v>
      </c>
      <c r="V66">
        <v>20</v>
      </c>
      <c r="W66" t="s">
        <v>32</v>
      </c>
      <c r="X66">
        <v>20</v>
      </c>
      <c r="Y66">
        <v>20</v>
      </c>
      <c r="Z66" t="s">
        <v>24</v>
      </c>
      <c r="AA66">
        <v>20</v>
      </c>
      <c r="AB66">
        <v>100</v>
      </c>
    </row>
    <row r="67" spans="1:28" x14ac:dyDescent="0.2">
      <c r="A67" t="s">
        <v>929</v>
      </c>
      <c r="B67" t="s">
        <v>266</v>
      </c>
      <c r="C67" t="s">
        <v>930</v>
      </c>
      <c r="D67">
        <v>85833110</v>
      </c>
      <c r="E67" s="9">
        <f t="shared" si="3"/>
        <v>0.81692307692307697</v>
      </c>
      <c r="F67" s="3">
        <f t="shared" si="4"/>
        <v>201</v>
      </c>
      <c r="G67" s="6" t="str">
        <f t="shared" si="5"/>
        <v>B+</v>
      </c>
      <c r="H67" s="6">
        <f t="shared" si="6"/>
        <v>3.3</v>
      </c>
      <c r="I67" s="5">
        <f t="shared" si="7"/>
        <v>0.81692307692307697</v>
      </c>
      <c r="J67" s="3">
        <f t="shared" si="8"/>
        <v>198</v>
      </c>
      <c r="K67" s="5">
        <f t="shared" si="9"/>
        <v>0.77538461538461534</v>
      </c>
      <c r="L67" s="3">
        <f t="shared" si="10"/>
        <v>198</v>
      </c>
      <c r="M67">
        <v>176</v>
      </c>
      <c r="N67">
        <v>160</v>
      </c>
      <c r="O67">
        <v>168</v>
      </c>
      <c r="P67">
        <v>300</v>
      </c>
      <c r="Q67">
        <v>20</v>
      </c>
      <c r="R67" t="s">
        <v>32</v>
      </c>
      <c r="S67">
        <v>20</v>
      </c>
      <c r="T67">
        <v>20</v>
      </c>
      <c r="U67" t="s">
        <v>42</v>
      </c>
      <c r="V67">
        <v>20</v>
      </c>
      <c r="W67">
        <v>20</v>
      </c>
      <c r="X67">
        <v>20</v>
      </c>
      <c r="Y67">
        <v>20</v>
      </c>
      <c r="Z67">
        <v>18</v>
      </c>
      <c r="AA67">
        <v>20</v>
      </c>
      <c r="AB67">
        <v>80</v>
      </c>
    </row>
    <row r="68" spans="1:28" x14ac:dyDescent="0.2">
      <c r="A68" t="s">
        <v>931</v>
      </c>
      <c r="B68" t="s">
        <v>932</v>
      </c>
      <c r="C68" t="s">
        <v>933</v>
      </c>
      <c r="D68">
        <v>194439850</v>
      </c>
      <c r="E68" s="9">
        <f t="shared" si="3"/>
        <v>0.86615384615384616</v>
      </c>
      <c r="F68" s="3">
        <f t="shared" si="4"/>
        <v>149</v>
      </c>
      <c r="G68" s="6" t="str">
        <f t="shared" si="5"/>
        <v>B+</v>
      </c>
      <c r="H68" s="6">
        <f t="shared" si="6"/>
        <v>3.3</v>
      </c>
      <c r="I68" s="5">
        <f t="shared" si="7"/>
        <v>0.86615384615384616</v>
      </c>
      <c r="J68" s="3">
        <f t="shared" si="8"/>
        <v>134</v>
      </c>
      <c r="K68" s="5">
        <f t="shared" si="9"/>
        <v>0.86153846153846159</v>
      </c>
      <c r="L68" s="3">
        <f t="shared" si="10"/>
        <v>122</v>
      </c>
      <c r="M68">
        <v>168</v>
      </c>
      <c r="N68" s="31">
        <v>180</v>
      </c>
      <c r="O68">
        <v>168</v>
      </c>
      <c r="P68">
        <v>340</v>
      </c>
      <c r="Q68">
        <v>18</v>
      </c>
      <c r="R68">
        <v>18</v>
      </c>
      <c r="S68">
        <v>20</v>
      </c>
      <c r="T68">
        <v>20</v>
      </c>
      <c r="U68">
        <v>20</v>
      </c>
      <c r="V68" t="s">
        <v>68</v>
      </c>
      <c r="W68">
        <v>20</v>
      </c>
      <c r="X68">
        <v>18</v>
      </c>
      <c r="Y68" t="s">
        <v>68</v>
      </c>
      <c r="Z68">
        <v>18</v>
      </c>
      <c r="AA68">
        <v>18</v>
      </c>
      <c r="AB68">
        <v>100</v>
      </c>
    </row>
    <row r="69" spans="1:28" x14ac:dyDescent="0.2">
      <c r="A69" t="s">
        <v>538</v>
      </c>
      <c r="B69" t="s">
        <v>934</v>
      </c>
      <c r="C69" t="s">
        <v>935</v>
      </c>
      <c r="D69">
        <v>767139530</v>
      </c>
      <c r="E69" s="9">
        <f t="shared" si="3"/>
        <v>0.80153846153846153</v>
      </c>
      <c r="F69" s="3">
        <f t="shared" si="4"/>
        <v>218</v>
      </c>
      <c r="G69" s="6" t="str">
        <f t="shared" si="5"/>
        <v xml:space="preserve">B </v>
      </c>
      <c r="H69" s="6">
        <f t="shared" si="6"/>
        <v>3</v>
      </c>
      <c r="I69" s="5">
        <f t="shared" si="7"/>
        <v>0.80153846153846153</v>
      </c>
      <c r="J69" s="3">
        <f t="shared" si="8"/>
        <v>215</v>
      </c>
      <c r="K69" s="5">
        <f t="shared" si="9"/>
        <v>0.74923076923076926</v>
      </c>
      <c r="L69" s="3">
        <f t="shared" si="10"/>
        <v>222</v>
      </c>
      <c r="M69">
        <v>144</v>
      </c>
      <c r="N69">
        <v>192</v>
      </c>
      <c r="O69">
        <v>152</v>
      </c>
      <c r="P69">
        <v>280</v>
      </c>
      <c r="Q69" t="s">
        <v>24</v>
      </c>
      <c r="R69">
        <v>20</v>
      </c>
      <c r="S69">
        <v>18</v>
      </c>
      <c r="T69">
        <v>20</v>
      </c>
      <c r="U69">
        <v>20</v>
      </c>
      <c r="V69">
        <v>20</v>
      </c>
      <c r="W69" t="s">
        <v>68</v>
      </c>
      <c r="X69">
        <v>18</v>
      </c>
      <c r="Y69">
        <v>20</v>
      </c>
      <c r="Z69">
        <v>20</v>
      </c>
      <c r="AA69">
        <v>18</v>
      </c>
      <c r="AB69">
        <v>100</v>
      </c>
    </row>
    <row r="70" spans="1:28" x14ac:dyDescent="0.2">
      <c r="A70" t="s">
        <v>538</v>
      </c>
      <c r="B70" t="s">
        <v>936</v>
      </c>
      <c r="C70" t="s">
        <v>937</v>
      </c>
      <c r="D70">
        <v>598799807</v>
      </c>
      <c r="E70" s="9">
        <f t="shared" si="3"/>
        <v>0.91692307692307695</v>
      </c>
      <c r="F70" s="3">
        <f t="shared" si="4"/>
        <v>66</v>
      </c>
      <c r="G70" s="6" t="str">
        <f t="shared" si="5"/>
        <v xml:space="preserve">A </v>
      </c>
      <c r="H70" s="6">
        <f t="shared" si="6"/>
        <v>4</v>
      </c>
      <c r="I70" s="5">
        <f t="shared" si="7"/>
        <v>0.91692307692307695</v>
      </c>
      <c r="J70" s="3">
        <f t="shared" si="8"/>
        <v>57</v>
      </c>
      <c r="K70" s="5">
        <f t="shared" si="9"/>
        <v>0.90769230769230769</v>
      </c>
      <c r="L70" s="3">
        <f t="shared" si="10"/>
        <v>45</v>
      </c>
      <c r="M70">
        <v>184</v>
      </c>
      <c r="N70">
        <v>176</v>
      </c>
      <c r="O70">
        <v>192</v>
      </c>
      <c r="P70">
        <v>360</v>
      </c>
      <c r="Q70" t="s">
        <v>28</v>
      </c>
      <c r="R70" t="s">
        <v>28</v>
      </c>
      <c r="S70">
        <v>20</v>
      </c>
      <c r="T70">
        <v>20</v>
      </c>
      <c r="U70">
        <v>20</v>
      </c>
      <c r="V70">
        <v>20</v>
      </c>
      <c r="W70">
        <v>20</v>
      </c>
      <c r="X70">
        <v>20</v>
      </c>
      <c r="Y70">
        <v>20</v>
      </c>
      <c r="Z70">
        <v>20</v>
      </c>
      <c r="AA70">
        <v>20</v>
      </c>
      <c r="AB70">
        <v>100</v>
      </c>
    </row>
    <row r="71" spans="1:28" x14ac:dyDescent="0.2">
      <c r="A71" t="s">
        <v>938</v>
      </c>
      <c r="B71" t="s">
        <v>939</v>
      </c>
      <c r="C71" t="s">
        <v>940</v>
      </c>
      <c r="D71">
        <v>404570063</v>
      </c>
      <c r="E71" s="9">
        <f t="shared" si="3"/>
        <v>0.90769230769230769</v>
      </c>
      <c r="F71" s="3">
        <f t="shared" si="4"/>
        <v>84</v>
      </c>
      <c r="G71" s="6" t="str">
        <f t="shared" si="5"/>
        <v>A-</v>
      </c>
      <c r="H71" s="6">
        <f t="shared" si="6"/>
        <v>3.7</v>
      </c>
      <c r="I71" s="5">
        <f t="shared" si="7"/>
        <v>0.89230769230769236</v>
      </c>
      <c r="J71" s="3">
        <f t="shared" si="8"/>
        <v>98</v>
      </c>
      <c r="K71" s="5">
        <f t="shared" si="9"/>
        <v>0.90769230769230769</v>
      </c>
      <c r="L71" s="3">
        <f t="shared" si="10"/>
        <v>45</v>
      </c>
      <c r="M71">
        <v>176</v>
      </c>
      <c r="N71">
        <v>176</v>
      </c>
      <c r="O71">
        <v>168</v>
      </c>
      <c r="P71">
        <v>360</v>
      </c>
      <c r="Q71" t="s">
        <v>24</v>
      </c>
      <c r="R71">
        <v>20</v>
      </c>
      <c r="S71">
        <v>20</v>
      </c>
      <c r="T71">
        <v>20</v>
      </c>
      <c r="U71">
        <v>20</v>
      </c>
      <c r="V71">
        <v>20</v>
      </c>
      <c r="W71">
        <v>20</v>
      </c>
      <c r="X71">
        <v>20</v>
      </c>
      <c r="Y71">
        <v>20</v>
      </c>
      <c r="Z71">
        <v>20</v>
      </c>
      <c r="AA71" t="s">
        <v>24</v>
      </c>
      <c r="AB71">
        <v>100</v>
      </c>
    </row>
    <row r="72" spans="1:28" x14ac:dyDescent="0.2">
      <c r="A72" t="s">
        <v>941</v>
      </c>
      <c r="B72" t="s">
        <v>942</v>
      </c>
      <c r="C72" t="s">
        <v>943</v>
      </c>
      <c r="D72">
        <v>435749087</v>
      </c>
      <c r="E72" s="9">
        <f t="shared" si="3"/>
        <v>0.47230769230769232</v>
      </c>
      <c r="F72" s="3">
        <f t="shared" si="4"/>
        <v>360</v>
      </c>
      <c r="G72" s="6" t="str">
        <f t="shared" si="5"/>
        <v>D</v>
      </c>
      <c r="H72" s="6">
        <f t="shared" si="6"/>
        <v>1</v>
      </c>
      <c r="I72" s="5">
        <f t="shared" si="7"/>
        <v>0.47230769230769232</v>
      </c>
      <c r="J72" s="3">
        <f t="shared" si="8"/>
        <v>359</v>
      </c>
      <c r="K72" s="5">
        <f t="shared" si="9"/>
        <v>0.4</v>
      </c>
      <c r="L72" s="3">
        <f t="shared" si="10"/>
        <v>357</v>
      </c>
      <c r="M72">
        <v>144</v>
      </c>
      <c r="N72">
        <v>80</v>
      </c>
      <c r="O72">
        <v>80</v>
      </c>
      <c r="P72">
        <v>140</v>
      </c>
      <c r="Q72">
        <v>18</v>
      </c>
      <c r="R72" t="s">
        <v>228</v>
      </c>
      <c r="S72">
        <v>18</v>
      </c>
      <c r="T72">
        <v>18</v>
      </c>
      <c r="U72">
        <v>20</v>
      </c>
      <c r="V72">
        <v>20</v>
      </c>
      <c r="W72">
        <v>18</v>
      </c>
      <c r="X72">
        <v>18</v>
      </c>
      <c r="Y72">
        <v>20</v>
      </c>
      <c r="Z72" t="s">
        <v>23</v>
      </c>
      <c r="AA72">
        <v>20</v>
      </c>
      <c r="AB72">
        <v>0</v>
      </c>
    </row>
    <row r="73" spans="1:28" x14ac:dyDescent="0.2">
      <c r="A73" t="s">
        <v>944</v>
      </c>
      <c r="B73" t="s">
        <v>463</v>
      </c>
      <c r="C73" t="s">
        <v>945</v>
      </c>
      <c r="D73">
        <v>184975967</v>
      </c>
      <c r="E73" s="9">
        <f t="shared" si="3"/>
        <v>0.91692307692307695</v>
      </c>
      <c r="F73" s="3">
        <f t="shared" si="4"/>
        <v>66</v>
      </c>
      <c r="G73" s="6" t="str">
        <f t="shared" si="5"/>
        <v xml:space="preserve">A </v>
      </c>
      <c r="H73" s="6">
        <f t="shared" si="6"/>
        <v>4</v>
      </c>
      <c r="I73" s="5">
        <f t="shared" si="7"/>
        <v>0.91692307692307695</v>
      </c>
      <c r="J73" s="3">
        <f t="shared" si="8"/>
        <v>57</v>
      </c>
      <c r="K73" s="5">
        <f t="shared" si="9"/>
        <v>0.90769230769230769</v>
      </c>
      <c r="L73" s="3">
        <f t="shared" si="10"/>
        <v>45</v>
      </c>
      <c r="M73">
        <v>184</v>
      </c>
      <c r="N73">
        <v>192</v>
      </c>
      <c r="O73">
        <v>176</v>
      </c>
      <c r="P73">
        <v>360</v>
      </c>
      <c r="Q73">
        <v>20</v>
      </c>
      <c r="R73">
        <v>20</v>
      </c>
      <c r="S73">
        <v>20</v>
      </c>
      <c r="T73">
        <v>20</v>
      </c>
      <c r="U73">
        <v>20</v>
      </c>
      <c r="V73">
        <v>20</v>
      </c>
      <c r="W73">
        <v>20</v>
      </c>
      <c r="X73" t="s">
        <v>24</v>
      </c>
      <c r="Y73">
        <v>20</v>
      </c>
      <c r="Z73">
        <v>20</v>
      </c>
      <c r="AA73" t="s">
        <v>24</v>
      </c>
      <c r="AB73">
        <v>100</v>
      </c>
    </row>
    <row r="74" spans="1:28" x14ac:dyDescent="0.2">
      <c r="A74" t="s">
        <v>946</v>
      </c>
      <c r="B74" t="s">
        <v>230</v>
      </c>
      <c r="C74" t="s">
        <v>947</v>
      </c>
      <c r="D74">
        <v>440490262</v>
      </c>
      <c r="E74" s="9">
        <f t="shared" si="3"/>
        <v>0.77076923076923076</v>
      </c>
      <c r="F74" s="3">
        <f t="shared" si="4"/>
        <v>243</v>
      </c>
      <c r="G74" s="6" t="str">
        <f t="shared" si="5"/>
        <v xml:space="preserve">B </v>
      </c>
      <c r="H74" s="6">
        <f t="shared" si="6"/>
        <v>3</v>
      </c>
      <c r="I74" s="5">
        <f t="shared" si="7"/>
        <v>0.77076923076923076</v>
      </c>
      <c r="J74" s="3">
        <f t="shared" si="8"/>
        <v>238</v>
      </c>
      <c r="K74" s="5">
        <f t="shared" si="9"/>
        <v>0.6546153846153846</v>
      </c>
      <c r="L74" s="3">
        <f t="shared" si="10"/>
        <v>285</v>
      </c>
      <c r="M74">
        <v>152</v>
      </c>
      <c r="N74">
        <v>160</v>
      </c>
      <c r="O74">
        <v>184</v>
      </c>
      <c r="P74">
        <v>230</v>
      </c>
      <c r="Q74">
        <v>20</v>
      </c>
      <c r="R74" t="s">
        <v>228</v>
      </c>
      <c r="S74">
        <v>20</v>
      </c>
      <c r="T74">
        <v>16</v>
      </c>
      <c r="U74">
        <v>20</v>
      </c>
      <c r="V74">
        <v>20</v>
      </c>
      <c r="W74">
        <v>20</v>
      </c>
      <c r="X74">
        <v>20</v>
      </c>
      <c r="Y74">
        <v>20</v>
      </c>
      <c r="Z74" t="s">
        <v>228</v>
      </c>
      <c r="AA74">
        <v>20</v>
      </c>
      <c r="AB74">
        <v>100</v>
      </c>
    </row>
    <row r="75" spans="1:28" x14ac:dyDescent="0.2">
      <c r="A75" t="s">
        <v>948</v>
      </c>
      <c r="B75" t="s">
        <v>949</v>
      </c>
      <c r="C75" t="s">
        <v>950</v>
      </c>
      <c r="D75">
        <v>709299820</v>
      </c>
      <c r="E75" s="9">
        <f t="shared" si="3"/>
        <v>0.91230769230769226</v>
      </c>
      <c r="F75" s="3">
        <f t="shared" si="4"/>
        <v>79</v>
      </c>
      <c r="G75" s="6" t="str">
        <f t="shared" si="5"/>
        <v>A-</v>
      </c>
      <c r="H75" s="6">
        <f t="shared" si="6"/>
        <v>3.7</v>
      </c>
      <c r="I75" s="5">
        <f t="shared" si="7"/>
        <v>0.91230769230769226</v>
      </c>
      <c r="J75" s="3">
        <f t="shared" si="8"/>
        <v>71</v>
      </c>
      <c r="K75" s="5">
        <f t="shared" si="9"/>
        <v>0.85</v>
      </c>
      <c r="L75" s="3">
        <f t="shared" si="10"/>
        <v>127</v>
      </c>
      <c r="M75">
        <v>192</v>
      </c>
      <c r="N75">
        <v>192</v>
      </c>
      <c r="O75">
        <v>192</v>
      </c>
      <c r="P75">
        <v>330</v>
      </c>
      <c r="Q75" t="s">
        <v>28</v>
      </c>
      <c r="R75" t="s">
        <v>28</v>
      </c>
      <c r="S75">
        <v>20</v>
      </c>
      <c r="T75">
        <v>20</v>
      </c>
      <c r="U75">
        <v>20</v>
      </c>
      <c r="V75">
        <v>20</v>
      </c>
      <c r="W75">
        <v>20</v>
      </c>
      <c r="X75">
        <v>20</v>
      </c>
      <c r="Y75">
        <v>20</v>
      </c>
      <c r="Z75">
        <v>20</v>
      </c>
      <c r="AA75">
        <v>20</v>
      </c>
      <c r="AB75">
        <v>100</v>
      </c>
    </row>
    <row r="76" spans="1:28" x14ac:dyDescent="0.2">
      <c r="A76" t="s">
        <v>951</v>
      </c>
      <c r="B76" t="s">
        <v>397</v>
      </c>
      <c r="C76" t="s">
        <v>952</v>
      </c>
      <c r="D76">
        <v>157282920</v>
      </c>
      <c r="E76" s="9">
        <f t="shared" si="3"/>
        <v>0.88307692307692309</v>
      </c>
      <c r="F76" s="3">
        <f t="shared" si="4"/>
        <v>126</v>
      </c>
      <c r="G76" s="6" t="str">
        <f t="shared" si="5"/>
        <v>A-</v>
      </c>
      <c r="H76" s="6">
        <f t="shared" si="6"/>
        <v>3.7</v>
      </c>
      <c r="I76" s="5">
        <f t="shared" si="7"/>
        <v>0.88307692307692309</v>
      </c>
      <c r="J76" s="3">
        <f t="shared" si="8"/>
        <v>113</v>
      </c>
      <c r="K76" s="5">
        <f t="shared" si="9"/>
        <v>0.86923076923076925</v>
      </c>
      <c r="L76" s="3">
        <f t="shared" si="10"/>
        <v>100</v>
      </c>
      <c r="M76">
        <v>184</v>
      </c>
      <c r="N76">
        <v>176</v>
      </c>
      <c r="O76">
        <v>168</v>
      </c>
      <c r="P76">
        <v>340</v>
      </c>
      <c r="Q76" t="s">
        <v>28</v>
      </c>
      <c r="R76" t="s">
        <v>24</v>
      </c>
      <c r="S76">
        <v>20</v>
      </c>
      <c r="T76">
        <v>20</v>
      </c>
      <c r="U76">
        <v>20</v>
      </c>
      <c r="V76">
        <v>20</v>
      </c>
      <c r="W76">
        <v>20</v>
      </c>
      <c r="X76">
        <v>20</v>
      </c>
      <c r="Y76">
        <v>20</v>
      </c>
      <c r="Z76">
        <v>20</v>
      </c>
      <c r="AA76">
        <v>20</v>
      </c>
      <c r="AB76">
        <v>100</v>
      </c>
    </row>
    <row r="77" spans="1:28" x14ac:dyDescent="0.2">
      <c r="A77" t="s">
        <v>951</v>
      </c>
      <c r="B77" t="s">
        <v>278</v>
      </c>
      <c r="C77" t="s">
        <v>953</v>
      </c>
      <c r="D77">
        <v>127772797</v>
      </c>
      <c r="E77" s="9">
        <f t="shared" si="3"/>
        <v>0.66461538461538461</v>
      </c>
      <c r="F77" s="3">
        <f t="shared" si="4"/>
        <v>321</v>
      </c>
      <c r="G77" s="6" t="str">
        <f t="shared" si="5"/>
        <v>C+</v>
      </c>
      <c r="H77" s="6">
        <f t="shared" si="6"/>
        <v>2.2999999999999998</v>
      </c>
      <c r="I77" s="5">
        <f t="shared" si="7"/>
        <v>0.66461538461538461</v>
      </c>
      <c r="J77" s="3">
        <f t="shared" si="8"/>
        <v>320</v>
      </c>
      <c r="K77" s="5">
        <f t="shared" si="9"/>
        <v>0.65846153846153843</v>
      </c>
      <c r="L77" s="3">
        <f t="shared" si="10"/>
        <v>277</v>
      </c>
      <c r="M77">
        <v>144</v>
      </c>
      <c r="N77">
        <v>120</v>
      </c>
      <c r="O77">
        <v>104</v>
      </c>
      <c r="P77">
        <v>240</v>
      </c>
      <c r="Q77" t="s">
        <v>24</v>
      </c>
      <c r="R77">
        <v>20</v>
      </c>
      <c r="S77">
        <v>20</v>
      </c>
      <c r="T77" t="s">
        <v>24</v>
      </c>
      <c r="U77">
        <v>20</v>
      </c>
      <c r="V77">
        <v>18</v>
      </c>
      <c r="W77">
        <v>20</v>
      </c>
      <c r="X77">
        <v>20</v>
      </c>
      <c r="Y77">
        <v>20</v>
      </c>
      <c r="Z77">
        <v>20</v>
      </c>
      <c r="AA77">
        <v>18</v>
      </c>
      <c r="AB77">
        <v>80</v>
      </c>
    </row>
    <row r="78" spans="1:28" x14ac:dyDescent="0.2">
      <c r="A78" t="s">
        <v>951</v>
      </c>
      <c r="B78" t="s">
        <v>954</v>
      </c>
      <c r="C78" t="s">
        <v>955</v>
      </c>
      <c r="D78">
        <v>163895314</v>
      </c>
      <c r="E78" s="9">
        <f t="shared" si="3"/>
        <v>0.88846153846153841</v>
      </c>
      <c r="F78" s="3">
        <f t="shared" si="4"/>
        <v>111</v>
      </c>
      <c r="G78" s="6" t="str">
        <f t="shared" si="5"/>
        <v>A-</v>
      </c>
      <c r="H78" s="6">
        <f t="shared" si="6"/>
        <v>3.7</v>
      </c>
      <c r="I78" s="5">
        <f t="shared" si="7"/>
        <v>0.86615384615384616</v>
      </c>
      <c r="J78" s="3">
        <f t="shared" si="8"/>
        <v>134</v>
      </c>
      <c r="K78" s="5">
        <f t="shared" si="9"/>
        <v>0.88846153846153841</v>
      </c>
      <c r="L78" s="3">
        <f t="shared" si="10"/>
        <v>72</v>
      </c>
      <c r="M78">
        <v>144</v>
      </c>
      <c r="N78">
        <v>160</v>
      </c>
      <c r="O78">
        <v>192</v>
      </c>
      <c r="P78">
        <v>350</v>
      </c>
      <c r="Q78">
        <v>20</v>
      </c>
      <c r="R78" t="s">
        <v>24</v>
      </c>
      <c r="S78">
        <v>20</v>
      </c>
      <c r="T78">
        <v>20</v>
      </c>
      <c r="U78">
        <v>20</v>
      </c>
      <c r="V78" t="s">
        <v>24</v>
      </c>
      <c r="W78">
        <v>20</v>
      </c>
      <c r="X78">
        <v>20</v>
      </c>
      <c r="Y78">
        <v>20</v>
      </c>
      <c r="Z78">
        <v>20</v>
      </c>
      <c r="AA78">
        <v>20</v>
      </c>
      <c r="AB78">
        <v>100</v>
      </c>
    </row>
    <row r="79" spans="1:28" x14ac:dyDescent="0.2">
      <c r="A79" t="s">
        <v>951</v>
      </c>
      <c r="B79" t="s">
        <v>571</v>
      </c>
      <c r="C79" t="s">
        <v>956</v>
      </c>
      <c r="D79">
        <v>242052310</v>
      </c>
      <c r="E79" s="9">
        <f t="shared" si="3"/>
        <v>0.86</v>
      </c>
      <c r="F79" s="3">
        <f t="shared" si="4"/>
        <v>155</v>
      </c>
      <c r="G79" s="6" t="str">
        <f t="shared" si="5"/>
        <v>B+</v>
      </c>
      <c r="H79" s="6">
        <f t="shared" si="6"/>
        <v>3.3</v>
      </c>
      <c r="I79" s="5">
        <f t="shared" si="7"/>
        <v>0.86</v>
      </c>
      <c r="J79" s="3">
        <f t="shared" si="8"/>
        <v>145</v>
      </c>
      <c r="K79" s="5">
        <f t="shared" si="9"/>
        <v>0.84615384615384615</v>
      </c>
      <c r="L79" s="3">
        <f t="shared" si="10"/>
        <v>142</v>
      </c>
      <c r="M79">
        <v>184</v>
      </c>
      <c r="N79">
        <v>176</v>
      </c>
      <c r="O79">
        <v>168</v>
      </c>
      <c r="P79">
        <v>340</v>
      </c>
      <c r="Q79">
        <v>18</v>
      </c>
      <c r="R79">
        <v>20</v>
      </c>
      <c r="S79">
        <v>18</v>
      </c>
      <c r="T79">
        <v>18</v>
      </c>
      <c r="U79">
        <v>20</v>
      </c>
      <c r="V79" t="s">
        <v>68</v>
      </c>
      <c r="W79">
        <v>18</v>
      </c>
      <c r="X79">
        <v>20</v>
      </c>
      <c r="Y79">
        <v>20</v>
      </c>
      <c r="Z79" t="s">
        <v>68</v>
      </c>
      <c r="AA79">
        <v>18</v>
      </c>
      <c r="AB79">
        <v>80</v>
      </c>
    </row>
    <row r="80" spans="1:28" x14ac:dyDescent="0.2">
      <c r="A80" t="s">
        <v>951</v>
      </c>
      <c r="B80" t="s">
        <v>632</v>
      </c>
      <c r="C80" t="s">
        <v>957</v>
      </c>
      <c r="D80">
        <v>947741543</v>
      </c>
      <c r="E80" s="9">
        <f t="shared" si="3"/>
        <v>0.64427692307692308</v>
      </c>
      <c r="F80" s="3">
        <f t="shared" si="4"/>
        <v>327</v>
      </c>
      <c r="G80" s="6" t="str">
        <f t="shared" si="5"/>
        <v xml:space="preserve">C </v>
      </c>
      <c r="H80" s="6">
        <f t="shared" si="6"/>
        <v>2</v>
      </c>
      <c r="I80" s="5">
        <f t="shared" si="7"/>
        <v>0.64427692307692308</v>
      </c>
      <c r="J80" s="3">
        <f t="shared" si="8"/>
        <v>327</v>
      </c>
      <c r="K80" s="5">
        <f t="shared" si="9"/>
        <v>0.5196615384615384</v>
      </c>
      <c r="L80" s="3">
        <f t="shared" si="10"/>
        <v>336</v>
      </c>
      <c r="M80">
        <v>136</v>
      </c>
      <c r="N80">
        <v>136</v>
      </c>
      <c r="O80">
        <v>160</v>
      </c>
      <c r="P80">
        <v>180</v>
      </c>
      <c r="Q80" t="s">
        <v>23</v>
      </c>
      <c r="R80">
        <v>20</v>
      </c>
      <c r="S80">
        <v>18</v>
      </c>
      <c r="T80" t="s">
        <v>173</v>
      </c>
      <c r="U80">
        <v>18</v>
      </c>
      <c r="V80">
        <v>20</v>
      </c>
      <c r="W80">
        <v>20</v>
      </c>
      <c r="X80">
        <v>18</v>
      </c>
      <c r="Y80">
        <v>20</v>
      </c>
      <c r="Z80">
        <v>16</v>
      </c>
      <c r="AA80">
        <v>20</v>
      </c>
      <c r="AB80">
        <v>55.56</v>
      </c>
    </row>
    <row r="81" spans="1:28" x14ac:dyDescent="0.2">
      <c r="A81" t="s">
        <v>958</v>
      </c>
      <c r="B81" t="s">
        <v>959</v>
      </c>
      <c r="C81" t="s">
        <v>960</v>
      </c>
      <c r="D81">
        <v>180045417</v>
      </c>
      <c r="E81" s="9">
        <f t="shared" si="3"/>
        <v>0.67230769230769227</v>
      </c>
      <c r="F81" s="3">
        <f t="shared" si="4"/>
        <v>316</v>
      </c>
      <c r="G81" s="6" t="str">
        <f t="shared" si="5"/>
        <v>C+</v>
      </c>
      <c r="H81" s="6">
        <f t="shared" si="6"/>
        <v>2.2999999999999998</v>
      </c>
      <c r="I81" s="5">
        <f t="shared" si="7"/>
        <v>0.67230769230769227</v>
      </c>
      <c r="J81" s="3">
        <f t="shared" si="8"/>
        <v>314</v>
      </c>
      <c r="K81" s="5">
        <f t="shared" si="9"/>
        <v>0.57769230769230773</v>
      </c>
      <c r="L81" s="3">
        <f t="shared" si="10"/>
        <v>322</v>
      </c>
      <c r="M81">
        <v>160</v>
      </c>
      <c r="N81">
        <v>136</v>
      </c>
      <c r="O81">
        <v>112</v>
      </c>
      <c r="P81">
        <v>190</v>
      </c>
      <c r="Q81">
        <v>20</v>
      </c>
      <c r="R81">
        <v>20</v>
      </c>
      <c r="S81">
        <v>20</v>
      </c>
      <c r="T81">
        <v>20</v>
      </c>
      <c r="U81">
        <v>20</v>
      </c>
      <c r="V81" t="s">
        <v>24</v>
      </c>
      <c r="W81">
        <v>20</v>
      </c>
      <c r="X81" t="s">
        <v>24</v>
      </c>
      <c r="Y81">
        <v>18</v>
      </c>
      <c r="Z81">
        <v>20</v>
      </c>
      <c r="AA81">
        <v>18</v>
      </c>
      <c r="AB81">
        <v>100</v>
      </c>
    </row>
    <row r="82" spans="1:28" x14ac:dyDescent="0.2">
      <c r="A82" t="s">
        <v>961</v>
      </c>
      <c r="B82" t="s">
        <v>962</v>
      </c>
      <c r="C82" t="s">
        <v>963</v>
      </c>
      <c r="D82">
        <v>832254400</v>
      </c>
      <c r="E82" s="9">
        <f t="shared" ref="E82:E145" si="11">MAX(I82,K82)</f>
        <v>0.8107692307692308</v>
      </c>
      <c r="F82" s="3">
        <f t="shared" ref="F82:F145" si="12">RANK(E82,E$18:E$385)</f>
        <v>208</v>
      </c>
      <c r="G82" s="6" t="str">
        <f t="shared" ref="G82:G145" si="13">VLOOKUP(E82,$A$3:$C$12,2)</f>
        <v>B+</v>
      </c>
      <c r="H82" s="6">
        <f t="shared" ref="H82:H145" si="14">VLOOKUP(E82,$A$3:$C$12,3)</f>
        <v>3.3</v>
      </c>
      <c r="I82" s="5">
        <f t="shared" ref="I82:I145" si="15">SUM(M82:AB82)/1300</f>
        <v>0.8107692307692308</v>
      </c>
      <c r="J82" s="3">
        <f t="shared" ref="J82:J145" si="16">RANK(I82,I$18:I$385)</f>
        <v>205</v>
      </c>
      <c r="K82" s="5">
        <f t="shared" ref="K82:K145" si="17">(P82/400*1000+SUM(Q82:AB82))/1300</f>
        <v>0.73461538461538467</v>
      </c>
      <c r="L82" s="3">
        <f t="shared" ref="L82:L145" si="18">RANK(K82,K$18:K$385)</f>
        <v>227</v>
      </c>
      <c r="M82">
        <v>168</v>
      </c>
      <c r="N82">
        <v>168</v>
      </c>
      <c r="O82">
        <v>168</v>
      </c>
      <c r="P82">
        <v>270</v>
      </c>
      <c r="Q82" t="s">
        <v>28</v>
      </c>
      <c r="R82" t="s">
        <v>28</v>
      </c>
      <c r="S82">
        <v>20</v>
      </c>
      <c r="T82">
        <v>20</v>
      </c>
      <c r="U82">
        <v>20</v>
      </c>
      <c r="V82">
        <v>20</v>
      </c>
      <c r="W82">
        <v>20</v>
      </c>
      <c r="X82">
        <v>20</v>
      </c>
      <c r="Y82">
        <v>20</v>
      </c>
      <c r="Z82">
        <v>20</v>
      </c>
      <c r="AA82">
        <v>20</v>
      </c>
      <c r="AB82">
        <v>100</v>
      </c>
    </row>
    <row r="83" spans="1:28" x14ac:dyDescent="0.2">
      <c r="A83" t="s">
        <v>964</v>
      </c>
      <c r="B83" t="s">
        <v>965</v>
      </c>
      <c r="C83" t="s">
        <v>966</v>
      </c>
      <c r="D83">
        <v>963445190</v>
      </c>
      <c r="E83" s="9">
        <f t="shared" si="11"/>
        <v>0.8092307692307692</v>
      </c>
      <c r="F83" s="3">
        <f t="shared" si="12"/>
        <v>210</v>
      </c>
      <c r="G83" s="6" t="str">
        <f t="shared" si="13"/>
        <v xml:space="preserve">B </v>
      </c>
      <c r="H83" s="6">
        <f t="shared" si="14"/>
        <v>3</v>
      </c>
      <c r="I83" s="5">
        <f t="shared" si="15"/>
        <v>0.8092307692307692</v>
      </c>
      <c r="J83" s="3">
        <f t="shared" si="16"/>
        <v>208</v>
      </c>
      <c r="K83" s="5">
        <f t="shared" si="17"/>
        <v>0.7153846153846154</v>
      </c>
      <c r="L83" s="3">
        <f t="shared" si="18"/>
        <v>246</v>
      </c>
      <c r="M83">
        <v>160</v>
      </c>
      <c r="N83">
        <v>160</v>
      </c>
      <c r="O83">
        <v>192</v>
      </c>
      <c r="P83">
        <v>260</v>
      </c>
      <c r="Q83" t="s">
        <v>24</v>
      </c>
      <c r="R83" t="s">
        <v>24</v>
      </c>
      <c r="S83">
        <v>20</v>
      </c>
      <c r="T83">
        <v>20</v>
      </c>
      <c r="U83">
        <v>20</v>
      </c>
      <c r="V83">
        <v>20</v>
      </c>
      <c r="W83">
        <v>20</v>
      </c>
      <c r="X83">
        <v>20</v>
      </c>
      <c r="Y83">
        <v>20</v>
      </c>
      <c r="Z83">
        <v>20</v>
      </c>
      <c r="AA83">
        <v>20</v>
      </c>
      <c r="AB83">
        <v>100</v>
      </c>
    </row>
    <row r="84" spans="1:28" x14ac:dyDescent="0.2">
      <c r="A84" t="s">
        <v>967</v>
      </c>
      <c r="B84" t="s">
        <v>695</v>
      </c>
      <c r="C84" t="s">
        <v>968</v>
      </c>
      <c r="D84">
        <v>920833538</v>
      </c>
      <c r="E84" s="9">
        <f t="shared" si="11"/>
        <v>0.93384615384615388</v>
      </c>
      <c r="F84" s="3">
        <f t="shared" si="12"/>
        <v>39</v>
      </c>
      <c r="G84" s="6" t="str">
        <f t="shared" si="13"/>
        <v xml:space="preserve">A </v>
      </c>
      <c r="H84" s="6">
        <f t="shared" si="14"/>
        <v>4</v>
      </c>
      <c r="I84" s="5">
        <f t="shared" si="15"/>
        <v>0.93384615384615388</v>
      </c>
      <c r="J84" s="3">
        <f t="shared" si="16"/>
        <v>30</v>
      </c>
      <c r="K84" s="5">
        <f t="shared" si="17"/>
        <v>0.91153846153846152</v>
      </c>
      <c r="L84" s="3">
        <f t="shared" si="18"/>
        <v>43</v>
      </c>
      <c r="M84">
        <v>200</v>
      </c>
      <c r="N84">
        <v>192</v>
      </c>
      <c r="O84">
        <v>192</v>
      </c>
      <c r="P84">
        <v>370</v>
      </c>
      <c r="Q84" t="s">
        <v>28</v>
      </c>
      <c r="R84">
        <v>20</v>
      </c>
      <c r="S84">
        <v>20</v>
      </c>
      <c r="T84">
        <v>20</v>
      </c>
      <c r="U84" t="s">
        <v>24</v>
      </c>
      <c r="V84">
        <v>20</v>
      </c>
      <c r="W84">
        <v>20</v>
      </c>
      <c r="X84">
        <v>20</v>
      </c>
      <c r="Y84">
        <v>20</v>
      </c>
      <c r="Z84">
        <v>20</v>
      </c>
      <c r="AA84">
        <v>20</v>
      </c>
      <c r="AB84">
        <v>80</v>
      </c>
    </row>
    <row r="85" spans="1:28" x14ac:dyDescent="0.2">
      <c r="A85" t="s">
        <v>969</v>
      </c>
      <c r="B85" t="s">
        <v>209</v>
      </c>
      <c r="C85" t="s">
        <v>970</v>
      </c>
      <c r="D85">
        <v>73787161</v>
      </c>
      <c r="E85" s="9">
        <f t="shared" si="11"/>
        <v>0.88615384615384618</v>
      </c>
      <c r="F85" s="3">
        <f t="shared" si="12"/>
        <v>121</v>
      </c>
      <c r="G85" s="6" t="str">
        <f t="shared" si="13"/>
        <v>A-</v>
      </c>
      <c r="H85" s="6">
        <f t="shared" si="14"/>
        <v>3.7</v>
      </c>
      <c r="I85" s="5">
        <f t="shared" si="15"/>
        <v>0.88615384615384618</v>
      </c>
      <c r="J85" s="3">
        <f t="shared" si="16"/>
        <v>111</v>
      </c>
      <c r="K85" s="5">
        <f t="shared" si="17"/>
        <v>0.83538461538461539</v>
      </c>
      <c r="L85" s="3">
        <f t="shared" si="18"/>
        <v>144</v>
      </c>
      <c r="M85">
        <v>200</v>
      </c>
      <c r="N85">
        <v>200</v>
      </c>
      <c r="O85">
        <v>176</v>
      </c>
      <c r="P85">
        <v>340</v>
      </c>
      <c r="Q85">
        <v>18</v>
      </c>
      <c r="R85">
        <v>18</v>
      </c>
      <c r="S85">
        <v>20</v>
      </c>
      <c r="T85">
        <v>18</v>
      </c>
      <c r="U85" t="s">
        <v>32</v>
      </c>
      <c r="V85">
        <v>18</v>
      </c>
      <c r="W85" t="s">
        <v>32</v>
      </c>
      <c r="X85">
        <v>14</v>
      </c>
      <c r="Y85">
        <v>20</v>
      </c>
      <c r="Z85">
        <v>10</v>
      </c>
      <c r="AA85">
        <v>0</v>
      </c>
      <c r="AB85">
        <v>100</v>
      </c>
    </row>
    <row r="86" spans="1:28" x14ac:dyDescent="0.2">
      <c r="A86" t="s">
        <v>971</v>
      </c>
      <c r="B86" t="s">
        <v>136</v>
      </c>
      <c r="C86" t="s">
        <v>972</v>
      </c>
      <c r="D86">
        <v>172522540</v>
      </c>
      <c r="E86" s="9">
        <f t="shared" si="11"/>
        <v>0.90923076923076918</v>
      </c>
      <c r="F86" s="3">
        <f t="shared" si="12"/>
        <v>83</v>
      </c>
      <c r="G86" s="6" t="str">
        <f t="shared" si="13"/>
        <v>A-</v>
      </c>
      <c r="H86" s="6">
        <f t="shared" si="14"/>
        <v>3.7</v>
      </c>
      <c r="I86" s="5">
        <f t="shared" si="15"/>
        <v>0.90923076923076918</v>
      </c>
      <c r="J86" s="3">
        <f t="shared" si="16"/>
        <v>76</v>
      </c>
      <c r="K86" s="5">
        <f t="shared" si="17"/>
        <v>0.88846153846153841</v>
      </c>
      <c r="L86" s="3">
        <f t="shared" si="18"/>
        <v>72</v>
      </c>
      <c r="M86">
        <v>184</v>
      </c>
      <c r="N86">
        <v>184</v>
      </c>
      <c r="O86">
        <v>184</v>
      </c>
      <c r="P86">
        <v>350</v>
      </c>
      <c r="Q86">
        <v>20</v>
      </c>
      <c r="R86">
        <v>20</v>
      </c>
      <c r="S86">
        <v>20</v>
      </c>
      <c r="T86" t="s">
        <v>32</v>
      </c>
      <c r="U86">
        <v>20</v>
      </c>
      <c r="V86">
        <v>20</v>
      </c>
      <c r="W86">
        <v>20</v>
      </c>
      <c r="X86">
        <v>20</v>
      </c>
      <c r="Y86">
        <v>20</v>
      </c>
      <c r="Z86">
        <v>20</v>
      </c>
      <c r="AA86" t="s">
        <v>24</v>
      </c>
      <c r="AB86">
        <v>100</v>
      </c>
    </row>
    <row r="87" spans="1:28" x14ac:dyDescent="0.2">
      <c r="A87" t="s">
        <v>973</v>
      </c>
      <c r="B87" t="s">
        <v>974</v>
      </c>
      <c r="C87" t="s">
        <v>975</v>
      </c>
      <c r="D87">
        <v>34841782</v>
      </c>
      <c r="E87" s="9">
        <f t="shared" si="11"/>
        <v>0.9653846153846154</v>
      </c>
      <c r="F87" s="3">
        <f t="shared" si="12"/>
        <v>4</v>
      </c>
      <c r="G87" s="6" t="str">
        <f t="shared" si="13"/>
        <v xml:space="preserve">A </v>
      </c>
      <c r="H87" s="6">
        <f t="shared" si="14"/>
        <v>4</v>
      </c>
      <c r="I87" s="5">
        <f t="shared" si="15"/>
        <v>0.94615384615384612</v>
      </c>
      <c r="J87" s="3">
        <f t="shared" si="16"/>
        <v>14</v>
      </c>
      <c r="K87" s="5">
        <f t="shared" si="17"/>
        <v>0.9653846153846154</v>
      </c>
      <c r="L87" s="3">
        <f t="shared" si="18"/>
        <v>3</v>
      </c>
      <c r="M87">
        <v>184</v>
      </c>
      <c r="N87">
        <v>184</v>
      </c>
      <c r="O87">
        <v>192</v>
      </c>
      <c r="P87">
        <v>390</v>
      </c>
      <c r="Q87" t="s">
        <v>28</v>
      </c>
      <c r="R87">
        <v>20</v>
      </c>
      <c r="S87">
        <v>20</v>
      </c>
      <c r="T87">
        <v>20</v>
      </c>
      <c r="U87">
        <v>20</v>
      </c>
      <c r="V87">
        <v>20</v>
      </c>
      <c r="W87">
        <v>20</v>
      </c>
      <c r="X87">
        <v>20</v>
      </c>
      <c r="Y87">
        <v>20</v>
      </c>
      <c r="Z87">
        <v>20</v>
      </c>
      <c r="AA87" t="s">
        <v>24</v>
      </c>
      <c r="AB87">
        <v>100</v>
      </c>
    </row>
    <row r="88" spans="1:28" x14ac:dyDescent="0.2">
      <c r="A88" t="s">
        <v>976</v>
      </c>
      <c r="B88" t="s">
        <v>977</v>
      </c>
      <c r="C88" t="s">
        <v>978</v>
      </c>
      <c r="D88">
        <v>118192809</v>
      </c>
      <c r="E88" s="9">
        <f t="shared" si="11"/>
        <v>0.63384615384615384</v>
      </c>
      <c r="F88" s="3">
        <f t="shared" si="12"/>
        <v>329</v>
      </c>
      <c r="G88" s="6" t="str">
        <f t="shared" si="13"/>
        <v xml:space="preserve">C </v>
      </c>
      <c r="H88" s="6">
        <f t="shared" si="14"/>
        <v>2</v>
      </c>
      <c r="I88" s="5">
        <f t="shared" si="15"/>
        <v>0.59230769230769231</v>
      </c>
      <c r="J88" s="3">
        <f t="shared" si="16"/>
        <v>337</v>
      </c>
      <c r="K88" s="5">
        <f t="shared" si="17"/>
        <v>0.63384615384615384</v>
      </c>
      <c r="L88" s="3">
        <f t="shared" si="18"/>
        <v>297</v>
      </c>
      <c r="M88">
        <v>120</v>
      </c>
      <c r="N88">
        <v>96</v>
      </c>
      <c r="O88">
        <v>120</v>
      </c>
      <c r="P88">
        <v>260</v>
      </c>
      <c r="Q88">
        <v>16</v>
      </c>
      <c r="R88">
        <v>18</v>
      </c>
      <c r="S88">
        <v>20</v>
      </c>
      <c r="T88" t="s">
        <v>32</v>
      </c>
      <c r="U88">
        <v>20</v>
      </c>
      <c r="V88">
        <v>20</v>
      </c>
      <c r="W88">
        <v>20</v>
      </c>
      <c r="X88">
        <v>20</v>
      </c>
      <c r="Y88">
        <v>20</v>
      </c>
      <c r="Z88" t="s">
        <v>32</v>
      </c>
      <c r="AA88">
        <v>20</v>
      </c>
      <c r="AB88">
        <v>0</v>
      </c>
    </row>
    <row r="89" spans="1:28" x14ac:dyDescent="0.2">
      <c r="A89" t="s">
        <v>184</v>
      </c>
      <c r="B89" t="s">
        <v>979</v>
      </c>
      <c r="C89" t="s">
        <v>980</v>
      </c>
      <c r="D89">
        <v>133600318</v>
      </c>
      <c r="E89" s="9">
        <f t="shared" si="11"/>
        <v>0.94615384615384612</v>
      </c>
      <c r="F89" s="3">
        <f t="shared" si="12"/>
        <v>17</v>
      </c>
      <c r="G89" s="6" t="str">
        <f t="shared" si="13"/>
        <v xml:space="preserve">A </v>
      </c>
      <c r="H89" s="6">
        <f t="shared" si="14"/>
        <v>4</v>
      </c>
      <c r="I89" s="5">
        <f t="shared" si="15"/>
        <v>0.93846153846153846</v>
      </c>
      <c r="J89" s="3">
        <f t="shared" si="16"/>
        <v>24</v>
      </c>
      <c r="K89" s="5">
        <f t="shared" si="17"/>
        <v>0.94615384615384612</v>
      </c>
      <c r="L89" s="3">
        <f t="shared" si="18"/>
        <v>10</v>
      </c>
      <c r="M89">
        <v>200</v>
      </c>
      <c r="N89">
        <v>176</v>
      </c>
      <c r="O89">
        <v>184</v>
      </c>
      <c r="P89">
        <v>380</v>
      </c>
      <c r="Q89" t="s">
        <v>28</v>
      </c>
      <c r="R89" t="s">
        <v>28</v>
      </c>
      <c r="S89">
        <v>20</v>
      </c>
      <c r="T89">
        <v>20</v>
      </c>
      <c r="U89">
        <v>20</v>
      </c>
      <c r="V89">
        <v>20</v>
      </c>
      <c r="W89">
        <v>20</v>
      </c>
      <c r="X89">
        <v>20</v>
      </c>
      <c r="Y89">
        <v>20</v>
      </c>
      <c r="Z89">
        <v>20</v>
      </c>
      <c r="AA89">
        <v>20</v>
      </c>
      <c r="AB89">
        <v>100</v>
      </c>
    </row>
    <row r="90" spans="1:28" x14ac:dyDescent="0.2">
      <c r="A90" t="s">
        <v>184</v>
      </c>
      <c r="B90" t="s">
        <v>862</v>
      </c>
      <c r="C90" t="s">
        <v>981</v>
      </c>
      <c r="D90">
        <v>932879887</v>
      </c>
      <c r="E90" s="9">
        <f t="shared" si="11"/>
        <v>0.94615384615384612</v>
      </c>
      <c r="F90" s="3">
        <f t="shared" si="12"/>
        <v>17</v>
      </c>
      <c r="G90" s="6" t="str">
        <f t="shared" si="13"/>
        <v xml:space="preserve">A </v>
      </c>
      <c r="H90" s="6">
        <f t="shared" si="14"/>
        <v>4</v>
      </c>
      <c r="I90" s="5">
        <f t="shared" si="15"/>
        <v>0.93846153846153846</v>
      </c>
      <c r="J90" s="3">
        <f t="shared" si="16"/>
        <v>24</v>
      </c>
      <c r="K90" s="5">
        <f t="shared" si="17"/>
        <v>0.94615384615384612</v>
      </c>
      <c r="L90" s="3">
        <f t="shared" si="18"/>
        <v>10</v>
      </c>
      <c r="M90">
        <v>184</v>
      </c>
      <c r="N90">
        <v>184</v>
      </c>
      <c r="O90">
        <v>192</v>
      </c>
      <c r="P90">
        <v>380</v>
      </c>
      <c r="Q90" t="s">
        <v>28</v>
      </c>
      <c r="R90" t="s">
        <v>28</v>
      </c>
      <c r="S90">
        <v>20</v>
      </c>
      <c r="T90">
        <v>20</v>
      </c>
      <c r="U90">
        <v>20</v>
      </c>
      <c r="V90">
        <v>20</v>
      </c>
      <c r="W90">
        <v>20</v>
      </c>
      <c r="X90">
        <v>20</v>
      </c>
      <c r="Y90">
        <v>20</v>
      </c>
      <c r="Z90">
        <v>20</v>
      </c>
      <c r="AA90">
        <v>20</v>
      </c>
      <c r="AB90">
        <v>100</v>
      </c>
    </row>
    <row r="91" spans="1:28" x14ac:dyDescent="0.2">
      <c r="A91" t="s">
        <v>184</v>
      </c>
      <c r="B91" t="s">
        <v>266</v>
      </c>
      <c r="C91" t="s">
        <v>982</v>
      </c>
      <c r="D91">
        <v>247799706</v>
      </c>
      <c r="E91" s="9">
        <f t="shared" si="11"/>
        <v>0.71846153846153848</v>
      </c>
      <c r="F91" s="3">
        <f t="shared" si="12"/>
        <v>283</v>
      </c>
      <c r="G91" s="6" t="str">
        <f t="shared" si="13"/>
        <v>B-</v>
      </c>
      <c r="H91" s="6">
        <f t="shared" si="14"/>
        <v>2.7</v>
      </c>
      <c r="I91" s="5">
        <f t="shared" si="15"/>
        <v>0.71846153846153848</v>
      </c>
      <c r="J91" s="3">
        <f t="shared" si="16"/>
        <v>282</v>
      </c>
      <c r="K91" s="5">
        <f t="shared" si="17"/>
        <v>0.68692307692307697</v>
      </c>
      <c r="L91" s="3">
        <f t="shared" si="18"/>
        <v>259</v>
      </c>
      <c r="M91">
        <v>120</v>
      </c>
      <c r="N91">
        <v>152</v>
      </c>
      <c r="O91">
        <v>144</v>
      </c>
      <c r="P91">
        <v>250</v>
      </c>
      <c r="Q91">
        <v>20</v>
      </c>
      <c r="R91" t="s">
        <v>32</v>
      </c>
      <c r="S91">
        <v>18</v>
      </c>
      <c r="T91">
        <v>20</v>
      </c>
      <c r="U91">
        <v>18</v>
      </c>
      <c r="V91">
        <v>14</v>
      </c>
      <c r="W91">
        <v>18</v>
      </c>
      <c r="X91">
        <v>20</v>
      </c>
      <c r="Y91">
        <v>20</v>
      </c>
      <c r="Z91">
        <v>20</v>
      </c>
      <c r="AA91" t="s">
        <v>32</v>
      </c>
      <c r="AB91">
        <v>100</v>
      </c>
    </row>
    <row r="92" spans="1:28" x14ac:dyDescent="0.2">
      <c r="A92" t="s">
        <v>983</v>
      </c>
      <c r="B92" t="s">
        <v>984</v>
      </c>
      <c r="C92" t="s">
        <v>985</v>
      </c>
      <c r="D92">
        <v>741281900</v>
      </c>
      <c r="E92" s="9">
        <f t="shared" si="11"/>
        <v>0.86923076923076925</v>
      </c>
      <c r="F92" s="3">
        <f t="shared" si="12"/>
        <v>142</v>
      </c>
      <c r="G92" s="6" t="str">
        <f t="shared" si="13"/>
        <v>B+</v>
      </c>
      <c r="H92" s="6">
        <f t="shared" si="14"/>
        <v>3.3</v>
      </c>
      <c r="I92" s="5">
        <f t="shared" si="15"/>
        <v>0.86923076923076925</v>
      </c>
      <c r="J92" s="3">
        <f t="shared" si="16"/>
        <v>130</v>
      </c>
      <c r="K92" s="5">
        <f t="shared" si="17"/>
        <v>0.77307692307692311</v>
      </c>
      <c r="L92" s="3">
        <f t="shared" si="18"/>
        <v>199</v>
      </c>
      <c r="M92">
        <v>200</v>
      </c>
      <c r="N92">
        <v>184</v>
      </c>
      <c r="O92">
        <v>176</v>
      </c>
      <c r="P92">
        <v>290</v>
      </c>
      <c r="Q92" t="s">
        <v>28</v>
      </c>
      <c r="R92" t="s">
        <v>28</v>
      </c>
      <c r="S92">
        <v>20</v>
      </c>
      <c r="T92">
        <v>20</v>
      </c>
      <c r="U92">
        <v>20</v>
      </c>
      <c r="V92">
        <v>20</v>
      </c>
      <c r="W92">
        <v>20</v>
      </c>
      <c r="X92">
        <v>20</v>
      </c>
      <c r="Y92">
        <v>20</v>
      </c>
      <c r="Z92">
        <v>20</v>
      </c>
      <c r="AA92">
        <v>20</v>
      </c>
      <c r="AB92">
        <v>100</v>
      </c>
    </row>
    <row r="93" spans="1:28" x14ac:dyDescent="0.2">
      <c r="A93" t="s">
        <v>986</v>
      </c>
      <c r="B93" t="s">
        <v>987</v>
      </c>
      <c r="C93" t="s">
        <v>988</v>
      </c>
      <c r="D93">
        <v>127740706</v>
      </c>
      <c r="E93" s="9">
        <f t="shared" si="11"/>
        <v>0.73461538461538467</v>
      </c>
      <c r="F93" s="3">
        <f t="shared" si="12"/>
        <v>270</v>
      </c>
      <c r="G93" s="6" t="str">
        <f t="shared" si="13"/>
        <v>B-</v>
      </c>
      <c r="H93" s="6">
        <f t="shared" si="14"/>
        <v>2.7</v>
      </c>
      <c r="I93" s="5">
        <f t="shared" si="15"/>
        <v>0.72461538461538466</v>
      </c>
      <c r="J93" s="3">
        <f t="shared" si="16"/>
        <v>277</v>
      </c>
      <c r="K93" s="5">
        <f t="shared" si="17"/>
        <v>0.73461538461538467</v>
      </c>
      <c r="L93" s="3">
        <f t="shared" si="18"/>
        <v>227</v>
      </c>
      <c r="M93">
        <v>120</v>
      </c>
      <c r="N93">
        <v>144</v>
      </c>
      <c r="O93">
        <v>128</v>
      </c>
      <c r="P93">
        <v>270</v>
      </c>
      <c r="Q93" t="s">
        <v>28</v>
      </c>
      <c r="R93" t="s">
        <v>24</v>
      </c>
      <c r="S93">
        <v>20</v>
      </c>
      <c r="T93">
        <v>20</v>
      </c>
      <c r="U93">
        <v>20</v>
      </c>
      <c r="V93">
        <v>20</v>
      </c>
      <c r="W93">
        <v>20</v>
      </c>
      <c r="X93">
        <v>20</v>
      </c>
      <c r="Y93">
        <v>20</v>
      </c>
      <c r="Z93">
        <v>20</v>
      </c>
      <c r="AA93">
        <v>20</v>
      </c>
      <c r="AB93">
        <v>100</v>
      </c>
    </row>
    <row r="94" spans="1:28" x14ac:dyDescent="0.2">
      <c r="A94" t="s">
        <v>989</v>
      </c>
      <c r="B94" t="s">
        <v>990</v>
      </c>
      <c r="C94" t="s">
        <v>991</v>
      </c>
      <c r="D94">
        <v>893057709</v>
      </c>
      <c r="E94" s="9">
        <f t="shared" si="11"/>
        <v>0.82461538461538464</v>
      </c>
      <c r="F94" s="3">
        <f t="shared" si="12"/>
        <v>189</v>
      </c>
      <c r="G94" s="6" t="str">
        <f t="shared" si="13"/>
        <v>B+</v>
      </c>
      <c r="H94" s="6">
        <f t="shared" si="14"/>
        <v>3.3</v>
      </c>
      <c r="I94" s="5">
        <f t="shared" si="15"/>
        <v>0.82461538461538464</v>
      </c>
      <c r="J94" s="3">
        <f t="shared" si="16"/>
        <v>186</v>
      </c>
      <c r="K94" s="5">
        <f t="shared" si="17"/>
        <v>0.75384615384615383</v>
      </c>
      <c r="L94" s="3">
        <f t="shared" si="18"/>
        <v>210</v>
      </c>
      <c r="M94">
        <v>160</v>
      </c>
      <c r="N94">
        <v>184</v>
      </c>
      <c r="O94">
        <v>168</v>
      </c>
      <c r="P94">
        <v>280</v>
      </c>
      <c r="Q94" t="s">
        <v>24</v>
      </c>
      <c r="R94">
        <v>20</v>
      </c>
      <c r="S94">
        <v>20</v>
      </c>
      <c r="T94">
        <v>20</v>
      </c>
      <c r="U94">
        <v>20</v>
      </c>
      <c r="V94" t="s">
        <v>24</v>
      </c>
      <c r="W94">
        <v>20</v>
      </c>
      <c r="X94">
        <v>20</v>
      </c>
      <c r="Y94">
        <v>20</v>
      </c>
      <c r="Z94">
        <v>20</v>
      </c>
      <c r="AA94">
        <v>20</v>
      </c>
      <c r="AB94">
        <v>100</v>
      </c>
    </row>
    <row r="95" spans="1:28" x14ac:dyDescent="0.2">
      <c r="A95" t="s">
        <v>992</v>
      </c>
      <c r="B95" t="s">
        <v>236</v>
      </c>
      <c r="C95" t="s">
        <v>993</v>
      </c>
      <c r="D95">
        <v>585859762</v>
      </c>
      <c r="E95" s="9">
        <f t="shared" si="11"/>
        <v>0.87076923076923074</v>
      </c>
      <c r="F95" s="3">
        <f t="shared" si="12"/>
        <v>138</v>
      </c>
      <c r="G95" s="6" t="str">
        <f t="shared" si="13"/>
        <v>B+</v>
      </c>
      <c r="H95" s="6">
        <f t="shared" si="14"/>
        <v>3.3</v>
      </c>
      <c r="I95" s="5">
        <f t="shared" si="15"/>
        <v>0.87076923076923074</v>
      </c>
      <c r="J95" s="3">
        <f t="shared" si="16"/>
        <v>126</v>
      </c>
      <c r="K95" s="5">
        <f t="shared" si="17"/>
        <v>0.86923076923076925</v>
      </c>
      <c r="L95" s="3">
        <f t="shared" si="18"/>
        <v>100</v>
      </c>
      <c r="M95">
        <v>200</v>
      </c>
      <c r="N95">
        <v>168</v>
      </c>
      <c r="O95">
        <v>144</v>
      </c>
      <c r="P95">
        <v>340</v>
      </c>
      <c r="Q95" t="s">
        <v>28</v>
      </c>
      <c r="R95" t="s">
        <v>28</v>
      </c>
      <c r="S95">
        <v>20</v>
      </c>
      <c r="T95">
        <v>20</v>
      </c>
      <c r="U95">
        <v>20</v>
      </c>
      <c r="V95">
        <v>20</v>
      </c>
      <c r="W95">
        <v>20</v>
      </c>
      <c r="X95">
        <v>20</v>
      </c>
      <c r="Y95">
        <v>20</v>
      </c>
      <c r="Z95">
        <v>20</v>
      </c>
      <c r="AA95">
        <v>20</v>
      </c>
      <c r="AB95">
        <v>100</v>
      </c>
    </row>
    <row r="96" spans="1:28" x14ac:dyDescent="0.2">
      <c r="A96" t="s">
        <v>994</v>
      </c>
      <c r="B96" t="s">
        <v>34</v>
      </c>
      <c r="C96" t="s">
        <v>995</v>
      </c>
      <c r="D96">
        <v>265351282</v>
      </c>
      <c r="E96" s="9">
        <f t="shared" si="11"/>
        <v>0.86</v>
      </c>
      <c r="F96" s="3">
        <f t="shared" si="12"/>
        <v>155</v>
      </c>
      <c r="G96" s="6" t="str">
        <f t="shared" si="13"/>
        <v>B+</v>
      </c>
      <c r="H96" s="6">
        <f t="shared" si="14"/>
        <v>3.3</v>
      </c>
      <c r="I96" s="5">
        <f t="shared" si="15"/>
        <v>0.86</v>
      </c>
      <c r="J96" s="3">
        <f t="shared" si="16"/>
        <v>145</v>
      </c>
      <c r="K96" s="5">
        <f t="shared" si="17"/>
        <v>0.81153846153846154</v>
      </c>
      <c r="L96" s="3">
        <f t="shared" si="18"/>
        <v>166</v>
      </c>
      <c r="M96">
        <v>160</v>
      </c>
      <c r="N96">
        <v>176</v>
      </c>
      <c r="O96">
        <v>192</v>
      </c>
      <c r="P96">
        <v>310</v>
      </c>
      <c r="Q96" t="s">
        <v>28</v>
      </c>
      <c r="R96" t="s">
        <v>28</v>
      </c>
      <c r="S96">
        <v>20</v>
      </c>
      <c r="T96">
        <v>20</v>
      </c>
      <c r="U96">
        <v>20</v>
      </c>
      <c r="V96">
        <v>20</v>
      </c>
      <c r="W96">
        <v>20</v>
      </c>
      <c r="X96">
        <v>20</v>
      </c>
      <c r="Y96">
        <v>20</v>
      </c>
      <c r="Z96">
        <v>20</v>
      </c>
      <c r="AA96">
        <v>20</v>
      </c>
      <c r="AB96">
        <v>100</v>
      </c>
    </row>
    <row r="97" spans="1:28" x14ac:dyDescent="0.2">
      <c r="A97" t="s">
        <v>996</v>
      </c>
      <c r="B97" t="s">
        <v>26</v>
      </c>
      <c r="C97" t="s">
        <v>997</v>
      </c>
      <c r="D97">
        <v>895758617</v>
      </c>
      <c r="E97" s="9">
        <f t="shared" si="11"/>
        <v>0.85076923076923072</v>
      </c>
      <c r="F97" s="3">
        <f t="shared" si="12"/>
        <v>166</v>
      </c>
      <c r="G97" s="6" t="str">
        <f t="shared" si="13"/>
        <v>B+</v>
      </c>
      <c r="H97" s="6">
        <f t="shared" si="14"/>
        <v>3.3</v>
      </c>
      <c r="I97" s="5">
        <f t="shared" si="15"/>
        <v>0.85076923076923072</v>
      </c>
      <c r="J97" s="3">
        <f t="shared" si="16"/>
        <v>156</v>
      </c>
      <c r="K97" s="5">
        <f t="shared" si="17"/>
        <v>0.79076923076923078</v>
      </c>
      <c r="L97" s="3">
        <f t="shared" si="18"/>
        <v>191</v>
      </c>
      <c r="M97">
        <v>184</v>
      </c>
      <c r="N97">
        <v>168</v>
      </c>
      <c r="O97">
        <v>176</v>
      </c>
      <c r="P97">
        <v>300</v>
      </c>
      <c r="Q97" t="s">
        <v>24</v>
      </c>
      <c r="R97">
        <v>20</v>
      </c>
      <c r="S97">
        <v>20</v>
      </c>
      <c r="T97">
        <v>20</v>
      </c>
      <c r="U97">
        <v>20</v>
      </c>
      <c r="V97">
        <v>20</v>
      </c>
      <c r="W97">
        <v>20</v>
      </c>
      <c r="X97">
        <v>20</v>
      </c>
      <c r="Y97">
        <v>20</v>
      </c>
      <c r="Z97" t="s">
        <v>23</v>
      </c>
      <c r="AA97">
        <v>18</v>
      </c>
      <c r="AB97">
        <v>100</v>
      </c>
    </row>
    <row r="98" spans="1:28" x14ac:dyDescent="0.2">
      <c r="A98" t="s">
        <v>998</v>
      </c>
      <c r="B98" t="s">
        <v>990</v>
      </c>
      <c r="C98" t="s">
        <v>999</v>
      </c>
      <c r="D98">
        <v>388630976</v>
      </c>
      <c r="E98" s="9">
        <f t="shared" si="11"/>
        <v>0.90307692307692311</v>
      </c>
      <c r="F98" s="3">
        <f t="shared" si="12"/>
        <v>95</v>
      </c>
      <c r="G98" s="6" t="str">
        <f t="shared" si="13"/>
        <v>A-</v>
      </c>
      <c r="H98" s="6">
        <f t="shared" si="14"/>
        <v>3.7</v>
      </c>
      <c r="I98" s="5">
        <f t="shared" si="15"/>
        <v>0.90307692307692311</v>
      </c>
      <c r="J98" s="3">
        <f t="shared" si="16"/>
        <v>81</v>
      </c>
      <c r="K98" s="5">
        <f t="shared" si="17"/>
        <v>0.83461538461538465</v>
      </c>
      <c r="L98" s="3">
        <f t="shared" si="18"/>
        <v>145</v>
      </c>
      <c r="M98">
        <v>184</v>
      </c>
      <c r="N98">
        <v>200</v>
      </c>
      <c r="O98">
        <v>200</v>
      </c>
      <c r="P98">
        <v>330</v>
      </c>
      <c r="Q98" t="s">
        <v>32</v>
      </c>
      <c r="R98" t="s">
        <v>32</v>
      </c>
      <c r="S98">
        <v>20</v>
      </c>
      <c r="T98">
        <v>20</v>
      </c>
      <c r="U98">
        <v>20</v>
      </c>
      <c r="V98">
        <v>20</v>
      </c>
      <c r="W98">
        <v>20</v>
      </c>
      <c r="X98">
        <v>20</v>
      </c>
      <c r="Y98">
        <v>20</v>
      </c>
      <c r="Z98">
        <v>20</v>
      </c>
      <c r="AA98">
        <v>0</v>
      </c>
      <c r="AB98">
        <v>100</v>
      </c>
    </row>
    <row r="99" spans="1:28" x14ac:dyDescent="0.2">
      <c r="A99" t="s">
        <v>200</v>
      </c>
      <c r="B99" t="s">
        <v>70</v>
      </c>
      <c r="C99" t="s">
        <v>1000</v>
      </c>
      <c r="D99">
        <v>149412351</v>
      </c>
      <c r="E99" s="9">
        <f t="shared" si="11"/>
        <v>0.80769230769230771</v>
      </c>
      <c r="F99" s="3">
        <f t="shared" si="12"/>
        <v>211</v>
      </c>
      <c r="G99" s="6" t="str">
        <f t="shared" si="13"/>
        <v xml:space="preserve">B </v>
      </c>
      <c r="H99" s="6">
        <f t="shared" si="14"/>
        <v>3</v>
      </c>
      <c r="I99" s="5">
        <f t="shared" si="15"/>
        <v>0.80769230769230771</v>
      </c>
      <c r="J99" s="3">
        <f t="shared" si="16"/>
        <v>209</v>
      </c>
      <c r="K99" s="5">
        <f t="shared" si="17"/>
        <v>0.66615384615384621</v>
      </c>
      <c r="L99" s="3">
        <f t="shared" si="18"/>
        <v>275</v>
      </c>
      <c r="M99">
        <v>184</v>
      </c>
      <c r="N99">
        <v>192</v>
      </c>
      <c r="O99">
        <v>168</v>
      </c>
      <c r="P99">
        <v>240</v>
      </c>
      <c r="Q99">
        <v>20</v>
      </c>
      <c r="R99">
        <v>20</v>
      </c>
      <c r="S99" t="s">
        <v>32</v>
      </c>
      <c r="T99" t="s">
        <v>32</v>
      </c>
      <c r="U99">
        <v>18</v>
      </c>
      <c r="V99">
        <v>16</v>
      </c>
      <c r="W99">
        <v>20</v>
      </c>
      <c r="X99">
        <v>20</v>
      </c>
      <c r="Y99">
        <v>18</v>
      </c>
      <c r="Z99">
        <v>16</v>
      </c>
      <c r="AA99">
        <v>18</v>
      </c>
      <c r="AB99">
        <v>100</v>
      </c>
    </row>
    <row r="100" spans="1:28" x14ac:dyDescent="0.2">
      <c r="A100" t="s">
        <v>200</v>
      </c>
      <c r="B100" t="s">
        <v>1001</v>
      </c>
      <c r="C100" t="s">
        <v>1002</v>
      </c>
      <c r="D100">
        <v>247877634</v>
      </c>
      <c r="E100" s="9">
        <f t="shared" si="11"/>
        <v>0.7153846153846154</v>
      </c>
      <c r="F100" s="3">
        <f t="shared" si="12"/>
        <v>286</v>
      </c>
      <c r="G100" s="6" t="str">
        <f t="shared" si="13"/>
        <v>B-</v>
      </c>
      <c r="H100" s="6">
        <f t="shared" si="14"/>
        <v>2.7</v>
      </c>
      <c r="I100" s="5">
        <f t="shared" si="15"/>
        <v>0.7153846153846154</v>
      </c>
      <c r="J100" s="3">
        <f t="shared" si="16"/>
        <v>284</v>
      </c>
      <c r="K100" s="5">
        <f t="shared" si="17"/>
        <v>0.63076923076923075</v>
      </c>
      <c r="L100" s="3">
        <f t="shared" si="18"/>
        <v>299</v>
      </c>
      <c r="M100">
        <v>120</v>
      </c>
      <c r="N100">
        <v>168</v>
      </c>
      <c r="O100">
        <v>152</v>
      </c>
      <c r="P100">
        <v>220</v>
      </c>
      <c r="Q100">
        <v>20</v>
      </c>
      <c r="R100" t="s">
        <v>24</v>
      </c>
      <c r="S100">
        <v>20</v>
      </c>
      <c r="T100">
        <v>18</v>
      </c>
      <c r="U100">
        <v>18</v>
      </c>
      <c r="V100">
        <v>20</v>
      </c>
      <c r="W100" t="s">
        <v>32</v>
      </c>
      <c r="X100">
        <v>18</v>
      </c>
      <c r="Y100">
        <v>18</v>
      </c>
      <c r="Z100">
        <v>20</v>
      </c>
      <c r="AA100">
        <v>18</v>
      </c>
      <c r="AB100">
        <v>100</v>
      </c>
    </row>
    <row r="101" spans="1:28" x14ac:dyDescent="0.2">
      <c r="A101" t="s">
        <v>1003</v>
      </c>
      <c r="B101" t="s">
        <v>715</v>
      </c>
      <c r="C101" t="s">
        <v>1004</v>
      </c>
      <c r="D101">
        <v>491848480</v>
      </c>
      <c r="E101" s="9">
        <f t="shared" si="11"/>
        <v>0.68461538461538463</v>
      </c>
      <c r="F101" s="3">
        <f t="shared" si="12"/>
        <v>305</v>
      </c>
      <c r="G101" s="6" t="str">
        <f t="shared" si="13"/>
        <v>C+</v>
      </c>
      <c r="H101" s="6">
        <f t="shared" si="14"/>
        <v>2.2999999999999998</v>
      </c>
      <c r="I101" s="5">
        <f t="shared" si="15"/>
        <v>0.68461538461538463</v>
      </c>
      <c r="J101" s="3">
        <f t="shared" si="16"/>
        <v>305</v>
      </c>
      <c r="K101" s="5">
        <f t="shared" si="17"/>
        <v>0.56000000000000005</v>
      </c>
      <c r="L101" s="3">
        <f t="shared" si="18"/>
        <v>330</v>
      </c>
      <c r="M101">
        <v>136</v>
      </c>
      <c r="N101">
        <v>152</v>
      </c>
      <c r="O101">
        <v>144</v>
      </c>
      <c r="P101">
        <v>180</v>
      </c>
      <c r="Q101">
        <v>20</v>
      </c>
      <c r="R101">
        <v>20</v>
      </c>
      <c r="S101">
        <v>20</v>
      </c>
      <c r="T101" t="s">
        <v>24</v>
      </c>
      <c r="U101">
        <v>20</v>
      </c>
      <c r="V101">
        <v>20</v>
      </c>
      <c r="W101">
        <v>20</v>
      </c>
      <c r="X101" t="s">
        <v>24</v>
      </c>
      <c r="Y101">
        <v>18</v>
      </c>
      <c r="Z101">
        <v>20</v>
      </c>
      <c r="AA101">
        <v>20</v>
      </c>
      <c r="AB101">
        <v>100</v>
      </c>
    </row>
    <row r="102" spans="1:28" x14ac:dyDescent="0.2">
      <c r="A102" t="s">
        <v>254</v>
      </c>
      <c r="B102" t="s">
        <v>520</v>
      </c>
      <c r="C102" t="s">
        <v>1005</v>
      </c>
      <c r="D102">
        <v>551194813</v>
      </c>
      <c r="E102" s="9">
        <f t="shared" si="11"/>
        <v>0.83538461538461539</v>
      </c>
      <c r="F102" s="3">
        <f t="shared" si="12"/>
        <v>181</v>
      </c>
      <c r="G102" s="6" t="str">
        <f t="shared" si="13"/>
        <v>B+</v>
      </c>
      <c r="H102" s="6">
        <f t="shared" si="14"/>
        <v>3.3</v>
      </c>
      <c r="I102" s="5">
        <f t="shared" si="15"/>
        <v>0.83538461538461539</v>
      </c>
      <c r="J102" s="3">
        <f t="shared" si="16"/>
        <v>175</v>
      </c>
      <c r="K102" s="5">
        <f t="shared" si="17"/>
        <v>0.81153846153846154</v>
      </c>
      <c r="L102" s="3">
        <f t="shared" si="18"/>
        <v>166</v>
      </c>
      <c r="M102">
        <v>152</v>
      </c>
      <c r="N102">
        <v>168</v>
      </c>
      <c r="O102">
        <v>176</v>
      </c>
      <c r="P102">
        <v>310</v>
      </c>
      <c r="Q102">
        <v>20</v>
      </c>
      <c r="R102">
        <v>20</v>
      </c>
      <c r="S102">
        <v>20</v>
      </c>
      <c r="T102">
        <v>20</v>
      </c>
      <c r="U102">
        <v>20</v>
      </c>
      <c r="V102" t="s">
        <v>24</v>
      </c>
      <c r="W102">
        <v>20</v>
      </c>
      <c r="X102" t="s">
        <v>24</v>
      </c>
      <c r="Y102">
        <v>20</v>
      </c>
      <c r="Z102">
        <v>20</v>
      </c>
      <c r="AA102">
        <v>20</v>
      </c>
      <c r="AB102">
        <v>100</v>
      </c>
    </row>
    <row r="103" spans="1:28" x14ac:dyDescent="0.2">
      <c r="A103" t="s">
        <v>1006</v>
      </c>
      <c r="B103" t="s">
        <v>1007</v>
      </c>
      <c r="C103" t="s">
        <v>1008</v>
      </c>
      <c r="D103">
        <v>628118800</v>
      </c>
      <c r="E103" s="9">
        <f t="shared" si="11"/>
        <v>0.48923076923076925</v>
      </c>
      <c r="F103" s="3">
        <f t="shared" si="12"/>
        <v>357</v>
      </c>
      <c r="G103" s="6" t="str">
        <f t="shared" si="13"/>
        <v>D</v>
      </c>
      <c r="H103" s="6">
        <f t="shared" si="14"/>
        <v>1</v>
      </c>
      <c r="I103" s="5">
        <f t="shared" si="15"/>
        <v>0.48923076923076925</v>
      </c>
      <c r="J103" s="3">
        <f t="shared" si="16"/>
        <v>356</v>
      </c>
      <c r="K103" s="5">
        <f t="shared" si="17"/>
        <v>0.42538461538461536</v>
      </c>
      <c r="L103" s="3">
        <f t="shared" si="18"/>
        <v>350</v>
      </c>
      <c r="M103">
        <v>80</v>
      </c>
      <c r="N103">
        <v>88</v>
      </c>
      <c r="O103">
        <v>80</v>
      </c>
      <c r="P103">
        <v>110</v>
      </c>
      <c r="Q103">
        <v>20</v>
      </c>
      <c r="R103">
        <v>20</v>
      </c>
      <c r="S103">
        <v>20</v>
      </c>
      <c r="T103">
        <v>20</v>
      </c>
      <c r="U103">
        <v>20</v>
      </c>
      <c r="V103">
        <v>20</v>
      </c>
      <c r="W103">
        <v>20</v>
      </c>
      <c r="X103" t="s">
        <v>32</v>
      </c>
      <c r="Y103">
        <v>20</v>
      </c>
      <c r="Z103">
        <v>18</v>
      </c>
      <c r="AA103" t="s">
        <v>68</v>
      </c>
      <c r="AB103">
        <v>100</v>
      </c>
    </row>
    <row r="104" spans="1:28" x14ac:dyDescent="0.2">
      <c r="A104" t="s">
        <v>1009</v>
      </c>
      <c r="B104" t="s">
        <v>1010</v>
      </c>
      <c r="C104" t="s">
        <v>1011</v>
      </c>
      <c r="D104">
        <v>699138615</v>
      </c>
      <c r="E104" s="9">
        <f t="shared" si="11"/>
        <v>0.82</v>
      </c>
      <c r="F104" s="3">
        <f t="shared" si="12"/>
        <v>196</v>
      </c>
      <c r="G104" s="6" t="str">
        <f t="shared" si="13"/>
        <v>B+</v>
      </c>
      <c r="H104" s="6">
        <f t="shared" si="14"/>
        <v>3.3</v>
      </c>
      <c r="I104" s="5">
        <f t="shared" si="15"/>
        <v>0.82</v>
      </c>
      <c r="J104" s="3">
        <f t="shared" si="16"/>
        <v>193</v>
      </c>
      <c r="K104" s="5">
        <f t="shared" si="17"/>
        <v>0.73153846153846158</v>
      </c>
      <c r="L104" s="3">
        <f t="shared" si="18"/>
        <v>237</v>
      </c>
      <c r="M104">
        <v>176</v>
      </c>
      <c r="N104">
        <v>144</v>
      </c>
      <c r="O104">
        <v>200</v>
      </c>
      <c r="P104">
        <v>270</v>
      </c>
      <c r="Q104">
        <v>20</v>
      </c>
      <c r="R104">
        <v>20</v>
      </c>
      <c r="S104" t="s">
        <v>24</v>
      </c>
      <c r="T104" t="s">
        <v>23</v>
      </c>
      <c r="U104">
        <v>18</v>
      </c>
      <c r="V104">
        <v>20</v>
      </c>
      <c r="W104">
        <v>20</v>
      </c>
      <c r="X104">
        <v>20</v>
      </c>
      <c r="Y104">
        <v>20</v>
      </c>
      <c r="Z104">
        <v>20</v>
      </c>
      <c r="AA104">
        <v>18</v>
      </c>
      <c r="AB104">
        <v>100</v>
      </c>
    </row>
    <row r="105" spans="1:28" x14ac:dyDescent="0.2">
      <c r="A105" t="s">
        <v>1012</v>
      </c>
      <c r="B105" t="s">
        <v>106</v>
      </c>
      <c r="C105" t="s">
        <v>1013</v>
      </c>
      <c r="D105">
        <v>916720609</v>
      </c>
      <c r="E105" s="9">
        <f t="shared" si="11"/>
        <v>0.67692307692307696</v>
      </c>
      <c r="F105" s="3">
        <f t="shared" si="12"/>
        <v>311</v>
      </c>
      <c r="G105" s="6" t="str">
        <f t="shared" si="13"/>
        <v>C+</v>
      </c>
      <c r="H105" s="6">
        <f t="shared" si="14"/>
        <v>2.2999999999999998</v>
      </c>
      <c r="I105" s="5">
        <f t="shared" si="15"/>
        <v>0.67076923076923078</v>
      </c>
      <c r="J105" s="3">
        <f t="shared" si="16"/>
        <v>317</v>
      </c>
      <c r="K105" s="5">
        <f t="shared" si="17"/>
        <v>0.67692307692307696</v>
      </c>
      <c r="L105" s="3">
        <f t="shared" si="18"/>
        <v>261</v>
      </c>
      <c r="M105">
        <v>112</v>
      </c>
      <c r="N105">
        <v>120</v>
      </c>
      <c r="O105">
        <v>120</v>
      </c>
      <c r="P105">
        <v>240</v>
      </c>
      <c r="Q105" t="s">
        <v>28</v>
      </c>
      <c r="R105" t="s">
        <v>28</v>
      </c>
      <c r="S105">
        <v>20</v>
      </c>
      <c r="T105">
        <v>20</v>
      </c>
      <c r="U105">
        <v>20</v>
      </c>
      <c r="V105">
        <v>20</v>
      </c>
      <c r="W105">
        <v>20</v>
      </c>
      <c r="X105">
        <v>20</v>
      </c>
      <c r="Y105">
        <v>20</v>
      </c>
      <c r="Z105">
        <v>20</v>
      </c>
      <c r="AA105">
        <v>20</v>
      </c>
      <c r="AB105">
        <v>100</v>
      </c>
    </row>
    <row r="106" spans="1:28" x14ac:dyDescent="0.2">
      <c r="A106" t="s">
        <v>1014</v>
      </c>
      <c r="B106" t="s">
        <v>1015</v>
      </c>
      <c r="C106" t="s">
        <v>1016</v>
      </c>
      <c r="D106">
        <v>578574800</v>
      </c>
      <c r="E106" s="9">
        <f t="shared" si="11"/>
        <v>0.80615384615384611</v>
      </c>
      <c r="F106" s="3">
        <f t="shared" si="12"/>
        <v>214</v>
      </c>
      <c r="G106" s="6" t="str">
        <f t="shared" si="13"/>
        <v xml:space="preserve">B </v>
      </c>
      <c r="H106" s="6">
        <f t="shared" si="14"/>
        <v>3</v>
      </c>
      <c r="I106" s="5">
        <f t="shared" si="15"/>
        <v>0.80615384615384611</v>
      </c>
      <c r="J106" s="3">
        <f t="shared" si="16"/>
        <v>212</v>
      </c>
      <c r="K106" s="5">
        <f t="shared" si="17"/>
        <v>0.75384615384615383</v>
      </c>
      <c r="L106" s="3">
        <f t="shared" si="18"/>
        <v>210</v>
      </c>
      <c r="M106">
        <v>136</v>
      </c>
      <c r="N106">
        <v>176</v>
      </c>
      <c r="O106">
        <v>176</v>
      </c>
      <c r="P106">
        <v>280</v>
      </c>
      <c r="Q106">
        <v>20</v>
      </c>
      <c r="R106" t="s">
        <v>24</v>
      </c>
      <c r="S106">
        <v>20</v>
      </c>
      <c r="T106" t="s">
        <v>32</v>
      </c>
      <c r="U106">
        <v>20</v>
      </c>
      <c r="V106">
        <v>20</v>
      </c>
      <c r="W106">
        <v>20</v>
      </c>
      <c r="X106">
        <v>20</v>
      </c>
      <c r="Y106">
        <v>20</v>
      </c>
      <c r="Z106">
        <v>20</v>
      </c>
      <c r="AA106">
        <v>20</v>
      </c>
      <c r="AB106">
        <v>100</v>
      </c>
    </row>
    <row r="107" spans="1:28" x14ac:dyDescent="0.2">
      <c r="A107" t="s">
        <v>1017</v>
      </c>
      <c r="B107" t="s">
        <v>115</v>
      </c>
      <c r="C107" t="s">
        <v>1018</v>
      </c>
      <c r="D107">
        <v>537919251</v>
      </c>
      <c r="E107" s="9">
        <f t="shared" si="11"/>
        <v>0.67692307692307696</v>
      </c>
      <c r="F107" s="3">
        <f t="shared" si="12"/>
        <v>311</v>
      </c>
      <c r="G107" s="6" t="str">
        <f t="shared" si="13"/>
        <v>C+</v>
      </c>
      <c r="H107" s="6">
        <f t="shared" si="14"/>
        <v>2.2999999999999998</v>
      </c>
      <c r="I107" s="5">
        <f t="shared" si="15"/>
        <v>0.67692307692307696</v>
      </c>
      <c r="J107" s="3">
        <f t="shared" si="16"/>
        <v>311</v>
      </c>
      <c r="K107" s="5">
        <f t="shared" si="17"/>
        <v>0.55846153846153845</v>
      </c>
      <c r="L107" s="3">
        <f t="shared" si="18"/>
        <v>331</v>
      </c>
      <c r="M107">
        <v>168</v>
      </c>
      <c r="N107">
        <v>96</v>
      </c>
      <c r="O107">
        <v>160</v>
      </c>
      <c r="P107">
        <v>180</v>
      </c>
      <c r="Q107" t="s">
        <v>24</v>
      </c>
      <c r="R107">
        <v>18</v>
      </c>
      <c r="S107">
        <v>18</v>
      </c>
      <c r="T107">
        <v>20</v>
      </c>
      <c r="U107">
        <v>20</v>
      </c>
      <c r="V107">
        <v>20</v>
      </c>
      <c r="W107" t="s">
        <v>32</v>
      </c>
      <c r="X107">
        <v>20</v>
      </c>
      <c r="Y107">
        <v>20</v>
      </c>
      <c r="Z107">
        <v>20</v>
      </c>
      <c r="AA107">
        <v>20</v>
      </c>
      <c r="AB107">
        <v>100</v>
      </c>
    </row>
    <row r="108" spans="1:28" x14ac:dyDescent="0.2">
      <c r="A108" s="32" t="s">
        <v>1019</v>
      </c>
      <c r="B108" s="32" t="s">
        <v>1020</v>
      </c>
      <c r="C108" s="32" t="s">
        <v>1021</v>
      </c>
      <c r="D108" s="32">
        <v>434913675</v>
      </c>
      <c r="E108" s="48">
        <f t="shared" si="11"/>
        <v>0.94923076923076921</v>
      </c>
      <c r="F108" s="49">
        <f t="shared" si="12"/>
        <v>14</v>
      </c>
      <c r="G108" s="27" t="str">
        <f t="shared" si="13"/>
        <v xml:space="preserve">A </v>
      </c>
      <c r="H108" s="27">
        <f t="shared" si="14"/>
        <v>4</v>
      </c>
      <c r="I108" s="51">
        <f t="shared" si="15"/>
        <v>0.94923076923076921</v>
      </c>
      <c r="J108" s="49">
        <f t="shared" si="16"/>
        <v>11</v>
      </c>
      <c r="K108" s="51">
        <f t="shared" si="17"/>
        <v>0.92692307692307696</v>
      </c>
      <c r="L108" s="49">
        <f t="shared" si="18"/>
        <v>24</v>
      </c>
      <c r="M108" s="32">
        <v>200</v>
      </c>
      <c r="N108" s="32">
        <v>200</v>
      </c>
      <c r="O108" s="32">
        <v>184</v>
      </c>
      <c r="P108" s="32">
        <v>370</v>
      </c>
      <c r="Q108" s="32" t="s">
        <v>28</v>
      </c>
      <c r="R108" s="32" t="s">
        <v>28</v>
      </c>
      <c r="S108" s="32">
        <v>20</v>
      </c>
      <c r="T108" s="32">
        <v>20</v>
      </c>
      <c r="U108" s="32">
        <v>20</v>
      </c>
      <c r="V108" s="32">
        <v>20</v>
      </c>
      <c r="W108" s="32">
        <v>20</v>
      </c>
      <c r="X108" s="32">
        <v>20</v>
      </c>
      <c r="Y108" s="32">
        <v>20</v>
      </c>
      <c r="Z108" s="32">
        <v>20</v>
      </c>
      <c r="AA108" s="32">
        <v>20</v>
      </c>
      <c r="AB108" s="32">
        <v>100</v>
      </c>
    </row>
    <row r="109" spans="1:28" x14ac:dyDescent="0.2">
      <c r="A109" t="s">
        <v>1022</v>
      </c>
      <c r="B109" t="s">
        <v>1023</v>
      </c>
      <c r="C109" t="s">
        <v>1024</v>
      </c>
      <c r="D109">
        <v>61236575</v>
      </c>
      <c r="E109" s="9">
        <f t="shared" si="11"/>
        <v>0.88461538461538458</v>
      </c>
      <c r="F109" s="3">
        <f t="shared" si="12"/>
        <v>123</v>
      </c>
      <c r="G109" s="6" t="str">
        <f t="shared" si="13"/>
        <v>A-</v>
      </c>
      <c r="H109" s="6">
        <f t="shared" si="14"/>
        <v>3.7</v>
      </c>
      <c r="I109" s="5">
        <f t="shared" si="15"/>
        <v>0.86307692307692307</v>
      </c>
      <c r="J109" s="3">
        <f t="shared" si="16"/>
        <v>140</v>
      </c>
      <c r="K109" s="5">
        <f t="shared" si="17"/>
        <v>0.88461538461538458</v>
      </c>
      <c r="L109" s="3">
        <f t="shared" si="18"/>
        <v>96</v>
      </c>
      <c r="M109">
        <v>168</v>
      </c>
      <c r="N109">
        <v>184</v>
      </c>
      <c r="O109">
        <v>160</v>
      </c>
      <c r="P109">
        <v>360</v>
      </c>
      <c r="Q109">
        <v>20</v>
      </c>
      <c r="R109">
        <v>18</v>
      </c>
      <c r="S109">
        <v>20</v>
      </c>
      <c r="T109" t="s">
        <v>32</v>
      </c>
      <c r="U109" t="s">
        <v>42</v>
      </c>
      <c r="V109">
        <v>20</v>
      </c>
      <c r="W109">
        <v>20</v>
      </c>
      <c r="X109">
        <v>20</v>
      </c>
      <c r="Y109">
        <v>20</v>
      </c>
      <c r="Z109">
        <v>12</v>
      </c>
      <c r="AA109">
        <v>20</v>
      </c>
      <c r="AB109">
        <v>80</v>
      </c>
    </row>
    <row r="110" spans="1:28" x14ac:dyDescent="0.2">
      <c r="A110" t="s">
        <v>1025</v>
      </c>
      <c r="B110" t="s">
        <v>1026</v>
      </c>
      <c r="C110" t="s">
        <v>1027</v>
      </c>
      <c r="D110">
        <v>750210347</v>
      </c>
      <c r="E110" s="9">
        <f t="shared" si="11"/>
        <v>0.90769230769230769</v>
      </c>
      <c r="F110" s="3">
        <f t="shared" si="12"/>
        <v>84</v>
      </c>
      <c r="G110" s="6" t="str">
        <f t="shared" si="13"/>
        <v>A-</v>
      </c>
      <c r="H110" s="6">
        <f t="shared" si="14"/>
        <v>3.7</v>
      </c>
      <c r="I110" s="5">
        <f t="shared" si="15"/>
        <v>0.89846153846153842</v>
      </c>
      <c r="J110" s="3">
        <f t="shared" si="16"/>
        <v>91</v>
      </c>
      <c r="K110" s="5">
        <f t="shared" si="17"/>
        <v>0.90769230769230769</v>
      </c>
      <c r="L110" s="3">
        <f t="shared" si="18"/>
        <v>45</v>
      </c>
      <c r="M110">
        <v>144</v>
      </c>
      <c r="N110">
        <v>192</v>
      </c>
      <c r="O110">
        <v>192</v>
      </c>
      <c r="P110">
        <v>360</v>
      </c>
      <c r="Q110" t="s">
        <v>28</v>
      </c>
      <c r="R110">
        <v>20</v>
      </c>
      <c r="S110">
        <v>20</v>
      </c>
      <c r="T110">
        <v>20</v>
      </c>
      <c r="U110">
        <v>20</v>
      </c>
      <c r="V110">
        <v>20</v>
      </c>
      <c r="W110">
        <v>20</v>
      </c>
      <c r="X110">
        <v>20</v>
      </c>
      <c r="Y110">
        <v>20</v>
      </c>
      <c r="Z110">
        <v>20</v>
      </c>
      <c r="AA110" t="s">
        <v>24</v>
      </c>
      <c r="AB110">
        <v>100</v>
      </c>
    </row>
    <row r="111" spans="1:28" x14ac:dyDescent="0.2">
      <c r="A111" t="s">
        <v>1028</v>
      </c>
      <c r="B111" t="s">
        <v>1029</v>
      </c>
      <c r="C111" t="s">
        <v>1030</v>
      </c>
      <c r="D111">
        <v>37042419</v>
      </c>
      <c r="E111" s="9">
        <f t="shared" si="11"/>
        <v>0.94615384615384612</v>
      </c>
      <c r="F111" s="3">
        <f t="shared" si="12"/>
        <v>17</v>
      </c>
      <c r="G111" s="6" t="str">
        <f t="shared" si="13"/>
        <v xml:space="preserve">A </v>
      </c>
      <c r="H111" s="6">
        <f t="shared" si="14"/>
        <v>4</v>
      </c>
      <c r="I111" s="5">
        <f t="shared" si="15"/>
        <v>0.91384615384615386</v>
      </c>
      <c r="J111" s="3">
        <f t="shared" si="16"/>
        <v>67</v>
      </c>
      <c r="K111" s="5">
        <f t="shared" si="17"/>
        <v>0.94615384615384612</v>
      </c>
      <c r="L111" s="3">
        <f t="shared" si="18"/>
        <v>10</v>
      </c>
      <c r="M111">
        <v>168</v>
      </c>
      <c r="N111">
        <v>176</v>
      </c>
      <c r="O111">
        <v>184</v>
      </c>
      <c r="P111">
        <v>380</v>
      </c>
      <c r="Q111" t="s">
        <v>28</v>
      </c>
      <c r="R111" t="s">
        <v>28</v>
      </c>
      <c r="S111">
        <v>20</v>
      </c>
      <c r="T111">
        <v>20</v>
      </c>
      <c r="U111">
        <v>20</v>
      </c>
      <c r="V111">
        <v>20</v>
      </c>
      <c r="W111">
        <v>20</v>
      </c>
      <c r="X111">
        <v>20</v>
      </c>
      <c r="Y111">
        <v>20</v>
      </c>
      <c r="Z111">
        <v>20</v>
      </c>
      <c r="AA111">
        <v>20</v>
      </c>
      <c r="AB111">
        <v>100</v>
      </c>
    </row>
    <row r="112" spans="1:28" x14ac:dyDescent="0.2">
      <c r="A112" t="s">
        <v>1031</v>
      </c>
      <c r="B112" t="s">
        <v>1032</v>
      </c>
      <c r="C112" t="s">
        <v>1033</v>
      </c>
      <c r="D112">
        <v>15765150</v>
      </c>
      <c r="E112" s="9">
        <f t="shared" si="11"/>
        <v>0.98461538461538467</v>
      </c>
      <c r="F112" s="3">
        <f t="shared" si="12"/>
        <v>1</v>
      </c>
      <c r="G112" s="6" t="str">
        <f t="shared" si="13"/>
        <v xml:space="preserve">A </v>
      </c>
      <c r="H112" s="6">
        <f t="shared" si="14"/>
        <v>4</v>
      </c>
      <c r="I112" s="5">
        <f t="shared" si="15"/>
        <v>0.98461538461538467</v>
      </c>
      <c r="J112" s="3">
        <f t="shared" si="16"/>
        <v>1</v>
      </c>
      <c r="K112" s="5">
        <f t="shared" si="17"/>
        <v>0.98461538461538467</v>
      </c>
      <c r="L112" s="3">
        <f t="shared" si="18"/>
        <v>1</v>
      </c>
      <c r="M112">
        <v>200</v>
      </c>
      <c r="N112">
        <v>200</v>
      </c>
      <c r="O112">
        <v>200</v>
      </c>
      <c r="P112">
        <v>400</v>
      </c>
      <c r="Q112" t="s">
        <v>28</v>
      </c>
      <c r="R112" t="s">
        <v>28</v>
      </c>
      <c r="S112">
        <v>20</v>
      </c>
      <c r="T112">
        <v>20</v>
      </c>
      <c r="U112">
        <v>20</v>
      </c>
      <c r="V112">
        <v>20</v>
      </c>
      <c r="W112">
        <v>20</v>
      </c>
      <c r="X112">
        <v>20</v>
      </c>
      <c r="Y112">
        <v>20</v>
      </c>
      <c r="Z112">
        <v>20</v>
      </c>
      <c r="AA112">
        <v>20</v>
      </c>
      <c r="AB112">
        <v>100</v>
      </c>
    </row>
    <row r="113" spans="1:28" x14ac:dyDescent="0.2">
      <c r="A113" t="s">
        <v>1034</v>
      </c>
      <c r="B113" t="s">
        <v>1035</v>
      </c>
      <c r="C113" t="s">
        <v>1036</v>
      </c>
      <c r="D113">
        <v>81923907</v>
      </c>
      <c r="E113" s="9">
        <f t="shared" si="11"/>
        <v>0.49538461538461537</v>
      </c>
      <c r="F113" s="3">
        <f t="shared" si="12"/>
        <v>355</v>
      </c>
      <c r="G113" s="6" t="str">
        <f t="shared" si="13"/>
        <v>D</v>
      </c>
      <c r="H113" s="6">
        <f t="shared" si="14"/>
        <v>1</v>
      </c>
      <c r="I113" s="5">
        <f t="shared" si="15"/>
        <v>0.49538461538461537</v>
      </c>
      <c r="J113" s="3">
        <f t="shared" si="16"/>
        <v>354</v>
      </c>
      <c r="K113" s="5">
        <f t="shared" si="17"/>
        <v>0.36076923076923079</v>
      </c>
      <c r="L113" s="3">
        <f t="shared" si="18"/>
        <v>361</v>
      </c>
      <c r="M113">
        <v>184</v>
      </c>
      <c r="N113">
        <v>112</v>
      </c>
      <c r="O113">
        <v>104</v>
      </c>
      <c r="P113">
        <v>150</v>
      </c>
      <c r="Q113">
        <v>12</v>
      </c>
      <c r="R113" t="s">
        <v>32</v>
      </c>
      <c r="S113">
        <v>16</v>
      </c>
      <c r="T113">
        <v>18</v>
      </c>
      <c r="U113">
        <v>16</v>
      </c>
      <c r="V113">
        <v>16</v>
      </c>
      <c r="W113" t="s">
        <v>32</v>
      </c>
      <c r="X113">
        <v>16</v>
      </c>
      <c r="Y113">
        <v>0</v>
      </c>
      <c r="Z113">
        <v>0</v>
      </c>
      <c r="AA113">
        <v>0</v>
      </c>
      <c r="AB113">
        <v>0</v>
      </c>
    </row>
    <row r="114" spans="1:28" x14ac:dyDescent="0.2">
      <c r="A114" t="s">
        <v>1037</v>
      </c>
      <c r="B114" t="s">
        <v>418</v>
      </c>
      <c r="C114" t="s">
        <v>1038</v>
      </c>
      <c r="D114">
        <v>917654387</v>
      </c>
      <c r="E114" s="9">
        <f t="shared" si="11"/>
        <v>0.81846153846153846</v>
      </c>
      <c r="F114" s="3">
        <f t="shared" si="12"/>
        <v>197</v>
      </c>
      <c r="G114" s="6" t="str">
        <f t="shared" si="13"/>
        <v>B+</v>
      </c>
      <c r="H114" s="6">
        <f t="shared" si="14"/>
        <v>3.3</v>
      </c>
      <c r="I114" s="5">
        <f t="shared" si="15"/>
        <v>0.81846153846153846</v>
      </c>
      <c r="J114" s="3">
        <f t="shared" si="16"/>
        <v>194</v>
      </c>
      <c r="K114" s="5">
        <f t="shared" si="17"/>
        <v>0.75307692307692309</v>
      </c>
      <c r="L114" s="3">
        <f t="shared" si="18"/>
        <v>218</v>
      </c>
      <c r="M114">
        <v>176</v>
      </c>
      <c r="N114">
        <v>184</v>
      </c>
      <c r="O114">
        <v>160</v>
      </c>
      <c r="P114">
        <v>290</v>
      </c>
      <c r="Q114" t="s">
        <v>68</v>
      </c>
      <c r="R114">
        <v>18</v>
      </c>
      <c r="S114">
        <v>20</v>
      </c>
      <c r="T114">
        <v>20</v>
      </c>
      <c r="U114">
        <v>20</v>
      </c>
      <c r="V114">
        <v>18</v>
      </c>
      <c r="W114">
        <v>20</v>
      </c>
      <c r="X114">
        <v>20</v>
      </c>
      <c r="Y114">
        <v>20</v>
      </c>
      <c r="Z114" t="s">
        <v>68</v>
      </c>
      <c r="AA114">
        <v>18</v>
      </c>
      <c r="AB114">
        <v>80</v>
      </c>
    </row>
    <row r="115" spans="1:28" x14ac:dyDescent="0.2">
      <c r="A115" t="s">
        <v>1039</v>
      </c>
      <c r="B115" t="s">
        <v>790</v>
      </c>
      <c r="C115" t="s">
        <v>1040</v>
      </c>
      <c r="D115">
        <v>175918905</v>
      </c>
      <c r="E115" s="9">
        <f t="shared" si="11"/>
        <v>0.98461538461538467</v>
      </c>
      <c r="F115" s="3">
        <f t="shared" si="12"/>
        <v>1</v>
      </c>
      <c r="G115" s="6" t="str">
        <f t="shared" si="13"/>
        <v xml:space="preserve">A </v>
      </c>
      <c r="H115" s="6">
        <f t="shared" si="14"/>
        <v>4</v>
      </c>
      <c r="I115" s="5">
        <f t="shared" si="15"/>
        <v>0.97230769230769232</v>
      </c>
      <c r="J115" s="3">
        <f t="shared" si="16"/>
        <v>2</v>
      </c>
      <c r="K115" s="5">
        <f t="shared" si="17"/>
        <v>0.98461538461538467</v>
      </c>
      <c r="L115" s="3">
        <f t="shared" si="18"/>
        <v>1</v>
      </c>
      <c r="M115">
        <v>200</v>
      </c>
      <c r="N115">
        <v>200</v>
      </c>
      <c r="O115">
        <v>184</v>
      </c>
      <c r="P115">
        <v>400</v>
      </c>
      <c r="Q115">
        <v>20</v>
      </c>
      <c r="R115">
        <v>20</v>
      </c>
      <c r="S115">
        <v>20</v>
      </c>
      <c r="T115">
        <v>20</v>
      </c>
      <c r="U115">
        <v>20</v>
      </c>
      <c r="V115" t="s">
        <v>24</v>
      </c>
      <c r="W115">
        <v>20</v>
      </c>
      <c r="X115">
        <v>20</v>
      </c>
      <c r="Y115" t="s">
        <v>68</v>
      </c>
      <c r="Z115">
        <v>20</v>
      </c>
      <c r="AA115">
        <v>20</v>
      </c>
      <c r="AB115">
        <v>100</v>
      </c>
    </row>
    <row r="116" spans="1:28" x14ac:dyDescent="0.2">
      <c r="A116" t="s">
        <v>1041</v>
      </c>
      <c r="B116" t="s">
        <v>1042</v>
      </c>
      <c r="C116" t="s">
        <v>1043</v>
      </c>
      <c r="D116">
        <v>131368287</v>
      </c>
      <c r="E116" s="9">
        <f t="shared" si="11"/>
        <v>0.9638461538461538</v>
      </c>
      <c r="F116" s="3">
        <f t="shared" si="12"/>
        <v>9</v>
      </c>
      <c r="G116" s="6" t="str">
        <f t="shared" si="13"/>
        <v xml:space="preserve">A </v>
      </c>
      <c r="H116" s="6">
        <f t="shared" si="14"/>
        <v>4</v>
      </c>
      <c r="I116" s="5">
        <f t="shared" si="15"/>
        <v>0.96307692307692305</v>
      </c>
      <c r="J116" s="3">
        <f t="shared" si="16"/>
        <v>6</v>
      </c>
      <c r="K116" s="5">
        <f t="shared" si="17"/>
        <v>0.9638461538461538</v>
      </c>
      <c r="L116" s="3">
        <f t="shared" si="18"/>
        <v>9</v>
      </c>
      <c r="M116">
        <v>200</v>
      </c>
      <c r="N116">
        <v>200</v>
      </c>
      <c r="O116">
        <v>184</v>
      </c>
      <c r="P116">
        <v>390</v>
      </c>
      <c r="Q116" t="s">
        <v>24</v>
      </c>
      <c r="R116">
        <v>18</v>
      </c>
      <c r="S116">
        <v>20</v>
      </c>
      <c r="T116">
        <v>20</v>
      </c>
      <c r="U116">
        <v>20</v>
      </c>
      <c r="V116">
        <v>20</v>
      </c>
      <c r="W116">
        <v>20</v>
      </c>
      <c r="X116" t="s">
        <v>68</v>
      </c>
      <c r="Y116">
        <v>20</v>
      </c>
      <c r="Z116">
        <v>20</v>
      </c>
      <c r="AA116">
        <v>20</v>
      </c>
      <c r="AB116">
        <v>100</v>
      </c>
    </row>
    <row r="117" spans="1:28" x14ac:dyDescent="0.2">
      <c r="A117" t="s">
        <v>1044</v>
      </c>
      <c r="B117" t="s">
        <v>1045</v>
      </c>
      <c r="C117" t="s">
        <v>1046</v>
      </c>
      <c r="D117">
        <v>76590288</v>
      </c>
      <c r="E117" s="9">
        <f t="shared" si="11"/>
        <v>0.66615384615384621</v>
      </c>
      <c r="F117" s="3">
        <f t="shared" si="12"/>
        <v>320</v>
      </c>
      <c r="G117" s="6" t="str">
        <f t="shared" si="13"/>
        <v>C+</v>
      </c>
      <c r="H117" s="6">
        <f t="shared" si="14"/>
        <v>2.2999999999999998</v>
      </c>
      <c r="I117" s="5">
        <f t="shared" si="15"/>
        <v>0.66615384615384621</v>
      </c>
      <c r="J117" s="3">
        <f t="shared" si="16"/>
        <v>319</v>
      </c>
      <c r="K117" s="5">
        <f t="shared" si="17"/>
        <v>0.63692307692307693</v>
      </c>
      <c r="L117" s="3">
        <f t="shared" si="18"/>
        <v>295</v>
      </c>
      <c r="M117">
        <v>136</v>
      </c>
      <c r="N117">
        <v>88</v>
      </c>
      <c r="O117">
        <v>144</v>
      </c>
      <c r="P117">
        <v>220</v>
      </c>
      <c r="Q117" t="s">
        <v>24</v>
      </c>
      <c r="R117">
        <v>20</v>
      </c>
      <c r="S117">
        <v>20</v>
      </c>
      <c r="T117">
        <v>20</v>
      </c>
      <c r="U117">
        <v>20</v>
      </c>
      <c r="V117">
        <v>20</v>
      </c>
      <c r="W117">
        <v>20</v>
      </c>
      <c r="X117">
        <v>20</v>
      </c>
      <c r="Y117">
        <v>20</v>
      </c>
      <c r="Z117">
        <v>18</v>
      </c>
      <c r="AA117" t="s">
        <v>32</v>
      </c>
      <c r="AB117">
        <v>100</v>
      </c>
    </row>
    <row r="118" spans="1:28" x14ac:dyDescent="0.2">
      <c r="A118" t="s">
        <v>1047</v>
      </c>
      <c r="B118" t="s">
        <v>423</v>
      </c>
      <c r="C118" t="s">
        <v>1048</v>
      </c>
      <c r="D118">
        <v>994388738</v>
      </c>
      <c r="E118" s="9">
        <f t="shared" si="11"/>
        <v>0.79230769230769227</v>
      </c>
      <c r="F118" s="3">
        <f t="shared" si="12"/>
        <v>222</v>
      </c>
      <c r="G118" s="6" t="str">
        <f t="shared" si="13"/>
        <v xml:space="preserve">B </v>
      </c>
      <c r="H118" s="6">
        <f t="shared" si="14"/>
        <v>3</v>
      </c>
      <c r="I118" s="5">
        <f t="shared" si="15"/>
        <v>0.72307692307692306</v>
      </c>
      <c r="J118" s="3">
        <f t="shared" si="16"/>
        <v>278</v>
      </c>
      <c r="K118" s="5">
        <f t="shared" si="17"/>
        <v>0.79230769230769227</v>
      </c>
      <c r="L118" s="3">
        <f t="shared" si="18"/>
        <v>181</v>
      </c>
      <c r="M118">
        <v>152</v>
      </c>
      <c r="N118">
        <v>96</v>
      </c>
      <c r="O118">
        <v>112</v>
      </c>
      <c r="P118">
        <v>300</v>
      </c>
      <c r="Q118" t="s">
        <v>28</v>
      </c>
      <c r="R118" t="s">
        <v>28</v>
      </c>
      <c r="S118">
        <v>20</v>
      </c>
      <c r="T118">
        <v>20</v>
      </c>
      <c r="U118">
        <v>20</v>
      </c>
      <c r="V118">
        <v>20</v>
      </c>
      <c r="W118">
        <v>20</v>
      </c>
      <c r="X118">
        <v>20</v>
      </c>
      <c r="Y118">
        <v>20</v>
      </c>
      <c r="Z118">
        <v>20</v>
      </c>
      <c r="AA118">
        <v>20</v>
      </c>
      <c r="AB118">
        <v>100</v>
      </c>
    </row>
    <row r="119" spans="1:28" x14ac:dyDescent="0.2">
      <c r="A119" t="s">
        <v>235</v>
      </c>
      <c r="B119" t="s">
        <v>1049</v>
      </c>
      <c r="C119" t="s">
        <v>1050</v>
      </c>
      <c r="D119">
        <v>490935219</v>
      </c>
      <c r="E119" s="9">
        <f t="shared" si="11"/>
        <v>0.9653846153846154</v>
      </c>
      <c r="F119" s="3">
        <f t="shared" si="12"/>
        <v>4</v>
      </c>
      <c r="G119" s="6" t="str">
        <f t="shared" si="13"/>
        <v xml:space="preserve">A </v>
      </c>
      <c r="H119" s="6">
        <f t="shared" si="14"/>
        <v>4</v>
      </c>
      <c r="I119" s="5">
        <f t="shared" si="15"/>
        <v>0.94615384615384612</v>
      </c>
      <c r="J119" s="3">
        <f t="shared" si="16"/>
        <v>14</v>
      </c>
      <c r="K119" s="5">
        <f t="shared" si="17"/>
        <v>0.9653846153846154</v>
      </c>
      <c r="L119" s="3">
        <f t="shared" si="18"/>
        <v>3</v>
      </c>
      <c r="M119">
        <v>200</v>
      </c>
      <c r="N119">
        <v>184</v>
      </c>
      <c r="O119">
        <v>176</v>
      </c>
      <c r="P119">
        <v>390</v>
      </c>
      <c r="Q119" t="s">
        <v>24</v>
      </c>
      <c r="R119">
        <v>20</v>
      </c>
      <c r="S119">
        <v>20</v>
      </c>
      <c r="T119">
        <v>20</v>
      </c>
      <c r="U119">
        <v>20</v>
      </c>
      <c r="V119">
        <v>20</v>
      </c>
      <c r="W119">
        <v>20</v>
      </c>
      <c r="X119">
        <v>20</v>
      </c>
      <c r="Y119">
        <v>20</v>
      </c>
      <c r="Z119">
        <v>20</v>
      </c>
      <c r="AA119" t="s">
        <v>24</v>
      </c>
      <c r="AB119">
        <v>100</v>
      </c>
    </row>
    <row r="120" spans="1:28" x14ac:dyDescent="0.2">
      <c r="A120" t="s">
        <v>235</v>
      </c>
      <c r="B120" t="s">
        <v>1051</v>
      </c>
      <c r="C120" t="s">
        <v>1052</v>
      </c>
      <c r="D120">
        <v>410223441</v>
      </c>
      <c r="E120" s="9">
        <f t="shared" si="11"/>
        <v>0.91846153846153844</v>
      </c>
      <c r="F120" s="3">
        <f t="shared" si="12"/>
        <v>65</v>
      </c>
      <c r="G120" s="6" t="str">
        <f t="shared" si="13"/>
        <v xml:space="preserve">A </v>
      </c>
      <c r="H120" s="6">
        <f t="shared" si="14"/>
        <v>4</v>
      </c>
      <c r="I120" s="5">
        <f t="shared" si="15"/>
        <v>0.91846153846153844</v>
      </c>
      <c r="J120" s="3">
        <f t="shared" si="16"/>
        <v>54</v>
      </c>
      <c r="K120" s="5">
        <f t="shared" si="17"/>
        <v>0.85</v>
      </c>
      <c r="L120" s="3">
        <f t="shared" si="18"/>
        <v>127</v>
      </c>
      <c r="M120">
        <v>192</v>
      </c>
      <c r="N120">
        <v>200</v>
      </c>
      <c r="O120">
        <v>192</v>
      </c>
      <c r="P120">
        <v>330</v>
      </c>
      <c r="Q120" t="s">
        <v>28</v>
      </c>
      <c r="R120" t="s">
        <v>28</v>
      </c>
      <c r="S120">
        <v>20</v>
      </c>
      <c r="T120">
        <v>20</v>
      </c>
      <c r="U120">
        <v>20</v>
      </c>
      <c r="V120">
        <v>20</v>
      </c>
      <c r="W120">
        <v>20</v>
      </c>
      <c r="X120">
        <v>20</v>
      </c>
      <c r="Y120">
        <v>20</v>
      </c>
      <c r="Z120">
        <v>20</v>
      </c>
      <c r="AA120">
        <v>20</v>
      </c>
      <c r="AB120">
        <v>100</v>
      </c>
    </row>
    <row r="121" spans="1:28" x14ac:dyDescent="0.2">
      <c r="A121" t="s">
        <v>1053</v>
      </c>
      <c r="B121" t="s">
        <v>1054</v>
      </c>
      <c r="C121" t="s">
        <v>1055</v>
      </c>
      <c r="D121">
        <v>96804387</v>
      </c>
      <c r="E121" s="9">
        <f t="shared" si="11"/>
        <v>0.87230769230769234</v>
      </c>
      <c r="F121" s="3">
        <f t="shared" si="12"/>
        <v>136</v>
      </c>
      <c r="G121" s="6" t="str">
        <f t="shared" si="13"/>
        <v>B+</v>
      </c>
      <c r="H121" s="6">
        <f t="shared" si="14"/>
        <v>3.3</v>
      </c>
      <c r="I121" s="5">
        <f t="shared" si="15"/>
        <v>0.87230769230769234</v>
      </c>
      <c r="J121" s="3">
        <f t="shared" si="16"/>
        <v>124</v>
      </c>
      <c r="K121" s="5">
        <f t="shared" si="17"/>
        <v>0.81153846153846154</v>
      </c>
      <c r="L121" s="3">
        <f t="shared" si="18"/>
        <v>166</v>
      </c>
      <c r="M121">
        <v>184</v>
      </c>
      <c r="N121">
        <v>192</v>
      </c>
      <c r="O121">
        <v>168</v>
      </c>
      <c r="P121">
        <v>310</v>
      </c>
      <c r="Q121" t="s">
        <v>24</v>
      </c>
      <c r="R121" t="s">
        <v>24</v>
      </c>
      <c r="S121">
        <v>20</v>
      </c>
      <c r="T121">
        <v>20</v>
      </c>
      <c r="U121">
        <v>20</v>
      </c>
      <c r="V121">
        <v>20</v>
      </c>
      <c r="W121">
        <v>20</v>
      </c>
      <c r="X121">
        <v>20</v>
      </c>
      <c r="Y121">
        <v>20</v>
      </c>
      <c r="Z121">
        <v>20</v>
      </c>
      <c r="AA121">
        <v>20</v>
      </c>
      <c r="AB121">
        <v>100</v>
      </c>
    </row>
    <row r="122" spans="1:28" x14ac:dyDescent="0.2">
      <c r="A122" t="s">
        <v>1056</v>
      </c>
      <c r="B122" t="s">
        <v>379</v>
      </c>
      <c r="C122" t="s">
        <v>1057</v>
      </c>
      <c r="D122">
        <v>420862283</v>
      </c>
      <c r="E122" s="9">
        <f t="shared" si="11"/>
        <v>0.93384615384615388</v>
      </c>
      <c r="F122" s="3">
        <f t="shared" si="12"/>
        <v>39</v>
      </c>
      <c r="G122" s="6" t="str">
        <f t="shared" si="13"/>
        <v xml:space="preserve">A </v>
      </c>
      <c r="H122" s="6">
        <f t="shared" si="14"/>
        <v>4</v>
      </c>
      <c r="I122" s="5">
        <f t="shared" si="15"/>
        <v>0.93384615384615388</v>
      </c>
      <c r="J122" s="3">
        <f t="shared" si="16"/>
        <v>30</v>
      </c>
      <c r="K122" s="5">
        <f t="shared" si="17"/>
        <v>0.88846153846153841</v>
      </c>
      <c r="L122" s="3">
        <f t="shared" si="18"/>
        <v>72</v>
      </c>
      <c r="M122">
        <v>192</v>
      </c>
      <c r="N122">
        <v>192</v>
      </c>
      <c r="O122">
        <v>200</v>
      </c>
      <c r="P122">
        <v>350</v>
      </c>
      <c r="Q122" t="s">
        <v>28</v>
      </c>
      <c r="R122" t="s">
        <v>28</v>
      </c>
      <c r="S122">
        <v>20</v>
      </c>
      <c r="T122">
        <v>20</v>
      </c>
      <c r="U122">
        <v>20</v>
      </c>
      <c r="V122">
        <v>20</v>
      </c>
      <c r="W122">
        <v>20</v>
      </c>
      <c r="X122">
        <v>20</v>
      </c>
      <c r="Y122">
        <v>20</v>
      </c>
      <c r="Z122">
        <v>20</v>
      </c>
      <c r="AA122">
        <v>20</v>
      </c>
      <c r="AB122">
        <v>100</v>
      </c>
    </row>
    <row r="123" spans="1:28" x14ac:dyDescent="0.2">
      <c r="A123" t="s">
        <v>1058</v>
      </c>
      <c r="B123" t="s">
        <v>1059</v>
      </c>
      <c r="C123" t="s">
        <v>1060</v>
      </c>
      <c r="D123">
        <v>591257880</v>
      </c>
      <c r="E123" s="9">
        <f t="shared" si="11"/>
        <v>0.70769230769230773</v>
      </c>
      <c r="F123" s="3">
        <f t="shared" si="12"/>
        <v>292</v>
      </c>
      <c r="G123" s="6" t="str">
        <f t="shared" si="13"/>
        <v>C+</v>
      </c>
      <c r="H123" s="6">
        <f t="shared" si="14"/>
        <v>2.2999999999999998</v>
      </c>
      <c r="I123" s="5">
        <f t="shared" si="15"/>
        <v>0.70769230769230773</v>
      </c>
      <c r="J123" s="3">
        <f t="shared" si="16"/>
        <v>290</v>
      </c>
      <c r="K123" s="5">
        <f t="shared" si="17"/>
        <v>0.64769230769230768</v>
      </c>
      <c r="L123" s="3">
        <f t="shared" si="18"/>
        <v>289</v>
      </c>
      <c r="M123">
        <v>184</v>
      </c>
      <c r="N123">
        <v>192</v>
      </c>
      <c r="O123">
        <v>152</v>
      </c>
      <c r="P123">
        <v>300</v>
      </c>
      <c r="Q123">
        <v>14</v>
      </c>
      <c r="R123">
        <v>6</v>
      </c>
      <c r="S123">
        <v>20</v>
      </c>
      <c r="T123">
        <v>20</v>
      </c>
      <c r="U123">
        <v>14</v>
      </c>
      <c r="V123" t="s">
        <v>32</v>
      </c>
      <c r="W123" t="s">
        <v>32</v>
      </c>
      <c r="X123">
        <v>18</v>
      </c>
      <c r="Y123">
        <v>0</v>
      </c>
      <c r="Z123">
        <v>0</v>
      </c>
      <c r="AA123">
        <v>0</v>
      </c>
      <c r="AB123">
        <v>0</v>
      </c>
    </row>
    <row r="124" spans="1:28" x14ac:dyDescent="0.2">
      <c r="A124" t="s">
        <v>1061</v>
      </c>
      <c r="B124" t="s">
        <v>1062</v>
      </c>
      <c r="C124" t="s">
        <v>1063</v>
      </c>
      <c r="D124">
        <v>69090671</v>
      </c>
      <c r="E124" s="9">
        <f t="shared" si="11"/>
        <v>0.86</v>
      </c>
      <c r="F124" s="3">
        <f t="shared" si="12"/>
        <v>155</v>
      </c>
      <c r="G124" s="6" t="str">
        <f t="shared" si="13"/>
        <v>B+</v>
      </c>
      <c r="H124" s="6">
        <f t="shared" si="14"/>
        <v>3.3</v>
      </c>
      <c r="I124" s="5">
        <f t="shared" si="15"/>
        <v>0.81230769230769229</v>
      </c>
      <c r="J124" s="3">
        <f t="shared" si="16"/>
        <v>203</v>
      </c>
      <c r="K124" s="5">
        <f t="shared" si="17"/>
        <v>0.86</v>
      </c>
      <c r="L124" s="3">
        <f t="shared" si="18"/>
        <v>123</v>
      </c>
      <c r="M124">
        <v>128</v>
      </c>
      <c r="N124">
        <v>160</v>
      </c>
      <c r="O124">
        <v>160</v>
      </c>
      <c r="P124">
        <v>340</v>
      </c>
      <c r="Q124">
        <v>18</v>
      </c>
      <c r="R124">
        <v>18</v>
      </c>
      <c r="S124">
        <v>20</v>
      </c>
      <c r="T124">
        <v>20</v>
      </c>
      <c r="U124">
        <v>18</v>
      </c>
      <c r="V124" t="s">
        <v>42</v>
      </c>
      <c r="W124">
        <v>20</v>
      </c>
      <c r="X124">
        <v>18</v>
      </c>
      <c r="Y124" t="s">
        <v>68</v>
      </c>
      <c r="Z124">
        <v>18</v>
      </c>
      <c r="AA124">
        <v>18</v>
      </c>
      <c r="AB124">
        <v>100</v>
      </c>
    </row>
    <row r="125" spans="1:28" x14ac:dyDescent="0.2">
      <c r="A125" t="s">
        <v>1064</v>
      </c>
      <c r="B125" t="s">
        <v>1065</v>
      </c>
      <c r="C125" t="s">
        <v>1066</v>
      </c>
      <c r="D125">
        <v>4012666</v>
      </c>
      <c r="E125" s="9">
        <f t="shared" si="11"/>
        <v>0.40230769230769231</v>
      </c>
      <c r="F125" s="3">
        <f t="shared" si="12"/>
        <v>364</v>
      </c>
      <c r="G125" s="6" t="str">
        <f t="shared" si="13"/>
        <v>D</v>
      </c>
      <c r="H125" s="6">
        <f t="shared" si="14"/>
        <v>1</v>
      </c>
      <c r="I125" s="5">
        <f t="shared" si="15"/>
        <v>0.39538461538461539</v>
      </c>
      <c r="J125" s="3">
        <f t="shared" si="16"/>
        <v>364</v>
      </c>
      <c r="K125" s="5">
        <f t="shared" si="17"/>
        <v>0.40230769230769231</v>
      </c>
      <c r="L125" s="3">
        <f t="shared" si="18"/>
        <v>356</v>
      </c>
      <c r="M125">
        <v>64</v>
      </c>
      <c r="N125">
        <v>64</v>
      </c>
      <c r="O125">
        <v>88</v>
      </c>
      <c r="P125">
        <v>150</v>
      </c>
      <c r="Q125">
        <v>18</v>
      </c>
      <c r="R125">
        <v>20</v>
      </c>
      <c r="S125">
        <v>16</v>
      </c>
      <c r="T125" t="s">
        <v>32</v>
      </c>
      <c r="U125">
        <v>20</v>
      </c>
      <c r="V125">
        <v>16</v>
      </c>
      <c r="W125" t="s">
        <v>32</v>
      </c>
      <c r="X125">
        <v>20</v>
      </c>
      <c r="Y125">
        <v>20</v>
      </c>
      <c r="Z125">
        <v>18</v>
      </c>
      <c r="AA125">
        <v>0</v>
      </c>
      <c r="AB125">
        <v>0</v>
      </c>
    </row>
    <row r="126" spans="1:28" x14ac:dyDescent="0.2">
      <c r="A126" t="s">
        <v>1067</v>
      </c>
      <c r="B126" t="s">
        <v>520</v>
      </c>
      <c r="C126" t="s">
        <v>1068</v>
      </c>
      <c r="D126">
        <v>907761415</v>
      </c>
      <c r="E126" s="9">
        <f t="shared" si="11"/>
        <v>0.86307692307692307</v>
      </c>
      <c r="F126" s="3">
        <f t="shared" si="12"/>
        <v>153</v>
      </c>
      <c r="G126" s="6" t="str">
        <f t="shared" si="13"/>
        <v>B+</v>
      </c>
      <c r="H126" s="6">
        <f t="shared" si="14"/>
        <v>3.3</v>
      </c>
      <c r="I126" s="5">
        <f t="shared" si="15"/>
        <v>0.86307692307692307</v>
      </c>
      <c r="J126" s="3">
        <f t="shared" si="16"/>
        <v>140</v>
      </c>
      <c r="K126" s="5">
        <f t="shared" si="17"/>
        <v>0.85</v>
      </c>
      <c r="L126" s="3">
        <f t="shared" si="18"/>
        <v>127</v>
      </c>
      <c r="M126">
        <v>176</v>
      </c>
      <c r="N126">
        <v>168</v>
      </c>
      <c r="O126">
        <v>168</v>
      </c>
      <c r="P126">
        <v>330</v>
      </c>
      <c r="Q126" t="s">
        <v>28</v>
      </c>
      <c r="R126" t="s">
        <v>28</v>
      </c>
      <c r="S126">
        <v>20</v>
      </c>
      <c r="T126">
        <v>20</v>
      </c>
      <c r="U126">
        <v>20</v>
      </c>
      <c r="V126">
        <v>20</v>
      </c>
      <c r="W126">
        <v>20</v>
      </c>
      <c r="X126">
        <v>20</v>
      </c>
      <c r="Y126">
        <v>20</v>
      </c>
      <c r="Z126">
        <v>20</v>
      </c>
      <c r="AA126">
        <v>20</v>
      </c>
      <c r="AB126">
        <v>100</v>
      </c>
    </row>
    <row r="127" spans="1:28" x14ac:dyDescent="0.2">
      <c r="A127" t="s">
        <v>1069</v>
      </c>
      <c r="B127" t="s">
        <v>1070</v>
      </c>
      <c r="C127" t="s">
        <v>1071</v>
      </c>
      <c r="D127">
        <v>458881696</v>
      </c>
      <c r="E127" s="9">
        <f t="shared" si="11"/>
        <v>0.90769230769230769</v>
      </c>
      <c r="F127" s="3">
        <f t="shared" si="12"/>
        <v>84</v>
      </c>
      <c r="G127" s="6" t="str">
        <f t="shared" si="13"/>
        <v>A-</v>
      </c>
      <c r="H127" s="6">
        <f t="shared" si="14"/>
        <v>3.7</v>
      </c>
      <c r="I127" s="5">
        <f t="shared" si="15"/>
        <v>0.86153846153846159</v>
      </c>
      <c r="J127" s="3">
        <f t="shared" si="16"/>
        <v>142</v>
      </c>
      <c r="K127" s="5">
        <f t="shared" si="17"/>
        <v>0.90769230769230769</v>
      </c>
      <c r="L127" s="3">
        <f t="shared" si="18"/>
        <v>45</v>
      </c>
      <c r="M127">
        <v>176</v>
      </c>
      <c r="N127">
        <v>152</v>
      </c>
      <c r="O127">
        <v>152</v>
      </c>
      <c r="P127">
        <v>360</v>
      </c>
      <c r="Q127" t="s">
        <v>28</v>
      </c>
      <c r="R127">
        <v>20</v>
      </c>
      <c r="S127">
        <v>20</v>
      </c>
      <c r="T127">
        <v>20</v>
      </c>
      <c r="U127">
        <v>20</v>
      </c>
      <c r="V127">
        <v>20</v>
      </c>
      <c r="W127">
        <v>20</v>
      </c>
      <c r="X127">
        <v>20</v>
      </c>
      <c r="Y127">
        <v>20</v>
      </c>
      <c r="Z127" t="s">
        <v>32</v>
      </c>
      <c r="AA127">
        <v>20</v>
      </c>
      <c r="AB127">
        <v>100</v>
      </c>
    </row>
    <row r="128" spans="1:28" x14ac:dyDescent="0.2">
      <c r="A128" t="s">
        <v>1072</v>
      </c>
      <c r="B128" t="s">
        <v>387</v>
      </c>
      <c r="C128" t="s">
        <v>1073</v>
      </c>
      <c r="D128">
        <v>142199720</v>
      </c>
      <c r="E128" s="9">
        <f t="shared" si="11"/>
        <v>0.7846153846153846</v>
      </c>
      <c r="F128" s="3">
        <f t="shared" si="12"/>
        <v>228</v>
      </c>
      <c r="G128" s="6" t="str">
        <f t="shared" si="13"/>
        <v xml:space="preserve">B </v>
      </c>
      <c r="H128" s="6">
        <f t="shared" si="14"/>
        <v>3</v>
      </c>
      <c r="I128" s="5">
        <f t="shared" si="15"/>
        <v>0.7846153846153846</v>
      </c>
      <c r="J128" s="3">
        <f t="shared" si="16"/>
        <v>223</v>
      </c>
      <c r="K128" s="5">
        <f t="shared" si="17"/>
        <v>0.7153846153846154</v>
      </c>
      <c r="L128" s="3">
        <f t="shared" si="18"/>
        <v>246</v>
      </c>
      <c r="M128">
        <v>152</v>
      </c>
      <c r="N128">
        <v>176</v>
      </c>
      <c r="O128">
        <v>152</v>
      </c>
      <c r="P128">
        <v>260</v>
      </c>
      <c r="Q128" t="s">
        <v>28</v>
      </c>
      <c r="R128">
        <v>20</v>
      </c>
      <c r="S128">
        <v>20</v>
      </c>
      <c r="T128">
        <v>20</v>
      </c>
      <c r="U128">
        <v>20</v>
      </c>
      <c r="V128">
        <v>20</v>
      </c>
      <c r="W128">
        <v>20</v>
      </c>
      <c r="X128">
        <v>20</v>
      </c>
      <c r="Y128">
        <v>20</v>
      </c>
      <c r="Z128">
        <v>20</v>
      </c>
      <c r="AA128" t="s">
        <v>24</v>
      </c>
      <c r="AB128">
        <v>100</v>
      </c>
    </row>
    <row r="129" spans="1:28" x14ac:dyDescent="0.2">
      <c r="A129" t="s">
        <v>256</v>
      </c>
      <c r="B129" t="s">
        <v>1074</v>
      </c>
      <c r="C129" t="s">
        <v>1075</v>
      </c>
      <c r="D129">
        <v>734737305</v>
      </c>
      <c r="E129" s="9">
        <f t="shared" si="11"/>
        <v>0.91538461538461535</v>
      </c>
      <c r="F129" s="3">
        <f t="shared" si="12"/>
        <v>69</v>
      </c>
      <c r="G129" s="6" t="str">
        <f t="shared" si="13"/>
        <v xml:space="preserve">A </v>
      </c>
      <c r="H129" s="6">
        <f t="shared" si="14"/>
        <v>4</v>
      </c>
      <c r="I129" s="5">
        <f t="shared" si="15"/>
        <v>0.91538461538461535</v>
      </c>
      <c r="J129" s="3">
        <f t="shared" si="16"/>
        <v>60</v>
      </c>
      <c r="K129" s="5">
        <f t="shared" si="17"/>
        <v>0.9061538461538462</v>
      </c>
      <c r="L129" s="3">
        <f t="shared" si="18"/>
        <v>67</v>
      </c>
      <c r="M129">
        <v>184</v>
      </c>
      <c r="N129">
        <v>192</v>
      </c>
      <c r="O129">
        <v>176</v>
      </c>
      <c r="P129">
        <v>360</v>
      </c>
      <c r="Q129">
        <v>20</v>
      </c>
      <c r="R129" t="s">
        <v>24</v>
      </c>
      <c r="S129">
        <v>20</v>
      </c>
      <c r="T129">
        <v>20</v>
      </c>
      <c r="U129" t="s">
        <v>32</v>
      </c>
      <c r="V129">
        <v>20</v>
      </c>
      <c r="W129">
        <v>20</v>
      </c>
      <c r="X129">
        <v>20</v>
      </c>
      <c r="Y129">
        <v>20</v>
      </c>
      <c r="Z129">
        <v>20</v>
      </c>
      <c r="AA129">
        <v>18</v>
      </c>
      <c r="AB129">
        <v>100</v>
      </c>
    </row>
    <row r="130" spans="1:28" x14ac:dyDescent="0.2">
      <c r="A130" t="s">
        <v>1076</v>
      </c>
      <c r="B130" t="s">
        <v>384</v>
      </c>
      <c r="C130" t="s">
        <v>1077</v>
      </c>
      <c r="D130">
        <v>868941804</v>
      </c>
      <c r="E130" s="9">
        <f t="shared" si="11"/>
        <v>0.68615384615384611</v>
      </c>
      <c r="F130" s="3">
        <f t="shared" si="12"/>
        <v>303</v>
      </c>
      <c r="G130" s="6" t="str">
        <f t="shared" si="13"/>
        <v>C+</v>
      </c>
      <c r="H130" s="6">
        <f t="shared" si="14"/>
        <v>2.2999999999999998</v>
      </c>
      <c r="I130" s="5">
        <f t="shared" si="15"/>
        <v>0.68615384615384611</v>
      </c>
      <c r="J130" s="3">
        <f t="shared" si="16"/>
        <v>303</v>
      </c>
      <c r="K130" s="5">
        <f t="shared" si="17"/>
        <v>0.59461538461538466</v>
      </c>
      <c r="L130" s="3">
        <f t="shared" si="18"/>
        <v>317</v>
      </c>
      <c r="M130">
        <v>136</v>
      </c>
      <c r="N130">
        <v>152</v>
      </c>
      <c r="O130">
        <v>176</v>
      </c>
      <c r="P130">
        <v>230</v>
      </c>
      <c r="Q130">
        <v>16</v>
      </c>
      <c r="R130" t="s">
        <v>32</v>
      </c>
      <c r="S130" t="s">
        <v>32</v>
      </c>
      <c r="T130">
        <v>18</v>
      </c>
      <c r="U130">
        <v>18</v>
      </c>
      <c r="V130">
        <v>14</v>
      </c>
      <c r="W130">
        <v>20</v>
      </c>
      <c r="X130">
        <v>0</v>
      </c>
      <c r="Y130">
        <v>0</v>
      </c>
      <c r="Z130">
        <v>16</v>
      </c>
      <c r="AA130">
        <v>16</v>
      </c>
      <c r="AB130">
        <v>80</v>
      </c>
    </row>
    <row r="131" spans="1:28" x14ac:dyDescent="0.2">
      <c r="A131" t="s">
        <v>1078</v>
      </c>
      <c r="B131" t="s">
        <v>1079</v>
      </c>
      <c r="C131" t="s">
        <v>1080</v>
      </c>
      <c r="D131">
        <v>196059960</v>
      </c>
      <c r="E131" s="9">
        <f t="shared" si="11"/>
        <v>0.80307692307692302</v>
      </c>
      <c r="F131" s="3">
        <f t="shared" si="12"/>
        <v>216</v>
      </c>
      <c r="G131" s="6" t="str">
        <f t="shared" si="13"/>
        <v xml:space="preserve">B </v>
      </c>
      <c r="H131" s="6">
        <f t="shared" si="14"/>
        <v>3</v>
      </c>
      <c r="I131" s="5">
        <f t="shared" si="15"/>
        <v>0.7846153846153846</v>
      </c>
      <c r="J131" s="3">
        <f t="shared" si="16"/>
        <v>223</v>
      </c>
      <c r="K131" s="5">
        <f t="shared" si="17"/>
        <v>0.80307692307692302</v>
      </c>
      <c r="L131" s="3">
        <f t="shared" si="18"/>
        <v>177</v>
      </c>
      <c r="M131">
        <v>168</v>
      </c>
      <c r="N131">
        <v>168</v>
      </c>
      <c r="O131">
        <v>120</v>
      </c>
      <c r="P131">
        <v>320</v>
      </c>
      <c r="Q131">
        <v>16</v>
      </c>
      <c r="R131">
        <v>16</v>
      </c>
      <c r="S131">
        <v>18</v>
      </c>
      <c r="T131" t="s">
        <v>42</v>
      </c>
      <c r="U131">
        <v>14</v>
      </c>
      <c r="V131">
        <v>16</v>
      </c>
      <c r="W131" t="s">
        <v>42</v>
      </c>
      <c r="X131">
        <v>14</v>
      </c>
      <c r="Y131">
        <v>18</v>
      </c>
      <c r="Z131">
        <v>14</v>
      </c>
      <c r="AA131">
        <v>18</v>
      </c>
      <c r="AB131">
        <v>100</v>
      </c>
    </row>
    <row r="132" spans="1:28" x14ac:dyDescent="0.2">
      <c r="A132" t="s">
        <v>1078</v>
      </c>
      <c r="B132" t="s">
        <v>212</v>
      </c>
      <c r="C132" t="s">
        <v>1081</v>
      </c>
      <c r="D132">
        <v>961728522</v>
      </c>
      <c r="E132" s="9">
        <f t="shared" si="11"/>
        <v>0.90769230769230769</v>
      </c>
      <c r="F132" s="3">
        <f t="shared" si="12"/>
        <v>84</v>
      </c>
      <c r="G132" s="6" t="str">
        <f t="shared" si="13"/>
        <v>A-</v>
      </c>
      <c r="H132" s="6">
        <f t="shared" si="14"/>
        <v>3.7</v>
      </c>
      <c r="I132" s="5">
        <f t="shared" si="15"/>
        <v>0.9046153846153846</v>
      </c>
      <c r="J132" s="3">
        <f t="shared" si="16"/>
        <v>80</v>
      </c>
      <c r="K132" s="5">
        <f t="shared" si="17"/>
        <v>0.90769230769230769</v>
      </c>
      <c r="L132" s="3">
        <f t="shared" si="18"/>
        <v>45</v>
      </c>
      <c r="M132">
        <v>152</v>
      </c>
      <c r="N132">
        <v>192</v>
      </c>
      <c r="O132">
        <v>192</v>
      </c>
      <c r="P132">
        <v>360</v>
      </c>
      <c r="Q132">
        <v>20</v>
      </c>
      <c r="R132">
        <v>20</v>
      </c>
      <c r="S132" t="s">
        <v>24</v>
      </c>
      <c r="T132">
        <v>20</v>
      </c>
      <c r="U132">
        <v>20</v>
      </c>
      <c r="V132">
        <v>20</v>
      </c>
      <c r="W132">
        <v>20</v>
      </c>
      <c r="X132">
        <v>20</v>
      </c>
      <c r="Y132">
        <v>20</v>
      </c>
      <c r="Z132" t="s">
        <v>24</v>
      </c>
      <c r="AA132">
        <v>20</v>
      </c>
      <c r="AB132">
        <v>100</v>
      </c>
    </row>
    <row r="133" spans="1:28" x14ac:dyDescent="0.2">
      <c r="A133" t="s">
        <v>1082</v>
      </c>
      <c r="B133" t="s">
        <v>99</v>
      </c>
      <c r="C133" t="s">
        <v>1083</v>
      </c>
      <c r="D133">
        <v>844783452</v>
      </c>
      <c r="E133" s="9">
        <f t="shared" si="11"/>
        <v>0.94615384615384612</v>
      </c>
      <c r="F133" s="3">
        <f t="shared" si="12"/>
        <v>17</v>
      </c>
      <c r="G133" s="6" t="str">
        <f t="shared" si="13"/>
        <v xml:space="preserve">A </v>
      </c>
      <c r="H133" s="6">
        <f t="shared" si="14"/>
        <v>4</v>
      </c>
      <c r="I133" s="5">
        <f t="shared" si="15"/>
        <v>0.90153846153846151</v>
      </c>
      <c r="J133" s="3">
        <f t="shared" si="16"/>
        <v>83</v>
      </c>
      <c r="K133" s="5">
        <f t="shared" si="17"/>
        <v>0.94615384615384612</v>
      </c>
      <c r="L133" s="3">
        <f t="shared" si="18"/>
        <v>10</v>
      </c>
      <c r="M133">
        <v>168</v>
      </c>
      <c r="N133">
        <v>168</v>
      </c>
      <c r="O133">
        <v>176</v>
      </c>
      <c r="P133">
        <v>380</v>
      </c>
      <c r="Q133" t="s">
        <v>28</v>
      </c>
      <c r="R133" t="s">
        <v>28</v>
      </c>
      <c r="S133">
        <v>20</v>
      </c>
      <c r="T133">
        <v>20</v>
      </c>
      <c r="U133">
        <v>20</v>
      </c>
      <c r="V133">
        <v>20</v>
      </c>
      <c r="W133">
        <v>20</v>
      </c>
      <c r="X133">
        <v>20</v>
      </c>
      <c r="Y133">
        <v>20</v>
      </c>
      <c r="Z133">
        <v>20</v>
      </c>
      <c r="AA133">
        <v>20</v>
      </c>
      <c r="AB133">
        <v>100</v>
      </c>
    </row>
    <row r="134" spans="1:28" x14ac:dyDescent="0.2">
      <c r="A134" t="s">
        <v>1084</v>
      </c>
      <c r="B134" t="s">
        <v>1085</v>
      </c>
      <c r="C134" t="s">
        <v>1086</v>
      </c>
      <c r="D134">
        <v>954569364</v>
      </c>
      <c r="E134" s="9">
        <f t="shared" si="11"/>
        <v>0.44</v>
      </c>
      <c r="F134" s="3">
        <f t="shared" si="12"/>
        <v>362</v>
      </c>
      <c r="G134" s="6" t="str">
        <f t="shared" si="13"/>
        <v>D</v>
      </c>
      <c r="H134" s="6">
        <f t="shared" si="14"/>
        <v>1</v>
      </c>
      <c r="I134" s="5">
        <f t="shared" si="15"/>
        <v>0.44</v>
      </c>
      <c r="J134" s="3">
        <f t="shared" si="16"/>
        <v>362</v>
      </c>
      <c r="K134" s="5">
        <f t="shared" si="17"/>
        <v>0.38076923076923075</v>
      </c>
      <c r="L134" s="3">
        <f t="shared" si="18"/>
        <v>358</v>
      </c>
      <c r="M134">
        <v>80</v>
      </c>
      <c r="N134">
        <v>96</v>
      </c>
      <c r="O134" s="31">
        <v>156</v>
      </c>
      <c r="P134">
        <v>170</v>
      </c>
      <c r="Q134" t="s">
        <v>32</v>
      </c>
      <c r="R134">
        <v>18</v>
      </c>
      <c r="S134">
        <v>16</v>
      </c>
      <c r="T134" t="s">
        <v>32</v>
      </c>
      <c r="U134">
        <v>0</v>
      </c>
      <c r="V134">
        <v>20</v>
      </c>
      <c r="W134">
        <v>0</v>
      </c>
      <c r="X134">
        <v>16</v>
      </c>
      <c r="Y134">
        <v>0</v>
      </c>
      <c r="Z134">
        <v>0</v>
      </c>
      <c r="AA134">
        <v>0</v>
      </c>
      <c r="AB134">
        <v>0</v>
      </c>
    </row>
    <row r="135" spans="1:28" x14ac:dyDescent="0.2">
      <c r="A135" t="s">
        <v>274</v>
      </c>
      <c r="B135" t="s">
        <v>695</v>
      </c>
      <c r="C135" t="s">
        <v>1087</v>
      </c>
      <c r="D135">
        <v>413464299</v>
      </c>
      <c r="E135" s="9">
        <f t="shared" si="11"/>
        <v>0.81153846153846154</v>
      </c>
      <c r="F135" s="3">
        <f t="shared" si="12"/>
        <v>205</v>
      </c>
      <c r="G135" s="6" t="str">
        <f t="shared" si="13"/>
        <v>B+</v>
      </c>
      <c r="H135" s="6">
        <f t="shared" si="14"/>
        <v>3.3</v>
      </c>
      <c r="I135" s="5">
        <f t="shared" si="15"/>
        <v>0.79230769230769227</v>
      </c>
      <c r="J135" s="3">
        <f t="shared" si="16"/>
        <v>219</v>
      </c>
      <c r="K135" s="5">
        <f t="shared" si="17"/>
        <v>0.81153846153846154</v>
      </c>
      <c r="L135" s="3">
        <f t="shared" si="18"/>
        <v>166</v>
      </c>
      <c r="M135">
        <v>136</v>
      </c>
      <c r="N135">
        <v>144</v>
      </c>
      <c r="O135">
        <v>160</v>
      </c>
      <c r="P135">
        <v>310</v>
      </c>
      <c r="Q135" t="s">
        <v>28</v>
      </c>
      <c r="R135">
        <v>20</v>
      </c>
      <c r="S135">
        <v>20</v>
      </c>
      <c r="T135">
        <v>20</v>
      </c>
      <c r="U135">
        <v>20</v>
      </c>
      <c r="V135">
        <v>20</v>
      </c>
      <c r="W135">
        <v>20</v>
      </c>
      <c r="X135">
        <v>20</v>
      </c>
      <c r="Y135" t="s">
        <v>24</v>
      </c>
      <c r="Z135">
        <v>20</v>
      </c>
      <c r="AA135">
        <v>20</v>
      </c>
      <c r="AB135">
        <v>100</v>
      </c>
    </row>
    <row r="136" spans="1:28" x14ac:dyDescent="0.2">
      <c r="A136" t="s">
        <v>274</v>
      </c>
      <c r="B136" t="s">
        <v>918</v>
      </c>
      <c r="C136" t="s">
        <v>1088</v>
      </c>
      <c r="D136">
        <v>49136717</v>
      </c>
      <c r="E136" s="9">
        <f t="shared" si="11"/>
        <v>0.84923076923076923</v>
      </c>
      <c r="F136" s="3">
        <f t="shared" si="12"/>
        <v>170</v>
      </c>
      <c r="G136" s="6" t="str">
        <f t="shared" si="13"/>
        <v>B+</v>
      </c>
      <c r="H136" s="6">
        <f t="shared" si="14"/>
        <v>3.3</v>
      </c>
      <c r="I136" s="5">
        <f t="shared" si="15"/>
        <v>0.84923076923076923</v>
      </c>
      <c r="J136" s="3">
        <f t="shared" si="16"/>
        <v>158</v>
      </c>
      <c r="K136" s="5">
        <f t="shared" si="17"/>
        <v>0.83076923076923082</v>
      </c>
      <c r="L136" s="3">
        <f t="shared" si="18"/>
        <v>149</v>
      </c>
      <c r="M136">
        <v>176</v>
      </c>
      <c r="N136">
        <v>176</v>
      </c>
      <c r="O136">
        <v>152</v>
      </c>
      <c r="P136">
        <v>320</v>
      </c>
      <c r="Q136" t="s">
        <v>28</v>
      </c>
      <c r="R136" t="s">
        <v>28</v>
      </c>
      <c r="S136">
        <v>20</v>
      </c>
      <c r="T136">
        <v>20</v>
      </c>
      <c r="U136">
        <v>20</v>
      </c>
      <c r="V136">
        <v>20</v>
      </c>
      <c r="W136">
        <v>20</v>
      </c>
      <c r="X136">
        <v>20</v>
      </c>
      <c r="Y136">
        <v>20</v>
      </c>
      <c r="Z136">
        <v>20</v>
      </c>
      <c r="AA136">
        <v>20</v>
      </c>
      <c r="AB136">
        <v>100</v>
      </c>
    </row>
    <row r="137" spans="1:28" x14ac:dyDescent="0.2">
      <c r="A137" t="s">
        <v>1089</v>
      </c>
      <c r="B137" t="s">
        <v>939</v>
      </c>
      <c r="C137" t="s">
        <v>1090</v>
      </c>
      <c r="D137">
        <v>65787906</v>
      </c>
      <c r="E137" s="9">
        <f t="shared" si="11"/>
        <v>0.95692307692307688</v>
      </c>
      <c r="F137" s="3">
        <f t="shared" si="12"/>
        <v>11</v>
      </c>
      <c r="G137" s="6" t="str">
        <f t="shared" si="13"/>
        <v xml:space="preserve">A </v>
      </c>
      <c r="H137" s="6">
        <f t="shared" si="14"/>
        <v>4</v>
      </c>
      <c r="I137" s="5">
        <f t="shared" si="15"/>
        <v>0.95692307692307688</v>
      </c>
      <c r="J137" s="3">
        <f t="shared" si="16"/>
        <v>8</v>
      </c>
      <c r="K137" s="5">
        <f t="shared" si="17"/>
        <v>0.94615384615384612</v>
      </c>
      <c r="L137" s="3">
        <f t="shared" si="18"/>
        <v>10</v>
      </c>
      <c r="M137">
        <v>200</v>
      </c>
      <c r="N137">
        <v>200</v>
      </c>
      <c r="O137">
        <v>184</v>
      </c>
      <c r="P137">
        <v>380</v>
      </c>
      <c r="Q137" t="s">
        <v>28</v>
      </c>
      <c r="R137" t="s">
        <v>28</v>
      </c>
      <c r="S137">
        <v>20</v>
      </c>
      <c r="T137">
        <v>20</v>
      </c>
      <c r="U137">
        <v>20</v>
      </c>
      <c r="V137">
        <v>20</v>
      </c>
      <c r="W137">
        <v>20</v>
      </c>
      <c r="X137">
        <v>20</v>
      </c>
      <c r="Y137">
        <v>20</v>
      </c>
      <c r="Z137">
        <v>20</v>
      </c>
      <c r="AA137">
        <v>20</v>
      </c>
      <c r="AB137">
        <v>100</v>
      </c>
    </row>
    <row r="138" spans="1:28" x14ac:dyDescent="0.2">
      <c r="A138" t="s">
        <v>1091</v>
      </c>
      <c r="B138" t="s">
        <v>1092</v>
      </c>
      <c r="C138" t="s">
        <v>1093</v>
      </c>
      <c r="D138">
        <v>550980473</v>
      </c>
      <c r="E138" s="9">
        <f t="shared" si="11"/>
        <v>0.68461538461538463</v>
      </c>
      <c r="F138" s="3">
        <f t="shared" si="12"/>
        <v>305</v>
      </c>
      <c r="G138" s="6" t="str">
        <f t="shared" si="13"/>
        <v>C+</v>
      </c>
      <c r="H138" s="6">
        <f t="shared" si="14"/>
        <v>2.2999999999999998</v>
      </c>
      <c r="I138" s="5">
        <f t="shared" si="15"/>
        <v>0.68461538461538463</v>
      </c>
      <c r="J138" s="3">
        <f t="shared" si="16"/>
        <v>305</v>
      </c>
      <c r="K138" s="5">
        <f t="shared" si="17"/>
        <v>0.67230769230769227</v>
      </c>
      <c r="L138" s="3">
        <f t="shared" si="18"/>
        <v>270</v>
      </c>
      <c r="M138">
        <v>128</v>
      </c>
      <c r="N138">
        <v>128</v>
      </c>
      <c r="O138">
        <v>120</v>
      </c>
      <c r="P138">
        <v>240</v>
      </c>
      <c r="Q138" t="s">
        <v>32</v>
      </c>
      <c r="R138">
        <v>20</v>
      </c>
      <c r="S138">
        <v>20</v>
      </c>
      <c r="T138">
        <v>18</v>
      </c>
      <c r="U138">
        <v>20</v>
      </c>
      <c r="V138">
        <v>20</v>
      </c>
      <c r="W138" t="s">
        <v>68</v>
      </c>
      <c r="X138">
        <v>20</v>
      </c>
      <c r="Y138">
        <v>18</v>
      </c>
      <c r="Z138">
        <v>20</v>
      </c>
      <c r="AA138">
        <v>18</v>
      </c>
      <c r="AB138">
        <v>100</v>
      </c>
    </row>
    <row r="139" spans="1:28" x14ac:dyDescent="0.2">
      <c r="A139" t="s">
        <v>1094</v>
      </c>
      <c r="B139" t="s">
        <v>294</v>
      </c>
      <c r="C139" t="s">
        <v>1095</v>
      </c>
      <c r="D139">
        <v>495946395</v>
      </c>
      <c r="E139" s="9">
        <f t="shared" si="11"/>
        <v>0.91538461538461535</v>
      </c>
      <c r="F139" s="3">
        <f t="shared" si="12"/>
        <v>69</v>
      </c>
      <c r="G139" s="6" t="str">
        <f t="shared" si="13"/>
        <v xml:space="preserve">A </v>
      </c>
      <c r="H139" s="6">
        <f t="shared" si="14"/>
        <v>4</v>
      </c>
      <c r="I139" s="5">
        <f t="shared" si="15"/>
        <v>0.91538461538461535</v>
      </c>
      <c r="J139" s="3">
        <f t="shared" si="16"/>
        <v>60</v>
      </c>
      <c r="K139" s="5">
        <f t="shared" si="17"/>
        <v>0.88846153846153841</v>
      </c>
      <c r="L139" s="3">
        <f t="shared" si="18"/>
        <v>72</v>
      </c>
      <c r="M139">
        <v>192</v>
      </c>
      <c r="N139">
        <v>184</v>
      </c>
      <c r="O139">
        <v>184</v>
      </c>
      <c r="P139">
        <v>350</v>
      </c>
      <c r="Q139" t="s">
        <v>28</v>
      </c>
      <c r="R139">
        <v>20</v>
      </c>
      <c r="S139">
        <v>20</v>
      </c>
      <c r="T139">
        <v>20</v>
      </c>
      <c r="U139">
        <v>20</v>
      </c>
      <c r="V139">
        <v>20</v>
      </c>
      <c r="W139">
        <v>20</v>
      </c>
      <c r="X139">
        <v>20</v>
      </c>
      <c r="Y139">
        <v>20</v>
      </c>
      <c r="Z139" t="s">
        <v>24</v>
      </c>
      <c r="AA139">
        <v>20</v>
      </c>
      <c r="AB139">
        <v>100</v>
      </c>
    </row>
    <row r="140" spans="1:28" x14ac:dyDescent="0.2">
      <c r="A140" t="s">
        <v>288</v>
      </c>
      <c r="B140" t="s">
        <v>569</v>
      </c>
      <c r="C140" t="s">
        <v>1096</v>
      </c>
      <c r="D140">
        <v>95571296</v>
      </c>
      <c r="E140" s="9">
        <f t="shared" si="11"/>
        <v>0.6</v>
      </c>
      <c r="F140" s="3">
        <f t="shared" si="12"/>
        <v>335</v>
      </c>
      <c r="G140" s="6" t="str">
        <f t="shared" si="13"/>
        <v xml:space="preserve">C </v>
      </c>
      <c r="H140" s="6">
        <f t="shared" si="14"/>
        <v>2</v>
      </c>
      <c r="I140" s="5">
        <f t="shared" si="15"/>
        <v>0.6</v>
      </c>
      <c r="J140" s="3">
        <f t="shared" si="16"/>
        <v>334</v>
      </c>
      <c r="K140" s="5">
        <f t="shared" si="17"/>
        <v>0.44692307692307692</v>
      </c>
      <c r="L140" s="3">
        <f t="shared" si="18"/>
        <v>345</v>
      </c>
      <c r="M140">
        <v>136</v>
      </c>
      <c r="N140">
        <v>144</v>
      </c>
      <c r="O140">
        <v>144</v>
      </c>
      <c r="P140">
        <v>150</v>
      </c>
      <c r="Q140">
        <v>20</v>
      </c>
      <c r="R140">
        <v>18</v>
      </c>
      <c r="S140">
        <v>20</v>
      </c>
      <c r="T140">
        <v>14</v>
      </c>
      <c r="U140">
        <v>20</v>
      </c>
      <c r="V140">
        <v>18</v>
      </c>
      <c r="W140">
        <v>12</v>
      </c>
      <c r="X140">
        <v>18</v>
      </c>
      <c r="Y140">
        <v>16</v>
      </c>
      <c r="Z140" t="s">
        <v>32</v>
      </c>
      <c r="AA140" t="s">
        <v>32</v>
      </c>
      <c r="AB140">
        <v>50</v>
      </c>
    </row>
    <row r="141" spans="1:28" x14ac:dyDescent="0.2">
      <c r="A141" t="s">
        <v>1097</v>
      </c>
      <c r="B141" t="s">
        <v>278</v>
      </c>
      <c r="C141" t="s">
        <v>1098</v>
      </c>
      <c r="D141">
        <v>457544481</v>
      </c>
      <c r="E141" s="9">
        <f t="shared" si="11"/>
        <v>0.81230769230769229</v>
      </c>
      <c r="F141" s="3">
        <f t="shared" si="12"/>
        <v>204</v>
      </c>
      <c r="G141" s="6" t="str">
        <f t="shared" si="13"/>
        <v>B+</v>
      </c>
      <c r="H141" s="6">
        <f t="shared" si="14"/>
        <v>3.3</v>
      </c>
      <c r="I141" s="5">
        <f t="shared" si="15"/>
        <v>0.81230769230769229</v>
      </c>
      <c r="J141" s="3">
        <f t="shared" si="16"/>
        <v>203</v>
      </c>
      <c r="K141" s="5">
        <f t="shared" si="17"/>
        <v>0.71230769230769231</v>
      </c>
      <c r="L141" s="3">
        <f t="shared" si="18"/>
        <v>251</v>
      </c>
      <c r="M141">
        <v>168</v>
      </c>
      <c r="N141">
        <v>176</v>
      </c>
      <c r="O141">
        <v>176</v>
      </c>
      <c r="P141">
        <v>260</v>
      </c>
      <c r="Q141">
        <v>20</v>
      </c>
      <c r="R141">
        <v>20</v>
      </c>
      <c r="S141">
        <v>20</v>
      </c>
      <c r="T141">
        <v>20</v>
      </c>
      <c r="U141">
        <v>20</v>
      </c>
      <c r="V141" t="s">
        <v>24</v>
      </c>
      <c r="W141">
        <v>18</v>
      </c>
      <c r="X141">
        <v>18</v>
      </c>
      <c r="Y141">
        <v>20</v>
      </c>
      <c r="Z141">
        <v>20</v>
      </c>
      <c r="AA141" t="s">
        <v>68</v>
      </c>
      <c r="AB141">
        <v>100</v>
      </c>
    </row>
    <row r="142" spans="1:28" x14ac:dyDescent="0.2">
      <c r="A142" t="s">
        <v>1099</v>
      </c>
      <c r="B142" t="s">
        <v>136</v>
      </c>
      <c r="C142" t="s">
        <v>1100</v>
      </c>
      <c r="D142">
        <v>356872392</v>
      </c>
      <c r="E142" s="9">
        <f t="shared" si="11"/>
        <v>0.90769230769230769</v>
      </c>
      <c r="F142" s="3">
        <f t="shared" si="12"/>
        <v>84</v>
      </c>
      <c r="G142" s="6" t="str">
        <f t="shared" si="13"/>
        <v>A-</v>
      </c>
      <c r="H142" s="6">
        <f t="shared" si="14"/>
        <v>3.7</v>
      </c>
      <c r="I142" s="5">
        <f t="shared" si="15"/>
        <v>0.88</v>
      </c>
      <c r="J142" s="3">
        <f t="shared" si="16"/>
        <v>115</v>
      </c>
      <c r="K142" s="5">
        <f t="shared" si="17"/>
        <v>0.90769230769230769</v>
      </c>
      <c r="L142" s="3">
        <f t="shared" si="18"/>
        <v>45</v>
      </c>
      <c r="M142">
        <v>160</v>
      </c>
      <c r="N142">
        <v>184</v>
      </c>
      <c r="O142">
        <v>160</v>
      </c>
      <c r="P142">
        <v>360</v>
      </c>
      <c r="Q142" t="s">
        <v>28</v>
      </c>
      <c r="R142">
        <v>20</v>
      </c>
      <c r="S142">
        <v>20</v>
      </c>
      <c r="T142">
        <v>20</v>
      </c>
      <c r="U142">
        <v>20</v>
      </c>
      <c r="V142">
        <v>20</v>
      </c>
      <c r="W142">
        <v>20</v>
      </c>
      <c r="X142">
        <v>20</v>
      </c>
      <c r="Y142">
        <v>20</v>
      </c>
      <c r="Z142">
        <v>20</v>
      </c>
      <c r="AA142" t="s">
        <v>24</v>
      </c>
      <c r="AB142">
        <v>100</v>
      </c>
    </row>
    <row r="143" spans="1:28" x14ac:dyDescent="0.2">
      <c r="A143" t="s">
        <v>1101</v>
      </c>
      <c r="B143" t="s">
        <v>1102</v>
      </c>
      <c r="C143" t="s">
        <v>1103</v>
      </c>
      <c r="D143">
        <v>455876884</v>
      </c>
      <c r="E143" s="9">
        <f t="shared" si="11"/>
        <v>0.67230769230769227</v>
      </c>
      <c r="F143" s="3">
        <f t="shared" si="12"/>
        <v>316</v>
      </c>
      <c r="G143" s="6" t="str">
        <f t="shared" si="13"/>
        <v>C+</v>
      </c>
      <c r="H143" s="6">
        <f t="shared" si="14"/>
        <v>2.2999999999999998</v>
      </c>
      <c r="I143" s="5">
        <f t="shared" si="15"/>
        <v>0.67230769230769227</v>
      </c>
      <c r="J143" s="3">
        <f t="shared" si="16"/>
        <v>314</v>
      </c>
      <c r="K143" s="5">
        <f t="shared" si="17"/>
        <v>0.61923076923076925</v>
      </c>
      <c r="L143" s="3">
        <f t="shared" si="18"/>
        <v>304</v>
      </c>
      <c r="M143">
        <v>120</v>
      </c>
      <c r="N143">
        <v>128</v>
      </c>
      <c r="O143">
        <v>136</v>
      </c>
      <c r="P143">
        <v>210</v>
      </c>
      <c r="Q143">
        <v>20</v>
      </c>
      <c r="R143" t="s">
        <v>24</v>
      </c>
      <c r="S143">
        <v>20</v>
      </c>
      <c r="T143">
        <v>20</v>
      </c>
      <c r="U143">
        <v>20</v>
      </c>
      <c r="V143">
        <v>20</v>
      </c>
      <c r="W143">
        <v>20</v>
      </c>
      <c r="X143">
        <v>20</v>
      </c>
      <c r="Y143">
        <v>20</v>
      </c>
      <c r="Z143">
        <v>20</v>
      </c>
      <c r="AA143" t="s">
        <v>24</v>
      </c>
      <c r="AB143">
        <v>100</v>
      </c>
    </row>
    <row r="144" spans="1:28" x14ac:dyDescent="0.2">
      <c r="A144" t="s">
        <v>1104</v>
      </c>
      <c r="B144" t="s">
        <v>217</v>
      </c>
      <c r="C144" t="s">
        <v>1105</v>
      </c>
      <c r="D144">
        <v>741427185</v>
      </c>
      <c r="E144" s="9">
        <f t="shared" si="11"/>
        <v>0.84153846153846157</v>
      </c>
      <c r="F144" s="3">
        <f t="shared" si="12"/>
        <v>177</v>
      </c>
      <c r="G144" s="6" t="str">
        <f t="shared" si="13"/>
        <v>B+</v>
      </c>
      <c r="H144" s="6">
        <f t="shared" si="14"/>
        <v>3.3</v>
      </c>
      <c r="I144" s="5">
        <f t="shared" si="15"/>
        <v>0.84153846153846157</v>
      </c>
      <c r="J144" s="3">
        <f t="shared" si="16"/>
        <v>167</v>
      </c>
      <c r="K144" s="5">
        <f t="shared" si="17"/>
        <v>0.73461538461538467</v>
      </c>
      <c r="L144" s="3">
        <f t="shared" si="18"/>
        <v>227</v>
      </c>
      <c r="M144">
        <v>176</v>
      </c>
      <c r="N144">
        <v>192</v>
      </c>
      <c r="O144">
        <v>176</v>
      </c>
      <c r="P144">
        <v>270</v>
      </c>
      <c r="Q144" t="s">
        <v>28</v>
      </c>
      <c r="R144" t="s">
        <v>28</v>
      </c>
      <c r="S144">
        <v>20</v>
      </c>
      <c r="T144">
        <v>20</v>
      </c>
      <c r="U144">
        <v>20</v>
      </c>
      <c r="V144">
        <v>20</v>
      </c>
      <c r="W144">
        <v>20</v>
      </c>
      <c r="X144">
        <v>20</v>
      </c>
      <c r="Y144">
        <v>20</v>
      </c>
      <c r="Z144">
        <v>20</v>
      </c>
      <c r="AA144">
        <v>20</v>
      </c>
      <c r="AB144">
        <v>100</v>
      </c>
    </row>
    <row r="145" spans="1:28" x14ac:dyDescent="0.2">
      <c r="A145" t="s">
        <v>1106</v>
      </c>
      <c r="B145" t="s">
        <v>1062</v>
      </c>
      <c r="C145" t="s">
        <v>1107</v>
      </c>
      <c r="D145">
        <v>484649089</v>
      </c>
      <c r="E145" s="9">
        <f t="shared" si="11"/>
        <v>0.86769230769230765</v>
      </c>
      <c r="F145" s="3">
        <f t="shared" si="12"/>
        <v>148</v>
      </c>
      <c r="G145" s="6" t="str">
        <f t="shared" si="13"/>
        <v>B+</v>
      </c>
      <c r="H145" s="6">
        <f t="shared" si="14"/>
        <v>3.3</v>
      </c>
      <c r="I145" s="5">
        <f t="shared" si="15"/>
        <v>0.86769230769230765</v>
      </c>
      <c r="J145" s="3">
        <f t="shared" si="16"/>
        <v>132</v>
      </c>
      <c r="K145" s="5">
        <f t="shared" si="17"/>
        <v>0.85384615384615381</v>
      </c>
      <c r="L145" s="3">
        <f t="shared" si="18"/>
        <v>124</v>
      </c>
      <c r="M145">
        <v>168</v>
      </c>
      <c r="N145">
        <v>184</v>
      </c>
      <c r="O145">
        <v>176</v>
      </c>
      <c r="P145">
        <v>340</v>
      </c>
      <c r="Q145" t="s">
        <v>28</v>
      </c>
      <c r="R145" t="s">
        <v>28</v>
      </c>
      <c r="S145">
        <v>20</v>
      </c>
      <c r="T145">
        <v>20</v>
      </c>
      <c r="U145">
        <v>20</v>
      </c>
      <c r="V145">
        <v>20</v>
      </c>
      <c r="W145">
        <v>20</v>
      </c>
      <c r="X145">
        <v>20</v>
      </c>
      <c r="Y145">
        <v>20</v>
      </c>
      <c r="Z145">
        <v>20</v>
      </c>
      <c r="AA145">
        <v>20</v>
      </c>
      <c r="AB145">
        <v>80</v>
      </c>
    </row>
    <row r="146" spans="1:28" x14ac:dyDescent="0.2">
      <c r="A146" s="32" t="s">
        <v>1106</v>
      </c>
      <c r="B146" s="32" t="s">
        <v>266</v>
      </c>
      <c r="C146" s="32" t="s">
        <v>1108</v>
      </c>
      <c r="D146" s="32">
        <v>427329503</v>
      </c>
      <c r="E146" s="48">
        <f t="shared" ref="E146:E209" si="19">MAX(I146,K146)</f>
        <v>0.50923076923076926</v>
      </c>
      <c r="F146" s="49">
        <f t="shared" ref="F146:F209" si="20">RANK(E146,E$18:E$385)</f>
        <v>353</v>
      </c>
      <c r="G146" s="27" t="str">
        <f t="shared" ref="G146:G209" si="21">VLOOKUP(E146,$A$3:$C$12,2)</f>
        <v>D</v>
      </c>
      <c r="H146" s="27">
        <f t="shared" ref="H146:H209" si="22">VLOOKUP(E146,$A$3:$C$12,3)</f>
        <v>1</v>
      </c>
      <c r="I146" s="51">
        <f t="shared" ref="I146:I209" si="23">SUM(M146:AB146)/1300</f>
        <v>0.50923076923076926</v>
      </c>
      <c r="J146" s="49">
        <f t="shared" ref="J146:J209" si="24">RANK(I146,I$18:I$385)</f>
        <v>352</v>
      </c>
      <c r="K146" s="51">
        <f t="shared" ref="K146:K209" si="25">(P146/400*1000+SUM(Q146:AB146))/1300</f>
        <v>0.21384615384615385</v>
      </c>
      <c r="L146" s="49">
        <f t="shared" ref="L146:L209" si="26">RANK(K146,K$18:K$385)</f>
        <v>363</v>
      </c>
      <c r="M146" s="32">
        <v>160</v>
      </c>
      <c r="N146" s="32">
        <v>88</v>
      </c>
      <c r="O146" s="32">
        <v>136</v>
      </c>
      <c r="P146" s="32"/>
      <c r="Q146" s="32">
        <v>20</v>
      </c>
      <c r="R146" s="32">
        <v>20</v>
      </c>
      <c r="S146" s="32">
        <v>20</v>
      </c>
      <c r="T146" s="32">
        <v>20</v>
      </c>
      <c r="U146" s="32" t="s">
        <v>24</v>
      </c>
      <c r="V146" s="32" t="s">
        <v>24</v>
      </c>
      <c r="W146" s="32">
        <v>20</v>
      </c>
      <c r="X146" s="32">
        <v>20</v>
      </c>
      <c r="Y146" s="32">
        <v>20</v>
      </c>
      <c r="Z146" s="32">
        <v>20</v>
      </c>
      <c r="AA146" s="32">
        <v>18</v>
      </c>
      <c r="AB146" s="32">
        <v>100</v>
      </c>
    </row>
    <row r="147" spans="1:28" x14ac:dyDescent="0.2">
      <c r="A147" t="s">
        <v>1109</v>
      </c>
      <c r="B147" t="s">
        <v>136</v>
      </c>
      <c r="C147" t="s">
        <v>1110</v>
      </c>
      <c r="D147">
        <v>868569753</v>
      </c>
      <c r="E147" s="9">
        <f t="shared" si="19"/>
        <v>0.93384615384615388</v>
      </c>
      <c r="F147" s="3">
        <f t="shared" si="20"/>
        <v>39</v>
      </c>
      <c r="G147" s="6" t="str">
        <f t="shared" si="21"/>
        <v xml:space="preserve">A </v>
      </c>
      <c r="H147" s="6">
        <f t="shared" si="22"/>
        <v>4</v>
      </c>
      <c r="I147" s="5">
        <f t="shared" si="23"/>
        <v>0.93384615384615388</v>
      </c>
      <c r="J147" s="3">
        <f t="shared" si="24"/>
        <v>30</v>
      </c>
      <c r="K147" s="5">
        <f t="shared" si="25"/>
        <v>0.88846153846153841</v>
      </c>
      <c r="L147" s="3">
        <f t="shared" si="26"/>
        <v>72</v>
      </c>
      <c r="M147">
        <v>200</v>
      </c>
      <c r="N147">
        <v>200</v>
      </c>
      <c r="O147">
        <v>184</v>
      </c>
      <c r="P147">
        <v>350</v>
      </c>
      <c r="Q147" t="s">
        <v>24</v>
      </c>
      <c r="R147" t="s">
        <v>28</v>
      </c>
      <c r="S147">
        <v>20</v>
      </c>
      <c r="T147">
        <v>20</v>
      </c>
      <c r="U147">
        <v>20</v>
      </c>
      <c r="V147">
        <v>20</v>
      </c>
      <c r="W147">
        <v>20</v>
      </c>
      <c r="X147">
        <v>20</v>
      </c>
      <c r="Y147">
        <v>20</v>
      </c>
      <c r="Z147">
        <v>20</v>
      </c>
      <c r="AA147">
        <v>20</v>
      </c>
      <c r="AB147">
        <v>100</v>
      </c>
    </row>
    <row r="148" spans="1:28" x14ac:dyDescent="0.2">
      <c r="A148" t="s">
        <v>1111</v>
      </c>
      <c r="B148" t="s">
        <v>460</v>
      </c>
      <c r="C148" t="s">
        <v>1112</v>
      </c>
      <c r="D148">
        <v>917845513</v>
      </c>
      <c r="E148" s="9">
        <f t="shared" si="19"/>
        <v>0.72307692307692306</v>
      </c>
      <c r="F148" s="3">
        <f t="shared" si="20"/>
        <v>279</v>
      </c>
      <c r="G148" s="6" t="str">
        <f t="shared" si="21"/>
        <v>B-</v>
      </c>
      <c r="H148" s="6">
        <f t="shared" si="22"/>
        <v>2.7</v>
      </c>
      <c r="I148" s="5">
        <f t="shared" si="23"/>
        <v>0.72307692307692306</v>
      </c>
      <c r="J148" s="3">
        <f t="shared" si="24"/>
        <v>278</v>
      </c>
      <c r="K148" s="5">
        <f t="shared" si="25"/>
        <v>0.69</v>
      </c>
      <c r="L148" s="3">
        <f t="shared" si="26"/>
        <v>258</v>
      </c>
      <c r="M148">
        <v>176</v>
      </c>
      <c r="N148">
        <v>128</v>
      </c>
      <c r="O148">
        <v>144</v>
      </c>
      <c r="P148">
        <v>270</v>
      </c>
      <c r="Q148">
        <v>18</v>
      </c>
      <c r="R148">
        <v>20</v>
      </c>
      <c r="S148">
        <v>18</v>
      </c>
      <c r="T148">
        <v>20</v>
      </c>
      <c r="U148" t="s">
        <v>32</v>
      </c>
      <c r="V148">
        <v>20</v>
      </c>
      <c r="W148" t="s">
        <v>68</v>
      </c>
      <c r="X148">
        <v>16</v>
      </c>
      <c r="Y148">
        <v>20</v>
      </c>
      <c r="Z148">
        <v>20</v>
      </c>
      <c r="AA148">
        <v>20</v>
      </c>
      <c r="AB148">
        <v>50</v>
      </c>
    </row>
    <row r="149" spans="1:28" x14ac:dyDescent="0.2">
      <c r="A149" t="s">
        <v>1113</v>
      </c>
      <c r="B149" t="s">
        <v>1114</v>
      </c>
      <c r="C149" t="s">
        <v>1115</v>
      </c>
      <c r="D149">
        <v>100784738</v>
      </c>
      <c r="E149" s="9">
        <f t="shared" si="19"/>
        <v>0.7615384615384615</v>
      </c>
      <c r="F149" s="3">
        <f t="shared" si="20"/>
        <v>253</v>
      </c>
      <c r="G149" s="6" t="str">
        <f t="shared" si="21"/>
        <v>B-</v>
      </c>
      <c r="H149" s="6">
        <f t="shared" si="22"/>
        <v>2.7</v>
      </c>
      <c r="I149" s="5">
        <f t="shared" si="23"/>
        <v>0.7615384615384615</v>
      </c>
      <c r="J149" s="3">
        <f t="shared" si="24"/>
        <v>248</v>
      </c>
      <c r="K149" s="5">
        <f t="shared" si="25"/>
        <v>0.67538461538461536</v>
      </c>
      <c r="L149" s="3">
        <f t="shared" si="26"/>
        <v>267</v>
      </c>
      <c r="M149">
        <v>144</v>
      </c>
      <c r="N149">
        <v>144</v>
      </c>
      <c r="O149">
        <v>184</v>
      </c>
      <c r="P149">
        <v>240</v>
      </c>
      <c r="Q149">
        <v>20</v>
      </c>
      <c r="R149">
        <v>20</v>
      </c>
      <c r="S149">
        <v>20</v>
      </c>
      <c r="T149">
        <v>18</v>
      </c>
      <c r="U149" t="s">
        <v>512</v>
      </c>
      <c r="V149">
        <v>20</v>
      </c>
      <c r="W149">
        <v>20</v>
      </c>
      <c r="X149">
        <v>20</v>
      </c>
      <c r="Y149">
        <v>20</v>
      </c>
      <c r="Z149" t="s">
        <v>228</v>
      </c>
      <c r="AA149">
        <v>20</v>
      </c>
      <c r="AB149">
        <v>100</v>
      </c>
    </row>
    <row r="150" spans="1:28" x14ac:dyDescent="0.2">
      <c r="A150" t="s">
        <v>1116</v>
      </c>
      <c r="B150" t="s">
        <v>1029</v>
      </c>
      <c r="C150" t="s">
        <v>1117</v>
      </c>
      <c r="D150">
        <v>173029385</v>
      </c>
      <c r="E150" s="9">
        <f t="shared" si="19"/>
        <v>0.91538461538461535</v>
      </c>
      <c r="F150" s="3">
        <f t="shared" si="20"/>
        <v>69</v>
      </c>
      <c r="G150" s="6" t="str">
        <f t="shared" si="21"/>
        <v xml:space="preserve">A </v>
      </c>
      <c r="H150" s="6">
        <f t="shared" si="22"/>
        <v>4</v>
      </c>
      <c r="I150" s="5">
        <f t="shared" si="23"/>
        <v>0.91538461538461535</v>
      </c>
      <c r="J150" s="3">
        <f t="shared" si="24"/>
        <v>60</v>
      </c>
      <c r="K150" s="5">
        <f t="shared" si="25"/>
        <v>0.88846153846153841</v>
      </c>
      <c r="L150" s="3">
        <f t="shared" si="26"/>
        <v>72</v>
      </c>
      <c r="M150">
        <v>176</v>
      </c>
      <c r="N150">
        <v>192</v>
      </c>
      <c r="O150">
        <v>192</v>
      </c>
      <c r="P150">
        <v>350</v>
      </c>
      <c r="Q150" t="s">
        <v>28</v>
      </c>
      <c r="R150" t="s">
        <v>28</v>
      </c>
      <c r="S150">
        <v>20</v>
      </c>
      <c r="T150">
        <v>20</v>
      </c>
      <c r="U150">
        <v>20</v>
      </c>
      <c r="V150">
        <v>20</v>
      </c>
      <c r="W150">
        <v>20</v>
      </c>
      <c r="X150">
        <v>20</v>
      </c>
      <c r="Y150">
        <v>20</v>
      </c>
      <c r="Z150">
        <v>20</v>
      </c>
      <c r="AA150">
        <v>20</v>
      </c>
      <c r="AB150">
        <v>100</v>
      </c>
    </row>
    <row r="151" spans="1:28" x14ac:dyDescent="0.2">
      <c r="A151" t="s">
        <v>1118</v>
      </c>
      <c r="B151" t="s">
        <v>33</v>
      </c>
      <c r="C151" t="s">
        <v>1119</v>
      </c>
      <c r="D151">
        <v>898143916</v>
      </c>
      <c r="E151" s="9">
        <f t="shared" si="19"/>
        <v>0.88769230769230767</v>
      </c>
      <c r="F151" s="3">
        <f t="shared" si="20"/>
        <v>116</v>
      </c>
      <c r="G151" s="6" t="str">
        <f t="shared" si="21"/>
        <v>A-</v>
      </c>
      <c r="H151" s="6">
        <f t="shared" si="22"/>
        <v>3.7</v>
      </c>
      <c r="I151" s="5">
        <f t="shared" si="23"/>
        <v>0.88769230769230767</v>
      </c>
      <c r="J151" s="3">
        <f t="shared" si="24"/>
        <v>104</v>
      </c>
      <c r="K151" s="5">
        <f t="shared" si="25"/>
        <v>0.7961538461538461</v>
      </c>
      <c r="L151" s="3">
        <f t="shared" si="26"/>
        <v>178</v>
      </c>
      <c r="M151">
        <v>192</v>
      </c>
      <c r="N151">
        <v>200</v>
      </c>
      <c r="O151">
        <v>192</v>
      </c>
      <c r="P151">
        <v>310</v>
      </c>
      <c r="Q151" t="s">
        <v>28</v>
      </c>
      <c r="R151" t="s">
        <v>28</v>
      </c>
      <c r="S151">
        <v>20</v>
      </c>
      <c r="T151">
        <v>20</v>
      </c>
      <c r="U151">
        <v>20</v>
      </c>
      <c r="V151">
        <v>20</v>
      </c>
      <c r="W151">
        <v>20</v>
      </c>
      <c r="X151">
        <v>20</v>
      </c>
      <c r="Y151">
        <v>20</v>
      </c>
      <c r="Z151">
        <v>20</v>
      </c>
      <c r="AA151">
        <v>20</v>
      </c>
      <c r="AB151">
        <v>80</v>
      </c>
    </row>
    <row r="152" spans="1:28" x14ac:dyDescent="0.2">
      <c r="A152" t="s">
        <v>1120</v>
      </c>
      <c r="B152" t="s">
        <v>1121</v>
      </c>
      <c r="C152" t="s">
        <v>1122</v>
      </c>
      <c r="D152">
        <v>133505984</v>
      </c>
      <c r="E152" s="9">
        <f t="shared" si="19"/>
        <v>0.78</v>
      </c>
      <c r="F152" s="3">
        <f t="shared" si="20"/>
        <v>234</v>
      </c>
      <c r="G152" s="6" t="str">
        <f t="shared" si="21"/>
        <v xml:space="preserve">B </v>
      </c>
      <c r="H152" s="6">
        <f t="shared" si="22"/>
        <v>3</v>
      </c>
      <c r="I152" s="5">
        <f t="shared" si="23"/>
        <v>0.78</v>
      </c>
      <c r="J152" s="3">
        <f t="shared" si="24"/>
        <v>230</v>
      </c>
      <c r="K152" s="5">
        <f t="shared" si="25"/>
        <v>0.73461538461538467</v>
      </c>
      <c r="L152" s="3">
        <f t="shared" si="26"/>
        <v>227</v>
      </c>
      <c r="M152">
        <v>136</v>
      </c>
      <c r="N152">
        <v>184</v>
      </c>
      <c r="O152">
        <v>144</v>
      </c>
      <c r="P152">
        <v>270</v>
      </c>
      <c r="Q152" t="s">
        <v>28</v>
      </c>
      <c r="R152">
        <v>20</v>
      </c>
      <c r="S152">
        <v>20</v>
      </c>
      <c r="T152">
        <v>20</v>
      </c>
      <c r="U152">
        <v>20</v>
      </c>
      <c r="V152">
        <v>20</v>
      </c>
      <c r="W152">
        <v>20</v>
      </c>
      <c r="X152">
        <v>20</v>
      </c>
      <c r="Y152" t="s">
        <v>24</v>
      </c>
      <c r="Z152">
        <v>20</v>
      </c>
      <c r="AA152">
        <v>20</v>
      </c>
      <c r="AB152">
        <v>100</v>
      </c>
    </row>
    <row r="153" spans="1:28" x14ac:dyDescent="0.2">
      <c r="A153" t="s">
        <v>1123</v>
      </c>
      <c r="B153" t="s">
        <v>408</v>
      </c>
      <c r="C153" t="s">
        <v>1124</v>
      </c>
      <c r="D153">
        <v>874693128</v>
      </c>
      <c r="E153" s="9">
        <f t="shared" si="19"/>
        <v>0.80307692307692302</v>
      </c>
      <c r="F153" s="3">
        <f t="shared" si="20"/>
        <v>216</v>
      </c>
      <c r="G153" s="6" t="str">
        <f t="shared" si="21"/>
        <v xml:space="preserve">B </v>
      </c>
      <c r="H153" s="6">
        <f t="shared" si="22"/>
        <v>3</v>
      </c>
      <c r="I153" s="5">
        <f t="shared" si="23"/>
        <v>0.80307692307692302</v>
      </c>
      <c r="J153" s="3">
        <f t="shared" si="24"/>
        <v>214</v>
      </c>
      <c r="K153" s="5">
        <f t="shared" si="25"/>
        <v>0.77307692307692311</v>
      </c>
      <c r="L153" s="3">
        <f t="shared" si="26"/>
        <v>199</v>
      </c>
      <c r="M153">
        <v>192</v>
      </c>
      <c r="N153">
        <v>192</v>
      </c>
      <c r="O153">
        <v>120</v>
      </c>
      <c r="P153">
        <v>310</v>
      </c>
      <c r="Q153">
        <v>20</v>
      </c>
      <c r="R153">
        <v>20</v>
      </c>
      <c r="S153">
        <v>20</v>
      </c>
      <c r="T153">
        <v>20</v>
      </c>
      <c r="U153">
        <v>20</v>
      </c>
      <c r="V153">
        <v>20</v>
      </c>
      <c r="W153" t="s">
        <v>68</v>
      </c>
      <c r="X153">
        <v>20</v>
      </c>
      <c r="Y153">
        <v>20</v>
      </c>
      <c r="Z153">
        <v>20</v>
      </c>
      <c r="AA153" t="s">
        <v>512</v>
      </c>
      <c r="AB153">
        <v>50</v>
      </c>
    </row>
    <row r="154" spans="1:28" x14ac:dyDescent="0.2">
      <c r="A154" t="s">
        <v>1125</v>
      </c>
      <c r="B154" t="s">
        <v>1126</v>
      </c>
      <c r="C154" t="s">
        <v>1127</v>
      </c>
      <c r="D154">
        <v>896751156</v>
      </c>
      <c r="E154" s="9">
        <f t="shared" si="19"/>
        <v>0.60923076923076924</v>
      </c>
      <c r="F154" s="3">
        <f t="shared" si="20"/>
        <v>334</v>
      </c>
      <c r="G154" s="6" t="str">
        <f t="shared" si="21"/>
        <v xml:space="preserve">C </v>
      </c>
      <c r="H154" s="6">
        <f t="shared" si="22"/>
        <v>2</v>
      </c>
      <c r="I154" s="5">
        <f t="shared" si="23"/>
        <v>0.60923076923076924</v>
      </c>
      <c r="J154" s="3">
        <f t="shared" si="24"/>
        <v>333</v>
      </c>
      <c r="K154" s="5">
        <f t="shared" si="25"/>
        <v>0.56384615384615389</v>
      </c>
      <c r="L154" s="3">
        <f t="shared" si="26"/>
        <v>327</v>
      </c>
      <c r="M154">
        <v>120</v>
      </c>
      <c r="N154">
        <v>88</v>
      </c>
      <c r="O154">
        <v>136</v>
      </c>
      <c r="P154">
        <v>190</v>
      </c>
      <c r="Q154">
        <v>18</v>
      </c>
      <c r="R154">
        <v>20</v>
      </c>
      <c r="S154" t="s">
        <v>68</v>
      </c>
      <c r="T154" t="s">
        <v>42</v>
      </c>
      <c r="U154">
        <v>16</v>
      </c>
      <c r="V154">
        <v>20</v>
      </c>
      <c r="W154">
        <v>16</v>
      </c>
      <c r="X154">
        <v>20</v>
      </c>
      <c r="Y154">
        <v>16</v>
      </c>
      <c r="Z154">
        <v>16</v>
      </c>
      <c r="AA154">
        <v>16</v>
      </c>
      <c r="AB154">
        <v>100</v>
      </c>
    </row>
    <row r="155" spans="1:28" x14ac:dyDescent="0.2">
      <c r="A155" t="s">
        <v>1128</v>
      </c>
      <c r="B155" t="s">
        <v>408</v>
      </c>
      <c r="C155" t="s">
        <v>1129</v>
      </c>
      <c r="D155">
        <v>572742479</v>
      </c>
      <c r="E155" s="9">
        <f t="shared" si="19"/>
        <v>0.81153846153846154</v>
      </c>
      <c r="F155" s="3">
        <f t="shared" si="20"/>
        <v>205</v>
      </c>
      <c r="G155" s="6" t="str">
        <f t="shared" si="21"/>
        <v>B+</v>
      </c>
      <c r="H155" s="6">
        <f t="shared" si="22"/>
        <v>3.3</v>
      </c>
      <c r="I155" s="5">
        <f t="shared" si="23"/>
        <v>0.8107692307692308</v>
      </c>
      <c r="J155" s="3">
        <f t="shared" si="24"/>
        <v>205</v>
      </c>
      <c r="K155" s="5">
        <f t="shared" si="25"/>
        <v>0.81153846153846154</v>
      </c>
      <c r="L155" s="3">
        <f t="shared" si="26"/>
        <v>166</v>
      </c>
      <c r="M155">
        <v>168</v>
      </c>
      <c r="N155">
        <v>168</v>
      </c>
      <c r="O155">
        <v>128</v>
      </c>
      <c r="P155">
        <v>310</v>
      </c>
      <c r="Q155" t="s">
        <v>28</v>
      </c>
      <c r="R155" t="s">
        <v>28</v>
      </c>
      <c r="S155">
        <v>20</v>
      </c>
      <c r="T155">
        <v>20</v>
      </c>
      <c r="U155">
        <v>20</v>
      </c>
      <c r="V155">
        <v>20</v>
      </c>
      <c r="W155">
        <v>20</v>
      </c>
      <c r="X155">
        <v>20</v>
      </c>
      <c r="Y155">
        <v>20</v>
      </c>
      <c r="Z155">
        <v>20</v>
      </c>
      <c r="AA155">
        <v>20</v>
      </c>
      <c r="AB155">
        <v>100</v>
      </c>
    </row>
    <row r="156" spans="1:28" x14ac:dyDescent="0.2">
      <c r="A156" t="s">
        <v>1130</v>
      </c>
      <c r="B156" t="s">
        <v>1131</v>
      </c>
      <c r="C156" t="s">
        <v>1132</v>
      </c>
      <c r="D156">
        <v>675118625</v>
      </c>
      <c r="E156" s="9">
        <f t="shared" si="19"/>
        <v>0.78153846153846152</v>
      </c>
      <c r="F156" s="3">
        <f t="shared" si="20"/>
        <v>231</v>
      </c>
      <c r="G156" s="6" t="str">
        <f t="shared" si="21"/>
        <v xml:space="preserve">B </v>
      </c>
      <c r="H156" s="6">
        <f t="shared" si="22"/>
        <v>3</v>
      </c>
      <c r="I156" s="5">
        <f t="shared" si="23"/>
        <v>0.78153846153846152</v>
      </c>
      <c r="J156" s="3">
        <f t="shared" si="24"/>
        <v>228</v>
      </c>
      <c r="K156" s="5">
        <f t="shared" si="25"/>
        <v>0.75384615384615383</v>
      </c>
      <c r="L156" s="3">
        <f t="shared" si="26"/>
        <v>210</v>
      </c>
      <c r="M156">
        <v>168</v>
      </c>
      <c r="N156">
        <v>176</v>
      </c>
      <c r="O156">
        <v>112</v>
      </c>
      <c r="P156">
        <v>280</v>
      </c>
      <c r="Q156" t="s">
        <v>28</v>
      </c>
      <c r="R156" t="s">
        <v>24</v>
      </c>
      <c r="S156">
        <v>20</v>
      </c>
      <c r="T156">
        <v>20</v>
      </c>
      <c r="U156">
        <v>20</v>
      </c>
      <c r="V156">
        <v>20</v>
      </c>
      <c r="W156">
        <v>20</v>
      </c>
      <c r="X156">
        <v>20</v>
      </c>
      <c r="Y156">
        <v>20</v>
      </c>
      <c r="Z156">
        <v>20</v>
      </c>
      <c r="AA156">
        <v>20</v>
      </c>
      <c r="AB156">
        <v>100</v>
      </c>
    </row>
    <row r="157" spans="1:28" x14ac:dyDescent="0.2">
      <c r="A157" t="s">
        <v>1133</v>
      </c>
      <c r="B157" t="s">
        <v>124</v>
      </c>
      <c r="C157" t="s">
        <v>1134</v>
      </c>
      <c r="D157">
        <v>564605860</v>
      </c>
      <c r="E157" s="9">
        <f t="shared" si="19"/>
        <v>0.5953846153846154</v>
      </c>
      <c r="F157" s="3">
        <f t="shared" si="20"/>
        <v>337</v>
      </c>
      <c r="G157" s="6" t="str">
        <f t="shared" si="21"/>
        <v>C-</v>
      </c>
      <c r="H157" s="6">
        <f t="shared" si="22"/>
        <v>1.7</v>
      </c>
      <c r="I157" s="5">
        <f t="shared" si="23"/>
        <v>0.5953846153846154</v>
      </c>
      <c r="J157" s="3">
        <f t="shared" si="24"/>
        <v>336</v>
      </c>
      <c r="K157" s="5">
        <f t="shared" si="25"/>
        <v>0.47923076923076924</v>
      </c>
      <c r="L157" s="3">
        <f t="shared" si="26"/>
        <v>342</v>
      </c>
      <c r="M157">
        <v>136</v>
      </c>
      <c r="N157">
        <v>88</v>
      </c>
      <c r="O157">
        <v>152</v>
      </c>
      <c r="P157">
        <v>150</v>
      </c>
      <c r="Q157">
        <v>18</v>
      </c>
      <c r="R157">
        <v>20</v>
      </c>
      <c r="S157">
        <v>18</v>
      </c>
      <c r="T157" t="s">
        <v>32</v>
      </c>
      <c r="U157">
        <v>14</v>
      </c>
      <c r="V157">
        <v>16</v>
      </c>
      <c r="W157">
        <v>20</v>
      </c>
      <c r="X157">
        <v>18</v>
      </c>
      <c r="Y157">
        <v>20</v>
      </c>
      <c r="Z157">
        <v>4</v>
      </c>
      <c r="AA157" t="s">
        <v>32</v>
      </c>
      <c r="AB157">
        <v>100</v>
      </c>
    </row>
    <row r="158" spans="1:28" x14ac:dyDescent="0.2">
      <c r="A158" t="s">
        <v>1133</v>
      </c>
      <c r="B158" t="s">
        <v>1135</v>
      </c>
      <c r="C158" t="s">
        <v>1136</v>
      </c>
      <c r="D158">
        <v>972238233</v>
      </c>
      <c r="E158" s="9">
        <f t="shared" si="19"/>
        <v>0.86461538461538456</v>
      </c>
      <c r="F158" s="3">
        <f t="shared" si="20"/>
        <v>151</v>
      </c>
      <c r="G158" s="6" t="str">
        <f t="shared" si="21"/>
        <v>B+</v>
      </c>
      <c r="H158" s="6">
        <f t="shared" si="22"/>
        <v>3.3</v>
      </c>
      <c r="I158" s="5">
        <f t="shared" si="23"/>
        <v>0.86461538461538456</v>
      </c>
      <c r="J158" s="3">
        <f t="shared" si="24"/>
        <v>137</v>
      </c>
      <c r="K158" s="5">
        <f t="shared" si="25"/>
        <v>0.79230769230769227</v>
      </c>
      <c r="L158" s="3">
        <f t="shared" si="26"/>
        <v>181</v>
      </c>
      <c r="M158">
        <v>192</v>
      </c>
      <c r="N158">
        <v>168</v>
      </c>
      <c r="O158">
        <v>184</v>
      </c>
      <c r="P158">
        <v>300</v>
      </c>
      <c r="Q158" t="s">
        <v>28</v>
      </c>
      <c r="R158" t="s">
        <v>28</v>
      </c>
      <c r="S158">
        <v>20</v>
      </c>
      <c r="T158">
        <v>20</v>
      </c>
      <c r="U158">
        <v>20</v>
      </c>
      <c r="V158">
        <v>20</v>
      </c>
      <c r="W158">
        <v>20</v>
      </c>
      <c r="X158">
        <v>20</v>
      </c>
      <c r="Y158">
        <v>20</v>
      </c>
      <c r="Z158">
        <v>20</v>
      </c>
      <c r="AA158">
        <v>20</v>
      </c>
      <c r="AB158">
        <v>100</v>
      </c>
    </row>
    <row r="159" spans="1:28" x14ac:dyDescent="0.2">
      <c r="A159" t="s">
        <v>310</v>
      </c>
      <c r="B159" t="s">
        <v>384</v>
      </c>
      <c r="C159" t="s">
        <v>1137</v>
      </c>
      <c r="D159">
        <v>12566677</v>
      </c>
      <c r="E159" s="9">
        <f t="shared" si="19"/>
        <v>0.84923076923076923</v>
      </c>
      <c r="F159" s="3">
        <f t="shared" si="20"/>
        <v>170</v>
      </c>
      <c r="G159" s="6" t="str">
        <f t="shared" si="21"/>
        <v>B+</v>
      </c>
      <c r="H159" s="6">
        <f t="shared" si="22"/>
        <v>3.3</v>
      </c>
      <c r="I159" s="5">
        <f t="shared" si="23"/>
        <v>0.84923076923076923</v>
      </c>
      <c r="J159" s="3">
        <f t="shared" si="24"/>
        <v>158</v>
      </c>
      <c r="K159" s="5">
        <f t="shared" si="25"/>
        <v>0.84846153846153849</v>
      </c>
      <c r="L159" s="3">
        <f t="shared" si="26"/>
        <v>140</v>
      </c>
      <c r="M159">
        <v>176</v>
      </c>
      <c r="N159">
        <v>168</v>
      </c>
      <c r="O159">
        <v>152</v>
      </c>
      <c r="P159">
        <v>330</v>
      </c>
      <c r="Q159" t="s">
        <v>24</v>
      </c>
      <c r="R159">
        <v>20</v>
      </c>
      <c r="S159">
        <v>20</v>
      </c>
      <c r="T159" t="s">
        <v>24</v>
      </c>
      <c r="U159">
        <v>20</v>
      </c>
      <c r="V159">
        <v>20</v>
      </c>
      <c r="W159">
        <v>20</v>
      </c>
      <c r="X159">
        <v>20</v>
      </c>
      <c r="Y159">
        <v>20</v>
      </c>
      <c r="Z159">
        <v>20</v>
      </c>
      <c r="AA159">
        <v>18</v>
      </c>
      <c r="AB159">
        <v>100</v>
      </c>
    </row>
    <row r="160" spans="1:28" x14ac:dyDescent="0.2">
      <c r="A160" t="s">
        <v>1138</v>
      </c>
      <c r="B160" t="s">
        <v>136</v>
      </c>
      <c r="C160" t="s">
        <v>1139</v>
      </c>
      <c r="D160">
        <v>172476082</v>
      </c>
      <c r="E160" s="9">
        <f t="shared" si="19"/>
        <v>0.56615384615384612</v>
      </c>
      <c r="F160" s="3">
        <f t="shared" si="20"/>
        <v>343</v>
      </c>
      <c r="G160" s="6" t="str">
        <f t="shared" si="21"/>
        <v>C-</v>
      </c>
      <c r="H160" s="6">
        <f t="shared" si="22"/>
        <v>1.7</v>
      </c>
      <c r="I160" s="5">
        <f t="shared" si="23"/>
        <v>0.56615384615384612</v>
      </c>
      <c r="J160" s="3">
        <f t="shared" si="24"/>
        <v>342</v>
      </c>
      <c r="K160" s="5">
        <f t="shared" si="25"/>
        <v>0.44153846153846155</v>
      </c>
      <c r="L160" s="3">
        <f t="shared" si="26"/>
        <v>348</v>
      </c>
      <c r="M160">
        <v>176</v>
      </c>
      <c r="N160">
        <v>120</v>
      </c>
      <c r="O160">
        <v>136</v>
      </c>
      <c r="P160">
        <v>180</v>
      </c>
      <c r="Q160">
        <v>20</v>
      </c>
      <c r="R160">
        <v>18</v>
      </c>
      <c r="S160">
        <v>16</v>
      </c>
      <c r="T160">
        <v>18</v>
      </c>
      <c r="U160">
        <v>16</v>
      </c>
      <c r="V160">
        <v>20</v>
      </c>
      <c r="W160" t="s">
        <v>32</v>
      </c>
      <c r="X160" t="s">
        <v>32</v>
      </c>
      <c r="Y160">
        <v>16</v>
      </c>
      <c r="Z160">
        <v>0</v>
      </c>
      <c r="AA160">
        <v>0</v>
      </c>
      <c r="AB160">
        <v>0</v>
      </c>
    </row>
    <row r="161" spans="1:28" ht="16" thickBot="1" x14ac:dyDescent="0.25">
      <c r="A161" t="s">
        <v>1138</v>
      </c>
      <c r="B161" t="s">
        <v>862</v>
      </c>
      <c r="C161" t="s">
        <v>1140</v>
      </c>
      <c r="D161">
        <v>775729293</v>
      </c>
      <c r="E161" s="9">
        <f t="shared" si="19"/>
        <v>0.9653846153846154</v>
      </c>
      <c r="F161" s="3">
        <f t="shared" si="20"/>
        <v>4</v>
      </c>
      <c r="G161" s="6" t="str">
        <f t="shared" si="21"/>
        <v xml:space="preserve">A </v>
      </c>
      <c r="H161" s="6">
        <f t="shared" si="22"/>
        <v>4</v>
      </c>
      <c r="I161" s="5">
        <f t="shared" si="23"/>
        <v>0.96461538461538465</v>
      </c>
      <c r="J161" s="3">
        <f t="shared" si="24"/>
        <v>4</v>
      </c>
      <c r="K161" s="5">
        <f t="shared" si="25"/>
        <v>0.9653846153846154</v>
      </c>
      <c r="L161" s="3">
        <f t="shared" si="26"/>
        <v>3</v>
      </c>
      <c r="M161">
        <v>200</v>
      </c>
      <c r="N161">
        <v>200</v>
      </c>
      <c r="O161">
        <v>184</v>
      </c>
      <c r="P161">
        <v>390</v>
      </c>
      <c r="Q161" t="s">
        <v>28</v>
      </c>
      <c r="R161" t="s">
        <v>28</v>
      </c>
      <c r="S161">
        <v>20</v>
      </c>
      <c r="T161">
        <v>20</v>
      </c>
      <c r="U161">
        <v>20</v>
      </c>
      <c r="V161">
        <v>20</v>
      </c>
      <c r="W161">
        <v>20</v>
      </c>
      <c r="X161">
        <v>20</v>
      </c>
      <c r="Y161">
        <v>20</v>
      </c>
      <c r="Z161">
        <v>20</v>
      </c>
      <c r="AA161">
        <v>20</v>
      </c>
      <c r="AB161">
        <v>100</v>
      </c>
    </row>
    <row r="162" spans="1:28" ht="17" thickTop="1" thickBot="1" x14ac:dyDescent="0.25">
      <c r="A162" t="s">
        <v>1141</v>
      </c>
      <c r="B162" t="s">
        <v>1142</v>
      </c>
      <c r="C162" t="s">
        <v>1143</v>
      </c>
      <c r="D162">
        <v>7106038</v>
      </c>
      <c r="E162" s="9">
        <f t="shared" si="19"/>
        <v>0.75692307692307692</v>
      </c>
      <c r="F162" s="3">
        <f t="shared" si="20"/>
        <v>254</v>
      </c>
      <c r="G162" s="6" t="str">
        <f t="shared" si="21"/>
        <v>B-</v>
      </c>
      <c r="H162" s="6">
        <f t="shared" si="22"/>
        <v>2.7</v>
      </c>
      <c r="I162" s="5">
        <f t="shared" si="23"/>
        <v>0.75692307692307692</v>
      </c>
      <c r="J162" s="3">
        <f t="shared" si="24"/>
        <v>250</v>
      </c>
      <c r="K162" s="5">
        <f t="shared" si="25"/>
        <v>0.67692307692307696</v>
      </c>
      <c r="L162" s="3">
        <f t="shared" si="26"/>
        <v>261</v>
      </c>
      <c r="M162">
        <v>168</v>
      </c>
      <c r="N162">
        <v>176</v>
      </c>
      <c r="O162" s="53">
        <v>120</v>
      </c>
      <c r="P162">
        <v>240</v>
      </c>
      <c r="Q162" t="s">
        <v>28</v>
      </c>
      <c r="R162" t="s">
        <v>28</v>
      </c>
      <c r="S162">
        <v>20</v>
      </c>
      <c r="T162">
        <v>20</v>
      </c>
      <c r="U162">
        <v>20</v>
      </c>
      <c r="V162">
        <v>20</v>
      </c>
      <c r="W162">
        <v>20</v>
      </c>
      <c r="X162">
        <v>20</v>
      </c>
      <c r="Y162">
        <v>20</v>
      </c>
      <c r="Z162">
        <v>20</v>
      </c>
      <c r="AA162">
        <v>20</v>
      </c>
      <c r="AB162">
        <v>100</v>
      </c>
    </row>
    <row r="163" spans="1:28" ht="16" thickTop="1" x14ac:dyDescent="0.2">
      <c r="A163" t="s">
        <v>1144</v>
      </c>
      <c r="B163" t="s">
        <v>1145</v>
      </c>
      <c r="C163" t="s">
        <v>1146</v>
      </c>
      <c r="D163">
        <v>185922425</v>
      </c>
      <c r="E163" s="9">
        <f t="shared" si="19"/>
        <v>0.65538461538461534</v>
      </c>
      <c r="F163" s="3">
        <f t="shared" si="20"/>
        <v>323</v>
      </c>
      <c r="G163" s="6" t="str">
        <f t="shared" si="21"/>
        <v>C+</v>
      </c>
      <c r="H163" s="6">
        <f t="shared" si="22"/>
        <v>2.2999999999999998</v>
      </c>
      <c r="I163" s="5">
        <f t="shared" si="23"/>
        <v>0.65538461538461534</v>
      </c>
      <c r="J163" s="3">
        <f t="shared" si="24"/>
        <v>322</v>
      </c>
      <c r="K163" s="5">
        <f t="shared" si="25"/>
        <v>0.56153846153846154</v>
      </c>
      <c r="L163" s="3">
        <f t="shared" si="26"/>
        <v>328</v>
      </c>
      <c r="M163">
        <v>120</v>
      </c>
      <c r="N163">
        <v>152</v>
      </c>
      <c r="O163">
        <v>120</v>
      </c>
      <c r="P163">
        <v>180</v>
      </c>
      <c r="Q163" t="s">
        <v>28</v>
      </c>
      <c r="R163" t="s">
        <v>28</v>
      </c>
      <c r="S163">
        <v>20</v>
      </c>
      <c r="T163">
        <v>20</v>
      </c>
      <c r="U163">
        <v>20</v>
      </c>
      <c r="V163">
        <v>20</v>
      </c>
      <c r="W163">
        <v>20</v>
      </c>
      <c r="X163">
        <v>20</v>
      </c>
      <c r="Y163">
        <v>20</v>
      </c>
      <c r="Z163">
        <v>20</v>
      </c>
      <c r="AA163">
        <v>20</v>
      </c>
      <c r="AB163">
        <v>100</v>
      </c>
    </row>
    <row r="164" spans="1:28" x14ac:dyDescent="0.2">
      <c r="A164" t="s">
        <v>316</v>
      </c>
      <c r="B164" t="s">
        <v>1147</v>
      </c>
      <c r="C164" t="s">
        <v>1148</v>
      </c>
      <c r="D164">
        <v>811089123</v>
      </c>
      <c r="E164" s="9">
        <f t="shared" si="19"/>
        <v>0.48461538461538461</v>
      </c>
      <c r="F164" s="3">
        <f t="shared" si="20"/>
        <v>358</v>
      </c>
      <c r="G164" s="6" t="str">
        <f t="shared" si="21"/>
        <v>D</v>
      </c>
      <c r="H164" s="6">
        <f t="shared" si="22"/>
        <v>1</v>
      </c>
      <c r="I164" s="5">
        <f t="shared" si="23"/>
        <v>0.48461538461538461</v>
      </c>
      <c r="J164" s="3">
        <f t="shared" si="24"/>
        <v>357</v>
      </c>
      <c r="K164" s="5">
        <f t="shared" si="25"/>
        <v>0.42384615384615387</v>
      </c>
      <c r="L164" s="3">
        <f t="shared" si="26"/>
        <v>351</v>
      </c>
      <c r="M164">
        <v>128</v>
      </c>
      <c r="N164">
        <v>104</v>
      </c>
      <c r="O164">
        <v>72</v>
      </c>
      <c r="P164">
        <v>150</v>
      </c>
      <c r="Q164">
        <v>18</v>
      </c>
      <c r="R164">
        <v>18</v>
      </c>
      <c r="S164" t="s">
        <v>68</v>
      </c>
      <c r="T164">
        <v>20</v>
      </c>
      <c r="U164">
        <v>20</v>
      </c>
      <c r="V164">
        <v>20</v>
      </c>
      <c r="W164">
        <v>20</v>
      </c>
      <c r="X164">
        <v>20</v>
      </c>
      <c r="Y164">
        <v>20</v>
      </c>
      <c r="Z164">
        <v>20</v>
      </c>
      <c r="AA164" t="s">
        <v>68</v>
      </c>
      <c r="AB164">
        <v>0</v>
      </c>
    </row>
    <row r="165" spans="1:28" x14ac:dyDescent="0.2">
      <c r="A165" t="s">
        <v>316</v>
      </c>
      <c r="B165" t="s">
        <v>681</v>
      </c>
      <c r="C165" t="s">
        <v>1149</v>
      </c>
      <c r="D165">
        <v>931720347</v>
      </c>
      <c r="E165" s="9">
        <f t="shared" si="19"/>
        <v>0.74461538461538457</v>
      </c>
      <c r="F165" s="3">
        <f t="shared" si="20"/>
        <v>265</v>
      </c>
      <c r="G165" s="6" t="str">
        <f t="shared" si="21"/>
        <v>B-</v>
      </c>
      <c r="H165" s="6">
        <f t="shared" si="22"/>
        <v>2.7</v>
      </c>
      <c r="I165" s="5">
        <f t="shared" si="23"/>
        <v>0.74461538461538457</v>
      </c>
      <c r="J165" s="3">
        <f t="shared" si="24"/>
        <v>262</v>
      </c>
      <c r="K165" s="5">
        <f t="shared" si="25"/>
        <v>0.68153846153846154</v>
      </c>
      <c r="L165" s="3">
        <f t="shared" si="26"/>
        <v>260</v>
      </c>
      <c r="M165">
        <v>168</v>
      </c>
      <c r="N165">
        <v>152</v>
      </c>
      <c r="O165">
        <v>152</v>
      </c>
      <c r="P165">
        <v>260</v>
      </c>
      <c r="Q165">
        <v>20</v>
      </c>
      <c r="R165">
        <v>20</v>
      </c>
      <c r="S165" t="s">
        <v>32</v>
      </c>
      <c r="T165" t="s">
        <v>32</v>
      </c>
      <c r="U165">
        <v>20</v>
      </c>
      <c r="V165">
        <v>20</v>
      </c>
      <c r="W165">
        <v>0</v>
      </c>
      <c r="X165">
        <v>20</v>
      </c>
      <c r="Y165">
        <v>20</v>
      </c>
      <c r="Z165">
        <v>18</v>
      </c>
      <c r="AA165">
        <v>18</v>
      </c>
      <c r="AB165">
        <v>80</v>
      </c>
    </row>
    <row r="166" spans="1:28" x14ac:dyDescent="0.2">
      <c r="A166" t="s">
        <v>1150</v>
      </c>
      <c r="B166" t="s">
        <v>1151</v>
      </c>
      <c r="C166" t="s">
        <v>1152</v>
      </c>
      <c r="D166">
        <v>524378520</v>
      </c>
      <c r="E166" s="9">
        <f t="shared" si="19"/>
        <v>0.92153846153846153</v>
      </c>
      <c r="F166" s="3">
        <f t="shared" si="20"/>
        <v>61</v>
      </c>
      <c r="G166" s="6" t="str">
        <f t="shared" si="21"/>
        <v xml:space="preserve">A </v>
      </c>
      <c r="H166" s="6">
        <f t="shared" si="22"/>
        <v>4</v>
      </c>
      <c r="I166" s="5">
        <f t="shared" si="23"/>
        <v>0.92153846153846153</v>
      </c>
      <c r="J166" s="3">
        <f t="shared" si="24"/>
        <v>48</v>
      </c>
      <c r="K166" s="5">
        <f t="shared" si="25"/>
        <v>0.88846153846153841</v>
      </c>
      <c r="L166" s="3">
        <f t="shared" si="26"/>
        <v>72</v>
      </c>
      <c r="M166">
        <v>200</v>
      </c>
      <c r="N166">
        <v>184</v>
      </c>
      <c r="O166">
        <v>184</v>
      </c>
      <c r="P166">
        <v>350</v>
      </c>
      <c r="Q166" t="s">
        <v>28</v>
      </c>
      <c r="R166" t="s">
        <v>28</v>
      </c>
      <c r="S166">
        <v>20</v>
      </c>
      <c r="T166">
        <v>20</v>
      </c>
      <c r="U166">
        <v>20</v>
      </c>
      <c r="V166">
        <v>20</v>
      </c>
      <c r="W166">
        <v>20</v>
      </c>
      <c r="X166">
        <v>20</v>
      </c>
      <c r="Y166">
        <v>20</v>
      </c>
      <c r="Z166">
        <v>20</v>
      </c>
      <c r="AA166">
        <v>20</v>
      </c>
      <c r="AB166">
        <v>100</v>
      </c>
    </row>
    <row r="167" spans="1:28" x14ac:dyDescent="0.2">
      <c r="A167" t="s">
        <v>1150</v>
      </c>
      <c r="B167" t="s">
        <v>1153</v>
      </c>
      <c r="C167" t="s">
        <v>1154</v>
      </c>
      <c r="D167">
        <v>291387709</v>
      </c>
      <c r="E167" s="9">
        <f t="shared" si="19"/>
        <v>0.94461538461538463</v>
      </c>
      <c r="F167" s="3">
        <f t="shared" si="20"/>
        <v>26</v>
      </c>
      <c r="G167" s="6" t="str">
        <f t="shared" si="21"/>
        <v xml:space="preserve">A </v>
      </c>
      <c r="H167" s="6">
        <f t="shared" si="22"/>
        <v>4</v>
      </c>
      <c r="I167" s="5">
        <f t="shared" si="23"/>
        <v>0.88769230769230767</v>
      </c>
      <c r="J167" s="3">
        <f t="shared" si="24"/>
        <v>104</v>
      </c>
      <c r="K167" s="5">
        <f t="shared" si="25"/>
        <v>0.94461538461538463</v>
      </c>
      <c r="L167" s="3">
        <f t="shared" si="26"/>
        <v>21</v>
      </c>
      <c r="M167">
        <v>152</v>
      </c>
      <c r="N167">
        <v>176</v>
      </c>
      <c r="O167">
        <v>168</v>
      </c>
      <c r="P167">
        <v>380</v>
      </c>
      <c r="Q167">
        <v>20</v>
      </c>
      <c r="R167" t="s">
        <v>24</v>
      </c>
      <c r="S167">
        <v>20</v>
      </c>
      <c r="T167">
        <v>20</v>
      </c>
      <c r="U167">
        <v>20</v>
      </c>
      <c r="V167" t="s">
        <v>24</v>
      </c>
      <c r="W167">
        <v>20</v>
      </c>
      <c r="X167">
        <v>20</v>
      </c>
      <c r="Y167">
        <v>20</v>
      </c>
      <c r="Z167">
        <v>18</v>
      </c>
      <c r="AA167">
        <v>20</v>
      </c>
      <c r="AB167">
        <v>100</v>
      </c>
    </row>
    <row r="168" spans="1:28" x14ac:dyDescent="0.2">
      <c r="A168" t="s">
        <v>1155</v>
      </c>
      <c r="B168" t="s">
        <v>925</v>
      </c>
      <c r="C168" t="s">
        <v>1156</v>
      </c>
      <c r="D168">
        <v>146589628</v>
      </c>
      <c r="E168" s="9">
        <f t="shared" si="19"/>
        <v>0.7138461538461538</v>
      </c>
      <c r="F168" s="3">
        <f t="shared" si="20"/>
        <v>289</v>
      </c>
      <c r="G168" s="6" t="str">
        <f t="shared" si="21"/>
        <v>B-</v>
      </c>
      <c r="H168" s="6">
        <f t="shared" si="22"/>
        <v>2.7</v>
      </c>
      <c r="I168" s="5">
        <f t="shared" si="23"/>
        <v>0.7138461538461538</v>
      </c>
      <c r="J168" s="3">
        <f t="shared" si="24"/>
        <v>287</v>
      </c>
      <c r="K168" s="5">
        <f t="shared" si="25"/>
        <v>0.65769230769230769</v>
      </c>
      <c r="L168" s="3">
        <f t="shared" si="26"/>
        <v>278</v>
      </c>
      <c r="M168">
        <v>152</v>
      </c>
      <c r="N168">
        <v>160</v>
      </c>
      <c r="O168">
        <v>136</v>
      </c>
      <c r="P168">
        <v>250</v>
      </c>
      <c r="Q168">
        <v>20</v>
      </c>
      <c r="R168">
        <v>20</v>
      </c>
      <c r="S168">
        <v>20</v>
      </c>
      <c r="T168">
        <v>20</v>
      </c>
      <c r="U168">
        <v>20</v>
      </c>
      <c r="V168">
        <v>20</v>
      </c>
      <c r="W168">
        <v>20</v>
      </c>
      <c r="X168">
        <v>20</v>
      </c>
      <c r="Y168" t="s">
        <v>24</v>
      </c>
      <c r="Z168" t="s">
        <v>68</v>
      </c>
      <c r="AA168">
        <v>20</v>
      </c>
      <c r="AB168">
        <v>50</v>
      </c>
    </row>
    <row r="169" spans="1:28" x14ac:dyDescent="0.2">
      <c r="A169" t="s">
        <v>327</v>
      </c>
      <c r="B169" t="s">
        <v>520</v>
      </c>
      <c r="C169" t="s">
        <v>1157</v>
      </c>
      <c r="D169">
        <v>623157126</v>
      </c>
      <c r="E169" s="9">
        <f t="shared" si="19"/>
        <v>0.91538461538461535</v>
      </c>
      <c r="F169" s="3">
        <f t="shared" si="20"/>
        <v>69</v>
      </c>
      <c r="G169" s="6" t="str">
        <f t="shared" si="21"/>
        <v xml:space="preserve">A </v>
      </c>
      <c r="H169" s="6">
        <f t="shared" si="22"/>
        <v>4</v>
      </c>
      <c r="I169" s="5">
        <f t="shared" si="23"/>
        <v>0.91538461538461535</v>
      </c>
      <c r="J169" s="3">
        <f t="shared" si="24"/>
        <v>60</v>
      </c>
      <c r="K169" s="5">
        <f t="shared" si="25"/>
        <v>0.88846153846153841</v>
      </c>
      <c r="L169" s="3">
        <f t="shared" si="26"/>
        <v>72</v>
      </c>
      <c r="M169">
        <v>184</v>
      </c>
      <c r="N169">
        <v>184</v>
      </c>
      <c r="O169">
        <v>192</v>
      </c>
      <c r="P169">
        <v>350</v>
      </c>
      <c r="Q169" t="s">
        <v>28</v>
      </c>
      <c r="R169" t="s">
        <v>28</v>
      </c>
      <c r="S169">
        <v>20</v>
      </c>
      <c r="T169">
        <v>20</v>
      </c>
      <c r="U169">
        <v>20</v>
      </c>
      <c r="V169">
        <v>20</v>
      </c>
      <c r="W169">
        <v>20</v>
      </c>
      <c r="X169">
        <v>20</v>
      </c>
      <c r="Y169">
        <v>20</v>
      </c>
      <c r="Z169">
        <v>20</v>
      </c>
      <c r="AA169">
        <v>20</v>
      </c>
      <c r="AB169">
        <v>100</v>
      </c>
    </row>
    <row r="170" spans="1:28" x14ac:dyDescent="0.2">
      <c r="A170" t="s">
        <v>327</v>
      </c>
      <c r="B170" t="s">
        <v>106</v>
      </c>
      <c r="C170" t="s">
        <v>1158</v>
      </c>
      <c r="D170">
        <v>365217602</v>
      </c>
      <c r="E170" s="9">
        <f t="shared" si="19"/>
        <v>0.6907692307692308</v>
      </c>
      <c r="F170" s="3">
        <f t="shared" si="20"/>
        <v>302</v>
      </c>
      <c r="G170" s="6" t="str">
        <f t="shared" si="21"/>
        <v>C+</v>
      </c>
      <c r="H170" s="6">
        <f t="shared" si="22"/>
        <v>2.2999999999999998</v>
      </c>
      <c r="I170" s="5">
        <f t="shared" si="23"/>
        <v>0.6907692307692308</v>
      </c>
      <c r="J170" s="3">
        <f t="shared" si="24"/>
        <v>301</v>
      </c>
      <c r="K170" s="5">
        <f t="shared" si="25"/>
        <v>0.57769230769230773</v>
      </c>
      <c r="L170" s="3">
        <f t="shared" si="26"/>
        <v>322</v>
      </c>
      <c r="M170">
        <v>168</v>
      </c>
      <c r="N170">
        <v>112</v>
      </c>
      <c r="O170">
        <v>152</v>
      </c>
      <c r="P170">
        <v>190</v>
      </c>
      <c r="Q170" t="s">
        <v>24</v>
      </c>
      <c r="R170">
        <v>20</v>
      </c>
      <c r="S170">
        <v>20</v>
      </c>
      <c r="T170">
        <v>18</v>
      </c>
      <c r="U170">
        <v>20</v>
      </c>
      <c r="V170" t="s">
        <v>68</v>
      </c>
      <c r="W170">
        <v>20</v>
      </c>
      <c r="X170">
        <v>20</v>
      </c>
      <c r="Y170">
        <v>20</v>
      </c>
      <c r="Z170">
        <v>20</v>
      </c>
      <c r="AA170">
        <v>18</v>
      </c>
      <c r="AB170">
        <v>100</v>
      </c>
    </row>
    <row r="171" spans="1:28" x14ac:dyDescent="0.2">
      <c r="A171" t="s">
        <v>1159</v>
      </c>
      <c r="B171" t="s">
        <v>1160</v>
      </c>
      <c r="C171" t="s">
        <v>1161</v>
      </c>
      <c r="D171">
        <v>347456203</v>
      </c>
      <c r="E171" s="9">
        <f t="shared" si="19"/>
        <v>0.92692307692307696</v>
      </c>
      <c r="F171" s="3">
        <f t="shared" si="20"/>
        <v>51</v>
      </c>
      <c r="G171" s="6" t="str">
        <f t="shared" si="21"/>
        <v xml:space="preserve">A </v>
      </c>
      <c r="H171" s="6">
        <f t="shared" si="22"/>
        <v>4</v>
      </c>
      <c r="I171" s="5">
        <f t="shared" si="23"/>
        <v>0.9061538461538462</v>
      </c>
      <c r="J171" s="3">
        <f t="shared" si="24"/>
        <v>78</v>
      </c>
      <c r="K171" s="5">
        <f t="shared" si="25"/>
        <v>0.92692307692307696</v>
      </c>
      <c r="L171" s="3">
        <f t="shared" si="26"/>
        <v>24</v>
      </c>
      <c r="M171">
        <v>152</v>
      </c>
      <c r="N171">
        <v>184</v>
      </c>
      <c r="O171">
        <v>192</v>
      </c>
      <c r="P171">
        <v>370</v>
      </c>
      <c r="Q171" t="s">
        <v>24</v>
      </c>
      <c r="R171" t="s">
        <v>28</v>
      </c>
      <c r="S171">
        <v>20</v>
      </c>
      <c r="T171">
        <v>20</v>
      </c>
      <c r="U171">
        <v>20</v>
      </c>
      <c r="V171">
        <v>20</v>
      </c>
      <c r="W171">
        <v>20</v>
      </c>
      <c r="X171">
        <v>20</v>
      </c>
      <c r="Y171">
        <v>20</v>
      </c>
      <c r="Z171">
        <v>20</v>
      </c>
      <c r="AA171">
        <v>20</v>
      </c>
      <c r="AB171">
        <v>100</v>
      </c>
    </row>
    <row r="172" spans="1:28" x14ac:dyDescent="0.2">
      <c r="A172" t="s">
        <v>1159</v>
      </c>
      <c r="B172" t="s">
        <v>1162</v>
      </c>
      <c r="C172" t="s">
        <v>1163</v>
      </c>
      <c r="D172">
        <v>290511435</v>
      </c>
      <c r="E172" s="9">
        <f t="shared" si="19"/>
        <v>0.92692307692307696</v>
      </c>
      <c r="F172" s="3">
        <f t="shared" si="20"/>
        <v>51</v>
      </c>
      <c r="G172" s="6" t="str">
        <f t="shared" si="21"/>
        <v xml:space="preserve">A </v>
      </c>
      <c r="H172" s="6">
        <f t="shared" si="22"/>
        <v>4</v>
      </c>
      <c r="I172" s="5">
        <f t="shared" si="23"/>
        <v>0.88769230769230767</v>
      </c>
      <c r="J172" s="3">
        <f t="shared" si="24"/>
        <v>104</v>
      </c>
      <c r="K172" s="5">
        <f t="shared" si="25"/>
        <v>0.92692307692307696</v>
      </c>
      <c r="L172" s="3">
        <f t="shared" si="26"/>
        <v>24</v>
      </c>
      <c r="M172">
        <v>176</v>
      </c>
      <c r="N172">
        <v>184</v>
      </c>
      <c r="O172">
        <v>144</v>
      </c>
      <c r="P172">
        <v>370</v>
      </c>
      <c r="Q172" t="s">
        <v>28</v>
      </c>
      <c r="R172" t="s">
        <v>28</v>
      </c>
      <c r="S172">
        <v>20</v>
      </c>
      <c r="T172">
        <v>20</v>
      </c>
      <c r="U172">
        <v>20</v>
      </c>
      <c r="V172">
        <v>20</v>
      </c>
      <c r="W172">
        <v>20</v>
      </c>
      <c r="X172">
        <v>20</v>
      </c>
      <c r="Y172">
        <v>20</v>
      </c>
      <c r="Z172">
        <v>20</v>
      </c>
      <c r="AA172">
        <v>20</v>
      </c>
      <c r="AB172">
        <v>100</v>
      </c>
    </row>
    <row r="173" spans="1:28" x14ac:dyDescent="0.2">
      <c r="A173" t="s">
        <v>1164</v>
      </c>
      <c r="B173" t="s">
        <v>66</v>
      </c>
      <c r="C173" t="s">
        <v>1165</v>
      </c>
      <c r="D173">
        <v>19674632</v>
      </c>
      <c r="E173" s="9">
        <f t="shared" si="19"/>
        <v>0.57692307692307687</v>
      </c>
      <c r="F173" s="3">
        <f t="shared" si="20"/>
        <v>339</v>
      </c>
      <c r="G173" s="6" t="str">
        <f t="shared" si="21"/>
        <v>C-</v>
      </c>
      <c r="H173" s="6">
        <f t="shared" si="22"/>
        <v>1.7</v>
      </c>
      <c r="I173" s="5">
        <f t="shared" si="23"/>
        <v>0.57692307692307687</v>
      </c>
      <c r="J173" s="3">
        <f t="shared" si="24"/>
        <v>339</v>
      </c>
      <c r="K173" s="5">
        <f t="shared" si="25"/>
        <v>0.55076923076923079</v>
      </c>
      <c r="L173" s="3">
        <f t="shared" si="26"/>
        <v>332</v>
      </c>
      <c r="M173">
        <v>112</v>
      </c>
      <c r="N173">
        <v>64</v>
      </c>
      <c r="O173">
        <v>128</v>
      </c>
      <c r="P173">
        <v>180</v>
      </c>
      <c r="Q173" t="s">
        <v>23</v>
      </c>
      <c r="R173">
        <v>20</v>
      </c>
      <c r="S173">
        <v>18</v>
      </c>
      <c r="T173">
        <v>18</v>
      </c>
      <c r="U173" t="s">
        <v>32</v>
      </c>
      <c r="V173">
        <v>18</v>
      </c>
      <c r="W173">
        <v>20</v>
      </c>
      <c r="X173">
        <v>18</v>
      </c>
      <c r="Y173">
        <v>20</v>
      </c>
      <c r="Z173">
        <v>20</v>
      </c>
      <c r="AA173">
        <v>14</v>
      </c>
      <c r="AB173">
        <v>100</v>
      </c>
    </row>
    <row r="174" spans="1:28" x14ac:dyDescent="0.2">
      <c r="A174" t="s">
        <v>1166</v>
      </c>
      <c r="B174" t="s">
        <v>1074</v>
      </c>
      <c r="C174" t="s">
        <v>1167</v>
      </c>
      <c r="D174">
        <v>591417328</v>
      </c>
      <c r="E174" s="9">
        <f t="shared" si="19"/>
        <v>0.87692307692307692</v>
      </c>
      <c r="F174" s="3">
        <f t="shared" si="20"/>
        <v>128</v>
      </c>
      <c r="G174" s="6" t="str">
        <f t="shared" si="21"/>
        <v>B+</v>
      </c>
      <c r="H174" s="6">
        <f t="shared" si="22"/>
        <v>3.3</v>
      </c>
      <c r="I174" s="5">
        <f t="shared" si="23"/>
        <v>0.87692307692307692</v>
      </c>
      <c r="J174" s="3">
        <f t="shared" si="24"/>
        <v>116</v>
      </c>
      <c r="K174" s="5">
        <f t="shared" si="25"/>
        <v>0.86923076923076925</v>
      </c>
      <c r="L174" s="3">
        <f t="shared" si="26"/>
        <v>100</v>
      </c>
      <c r="M174">
        <v>144</v>
      </c>
      <c r="N174">
        <v>184</v>
      </c>
      <c r="O174">
        <v>192</v>
      </c>
      <c r="P174">
        <v>340</v>
      </c>
      <c r="Q174" t="s">
        <v>28</v>
      </c>
      <c r="R174">
        <v>20</v>
      </c>
      <c r="S174">
        <v>20</v>
      </c>
      <c r="T174">
        <v>20</v>
      </c>
      <c r="U174">
        <v>20</v>
      </c>
      <c r="V174" t="s">
        <v>24</v>
      </c>
      <c r="W174">
        <v>20</v>
      </c>
      <c r="X174">
        <v>20</v>
      </c>
      <c r="Y174">
        <v>20</v>
      </c>
      <c r="Z174">
        <v>20</v>
      </c>
      <c r="AA174">
        <v>20</v>
      </c>
      <c r="AB174">
        <v>100</v>
      </c>
    </row>
    <row r="175" spans="1:28" x14ac:dyDescent="0.2">
      <c r="A175" t="s">
        <v>1168</v>
      </c>
      <c r="B175" t="s">
        <v>308</v>
      </c>
      <c r="C175" t="s">
        <v>1169</v>
      </c>
      <c r="D175">
        <v>176751916</v>
      </c>
      <c r="E175" s="9">
        <f t="shared" si="19"/>
        <v>0.77307692307692311</v>
      </c>
      <c r="F175" s="3">
        <f t="shared" si="20"/>
        <v>240</v>
      </c>
      <c r="G175" s="6" t="str">
        <f t="shared" si="21"/>
        <v xml:space="preserve">B </v>
      </c>
      <c r="H175" s="6">
        <f t="shared" si="22"/>
        <v>3</v>
      </c>
      <c r="I175" s="5">
        <f t="shared" si="23"/>
        <v>0.75846153846153841</v>
      </c>
      <c r="J175" s="3">
        <f t="shared" si="24"/>
        <v>249</v>
      </c>
      <c r="K175" s="5">
        <f t="shared" si="25"/>
        <v>0.77307692307692311</v>
      </c>
      <c r="L175" s="3">
        <f t="shared" si="26"/>
        <v>199</v>
      </c>
      <c r="M175">
        <v>136</v>
      </c>
      <c r="N175">
        <v>152</v>
      </c>
      <c r="O175">
        <v>128</v>
      </c>
      <c r="P175">
        <v>290</v>
      </c>
      <c r="Q175">
        <v>20</v>
      </c>
      <c r="R175">
        <v>20</v>
      </c>
      <c r="S175">
        <v>20</v>
      </c>
      <c r="T175">
        <v>20</v>
      </c>
      <c r="U175">
        <v>20</v>
      </c>
      <c r="V175" t="s">
        <v>24</v>
      </c>
      <c r="W175">
        <v>20</v>
      </c>
      <c r="X175">
        <v>20</v>
      </c>
      <c r="Y175">
        <v>20</v>
      </c>
      <c r="Z175">
        <v>20</v>
      </c>
      <c r="AA175" t="s">
        <v>23</v>
      </c>
      <c r="AB175">
        <v>100</v>
      </c>
    </row>
    <row r="176" spans="1:28" x14ac:dyDescent="0.2">
      <c r="A176" t="s">
        <v>1170</v>
      </c>
      <c r="B176" t="s">
        <v>34</v>
      </c>
      <c r="C176" t="s">
        <v>1171</v>
      </c>
      <c r="D176">
        <v>693063893</v>
      </c>
      <c r="E176" s="9">
        <f t="shared" si="19"/>
        <v>0.64923076923076928</v>
      </c>
      <c r="F176" s="3">
        <f t="shared" si="20"/>
        <v>326</v>
      </c>
      <c r="G176" s="6" t="str">
        <f t="shared" si="21"/>
        <v xml:space="preserve">C </v>
      </c>
      <c r="H176" s="6">
        <f t="shared" si="22"/>
        <v>2</v>
      </c>
      <c r="I176" s="5">
        <f t="shared" si="23"/>
        <v>0.64923076923076928</v>
      </c>
      <c r="J176" s="3">
        <f t="shared" si="24"/>
        <v>326</v>
      </c>
      <c r="K176" s="5">
        <f t="shared" si="25"/>
        <v>0.56153846153846154</v>
      </c>
      <c r="L176" s="3">
        <f t="shared" si="26"/>
        <v>328</v>
      </c>
      <c r="M176">
        <v>112</v>
      </c>
      <c r="N176">
        <v>128</v>
      </c>
      <c r="O176">
        <v>144</v>
      </c>
      <c r="P176">
        <v>180</v>
      </c>
      <c r="Q176" t="s">
        <v>28</v>
      </c>
      <c r="R176" t="s">
        <v>28</v>
      </c>
      <c r="S176">
        <v>20</v>
      </c>
      <c r="T176">
        <v>20</v>
      </c>
      <c r="U176">
        <v>20</v>
      </c>
      <c r="V176">
        <v>20</v>
      </c>
      <c r="W176">
        <v>20</v>
      </c>
      <c r="X176">
        <v>20</v>
      </c>
      <c r="Y176">
        <v>20</v>
      </c>
      <c r="Z176">
        <v>20</v>
      </c>
      <c r="AA176">
        <v>20</v>
      </c>
      <c r="AB176">
        <v>100</v>
      </c>
    </row>
    <row r="177" spans="1:28" x14ac:dyDescent="0.2">
      <c r="A177" t="s">
        <v>1172</v>
      </c>
      <c r="B177" t="s">
        <v>1173</v>
      </c>
      <c r="C177" t="s">
        <v>1174</v>
      </c>
      <c r="D177">
        <v>680736998</v>
      </c>
      <c r="E177" s="9">
        <f t="shared" si="19"/>
        <v>0.88923076923076927</v>
      </c>
      <c r="F177" s="3">
        <f t="shared" si="20"/>
        <v>109</v>
      </c>
      <c r="G177" s="6" t="str">
        <f t="shared" si="21"/>
        <v>A-</v>
      </c>
      <c r="H177" s="6">
        <f t="shared" si="22"/>
        <v>3.7</v>
      </c>
      <c r="I177" s="5">
        <f t="shared" si="23"/>
        <v>0.88923076923076927</v>
      </c>
      <c r="J177" s="3">
        <f t="shared" si="24"/>
        <v>102</v>
      </c>
      <c r="K177" s="5">
        <f t="shared" si="25"/>
        <v>0.86923076923076925</v>
      </c>
      <c r="L177" s="3">
        <f t="shared" si="26"/>
        <v>100</v>
      </c>
      <c r="M177">
        <v>184</v>
      </c>
      <c r="N177">
        <v>160</v>
      </c>
      <c r="O177">
        <v>192</v>
      </c>
      <c r="P177">
        <v>340</v>
      </c>
      <c r="Q177" t="s">
        <v>24</v>
      </c>
      <c r="R177" t="s">
        <v>24</v>
      </c>
      <c r="S177">
        <v>20</v>
      </c>
      <c r="T177">
        <v>20</v>
      </c>
      <c r="U177">
        <v>20</v>
      </c>
      <c r="V177">
        <v>20</v>
      </c>
      <c r="W177">
        <v>20</v>
      </c>
      <c r="X177">
        <v>20</v>
      </c>
      <c r="Y177">
        <v>20</v>
      </c>
      <c r="Z177">
        <v>20</v>
      </c>
      <c r="AA177">
        <v>20</v>
      </c>
      <c r="AB177">
        <v>100</v>
      </c>
    </row>
    <row r="178" spans="1:28" x14ac:dyDescent="0.2">
      <c r="A178" t="s">
        <v>1175</v>
      </c>
      <c r="B178" t="s">
        <v>1176</v>
      </c>
      <c r="C178" t="s">
        <v>1177</v>
      </c>
      <c r="D178">
        <v>539766167</v>
      </c>
      <c r="E178" s="9">
        <f t="shared" si="19"/>
        <v>0.87692307692307692</v>
      </c>
      <c r="F178" s="3">
        <f t="shared" si="20"/>
        <v>128</v>
      </c>
      <c r="G178" s="6" t="str">
        <f t="shared" si="21"/>
        <v>B+</v>
      </c>
      <c r="H178" s="6">
        <f t="shared" si="22"/>
        <v>3.3</v>
      </c>
      <c r="I178" s="5">
        <f t="shared" si="23"/>
        <v>0.87692307692307692</v>
      </c>
      <c r="J178" s="3">
        <f t="shared" si="24"/>
        <v>116</v>
      </c>
      <c r="K178" s="5">
        <f t="shared" si="25"/>
        <v>0.81</v>
      </c>
      <c r="L178" s="3">
        <f t="shared" si="26"/>
        <v>173</v>
      </c>
      <c r="M178">
        <v>184</v>
      </c>
      <c r="N178">
        <v>200</v>
      </c>
      <c r="O178">
        <v>168</v>
      </c>
      <c r="P178">
        <v>310</v>
      </c>
      <c r="Q178" t="s">
        <v>32</v>
      </c>
      <c r="R178">
        <v>20</v>
      </c>
      <c r="S178">
        <v>18</v>
      </c>
      <c r="T178">
        <v>20</v>
      </c>
      <c r="U178">
        <v>20</v>
      </c>
      <c r="V178">
        <v>20</v>
      </c>
      <c r="W178">
        <v>20</v>
      </c>
      <c r="X178">
        <v>20</v>
      </c>
      <c r="Y178">
        <v>20</v>
      </c>
      <c r="Z178" t="s">
        <v>32</v>
      </c>
      <c r="AA178">
        <v>20</v>
      </c>
      <c r="AB178">
        <v>100</v>
      </c>
    </row>
    <row r="179" spans="1:28" x14ac:dyDescent="0.2">
      <c r="A179" t="s">
        <v>1178</v>
      </c>
      <c r="B179" t="s">
        <v>1179</v>
      </c>
      <c r="C179" t="s">
        <v>1180</v>
      </c>
      <c r="D179">
        <v>276333249</v>
      </c>
      <c r="E179" s="9">
        <f t="shared" si="19"/>
        <v>0.91538461538461535</v>
      </c>
      <c r="F179" s="3">
        <f t="shared" si="20"/>
        <v>69</v>
      </c>
      <c r="G179" s="6" t="str">
        <f t="shared" si="21"/>
        <v xml:space="preserve">A </v>
      </c>
      <c r="H179" s="6">
        <f t="shared" si="22"/>
        <v>4</v>
      </c>
      <c r="I179" s="5">
        <f t="shared" si="23"/>
        <v>0.91538461538461535</v>
      </c>
      <c r="J179" s="3">
        <f t="shared" si="24"/>
        <v>60</v>
      </c>
      <c r="K179" s="5">
        <f t="shared" si="25"/>
        <v>0.88846153846153841</v>
      </c>
      <c r="L179" s="3">
        <f t="shared" si="26"/>
        <v>72</v>
      </c>
      <c r="M179">
        <v>200</v>
      </c>
      <c r="N179">
        <v>168</v>
      </c>
      <c r="O179">
        <v>192</v>
      </c>
      <c r="P179">
        <v>350</v>
      </c>
      <c r="Q179" t="s">
        <v>28</v>
      </c>
      <c r="R179">
        <v>20</v>
      </c>
      <c r="S179">
        <v>20</v>
      </c>
      <c r="T179">
        <v>20</v>
      </c>
      <c r="U179">
        <v>20</v>
      </c>
      <c r="V179">
        <v>20</v>
      </c>
      <c r="W179">
        <v>20</v>
      </c>
      <c r="X179">
        <v>20</v>
      </c>
      <c r="Y179">
        <v>20</v>
      </c>
      <c r="Z179" t="s">
        <v>24</v>
      </c>
      <c r="AA179">
        <v>20</v>
      </c>
      <c r="AB179">
        <v>100</v>
      </c>
    </row>
    <row r="180" spans="1:28" x14ac:dyDescent="0.2">
      <c r="A180" t="s">
        <v>1181</v>
      </c>
      <c r="B180" t="s">
        <v>520</v>
      </c>
      <c r="C180" t="s">
        <v>1182</v>
      </c>
      <c r="D180">
        <v>566571193</v>
      </c>
      <c r="E180" s="9">
        <f t="shared" si="19"/>
        <v>0.92923076923076919</v>
      </c>
      <c r="F180" s="3">
        <f t="shared" si="20"/>
        <v>45</v>
      </c>
      <c r="G180" s="6" t="str">
        <f t="shared" si="21"/>
        <v xml:space="preserve">A </v>
      </c>
      <c r="H180" s="6">
        <f t="shared" si="22"/>
        <v>4</v>
      </c>
      <c r="I180" s="5">
        <f t="shared" si="23"/>
        <v>0.92923076923076919</v>
      </c>
      <c r="J180" s="3">
        <f t="shared" si="24"/>
        <v>38</v>
      </c>
      <c r="K180" s="5">
        <f t="shared" si="25"/>
        <v>0.90769230769230769</v>
      </c>
      <c r="L180" s="3">
        <f t="shared" si="26"/>
        <v>45</v>
      </c>
      <c r="M180">
        <v>200</v>
      </c>
      <c r="N180">
        <v>192</v>
      </c>
      <c r="O180">
        <v>176</v>
      </c>
      <c r="P180">
        <v>360</v>
      </c>
      <c r="Q180">
        <v>20</v>
      </c>
      <c r="R180">
        <v>20</v>
      </c>
      <c r="S180">
        <v>20</v>
      </c>
      <c r="T180">
        <v>20</v>
      </c>
      <c r="U180">
        <v>20</v>
      </c>
      <c r="V180">
        <v>20</v>
      </c>
      <c r="W180">
        <v>20</v>
      </c>
      <c r="X180">
        <v>20</v>
      </c>
      <c r="Y180">
        <v>20</v>
      </c>
      <c r="Z180" t="s">
        <v>32</v>
      </c>
      <c r="AA180" t="s">
        <v>32</v>
      </c>
      <c r="AB180">
        <v>100</v>
      </c>
    </row>
    <row r="181" spans="1:28" x14ac:dyDescent="0.2">
      <c r="A181" t="s">
        <v>1183</v>
      </c>
      <c r="B181" t="s">
        <v>1184</v>
      </c>
      <c r="C181" t="s">
        <v>1185</v>
      </c>
      <c r="D181">
        <v>897776668</v>
      </c>
      <c r="E181" s="9">
        <f t="shared" si="19"/>
        <v>0.72076923076923072</v>
      </c>
      <c r="F181" s="3">
        <f t="shared" si="20"/>
        <v>281</v>
      </c>
      <c r="G181" s="6" t="str">
        <f t="shared" si="21"/>
        <v>B-</v>
      </c>
      <c r="H181" s="6">
        <f t="shared" si="22"/>
        <v>2.7</v>
      </c>
      <c r="I181" s="5">
        <f t="shared" si="23"/>
        <v>0.70769230769230773</v>
      </c>
      <c r="J181" s="3">
        <f t="shared" si="24"/>
        <v>290</v>
      </c>
      <c r="K181" s="5">
        <f t="shared" si="25"/>
        <v>0.72076923076923072</v>
      </c>
      <c r="L181" s="3">
        <f t="shared" si="26"/>
        <v>242</v>
      </c>
      <c r="M181">
        <v>152</v>
      </c>
      <c r="N181">
        <v>144</v>
      </c>
      <c r="O181">
        <v>152</v>
      </c>
      <c r="P181">
        <v>310</v>
      </c>
      <c r="Q181" t="s">
        <v>32</v>
      </c>
      <c r="R181">
        <v>20</v>
      </c>
      <c r="S181">
        <v>20</v>
      </c>
      <c r="T181">
        <v>18</v>
      </c>
      <c r="U181">
        <v>20</v>
      </c>
      <c r="V181">
        <v>18</v>
      </c>
      <c r="W181">
        <v>20</v>
      </c>
      <c r="X181">
        <v>20</v>
      </c>
      <c r="Y181">
        <v>14</v>
      </c>
      <c r="Z181" t="s">
        <v>42</v>
      </c>
      <c r="AA181">
        <v>12</v>
      </c>
      <c r="AB181">
        <v>0</v>
      </c>
    </row>
    <row r="182" spans="1:28" x14ac:dyDescent="0.2">
      <c r="A182" t="s">
        <v>1186</v>
      </c>
      <c r="B182" t="s">
        <v>1187</v>
      </c>
      <c r="C182" t="s">
        <v>1188</v>
      </c>
      <c r="D182">
        <v>857384604</v>
      </c>
      <c r="E182" s="9">
        <f t="shared" si="19"/>
        <v>0.91692307692307695</v>
      </c>
      <c r="F182" s="3">
        <f t="shared" si="20"/>
        <v>66</v>
      </c>
      <c r="G182" s="6" t="str">
        <f t="shared" si="21"/>
        <v xml:space="preserve">A </v>
      </c>
      <c r="H182" s="6">
        <f t="shared" si="22"/>
        <v>4</v>
      </c>
      <c r="I182" s="5">
        <f t="shared" si="23"/>
        <v>0.91692307692307695</v>
      </c>
      <c r="J182" s="3">
        <f t="shared" si="24"/>
        <v>57</v>
      </c>
      <c r="K182" s="5">
        <f t="shared" si="25"/>
        <v>0.84846153846153849</v>
      </c>
      <c r="L182" s="3">
        <f t="shared" si="26"/>
        <v>140</v>
      </c>
      <c r="M182">
        <v>200</v>
      </c>
      <c r="N182">
        <v>192</v>
      </c>
      <c r="O182">
        <v>192</v>
      </c>
      <c r="P182">
        <v>330</v>
      </c>
      <c r="Q182">
        <v>20</v>
      </c>
      <c r="R182">
        <v>20</v>
      </c>
      <c r="S182">
        <v>20</v>
      </c>
      <c r="T182" t="s">
        <v>24</v>
      </c>
      <c r="U182">
        <v>20</v>
      </c>
      <c r="V182">
        <v>18</v>
      </c>
      <c r="W182">
        <v>20</v>
      </c>
      <c r="X182" t="s">
        <v>32</v>
      </c>
      <c r="Y182">
        <v>20</v>
      </c>
      <c r="Z182">
        <v>20</v>
      </c>
      <c r="AA182">
        <v>20</v>
      </c>
      <c r="AB182">
        <v>100</v>
      </c>
    </row>
    <row r="183" spans="1:28" x14ac:dyDescent="0.2">
      <c r="A183" t="s">
        <v>375</v>
      </c>
      <c r="B183" t="s">
        <v>1189</v>
      </c>
      <c r="C183" t="s">
        <v>1190</v>
      </c>
      <c r="D183">
        <v>370200986</v>
      </c>
      <c r="E183" s="9">
        <f t="shared" si="19"/>
        <v>0.90769230769230769</v>
      </c>
      <c r="F183" s="3">
        <f t="shared" si="20"/>
        <v>84</v>
      </c>
      <c r="G183" s="6" t="str">
        <f t="shared" si="21"/>
        <v>A-</v>
      </c>
      <c r="H183" s="6">
        <f t="shared" si="22"/>
        <v>3.7</v>
      </c>
      <c r="I183" s="5">
        <f t="shared" si="23"/>
        <v>0.90769230769230769</v>
      </c>
      <c r="J183" s="3">
        <f t="shared" si="24"/>
        <v>77</v>
      </c>
      <c r="K183" s="5">
        <f t="shared" si="25"/>
        <v>0.86923076923076925</v>
      </c>
      <c r="L183" s="3">
        <f t="shared" si="26"/>
        <v>100</v>
      </c>
      <c r="M183">
        <v>200</v>
      </c>
      <c r="N183">
        <v>192</v>
      </c>
      <c r="O183">
        <v>168</v>
      </c>
      <c r="P183">
        <v>340</v>
      </c>
      <c r="Q183" t="s">
        <v>28</v>
      </c>
      <c r="R183" t="s">
        <v>28</v>
      </c>
      <c r="S183">
        <v>20</v>
      </c>
      <c r="T183">
        <v>20</v>
      </c>
      <c r="U183">
        <v>20</v>
      </c>
      <c r="V183">
        <v>20</v>
      </c>
      <c r="W183">
        <v>20</v>
      </c>
      <c r="X183">
        <v>20</v>
      </c>
      <c r="Y183">
        <v>20</v>
      </c>
      <c r="Z183">
        <v>20</v>
      </c>
      <c r="AA183">
        <v>20</v>
      </c>
      <c r="AB183">
        <v>100</v>
      </c>
    </row>
    <row r="184" spans="1:28" x14ac:dyDescent="0.2">
      <c r="A184" t="s">
        <v>378</v>
      </c>
      <c r="B184" t="s">
        <v>226</v>
      </c>
      <c r="C184" t="s">
        <v>1191</v>
      </c>
      <c r="D184">
        <v>883751959</v>
      </c>
      <c r="E184" s="9">
        <f t="shared" si="19"/>
        <v>0.91384615384615386</v>
      </c>
      <c r="F184" s="3">
        <f t="shared" si="20"/>
        <v>76</v>
      </c>
      <c r="G184" s="6" t="str">
        <f t="shared" si="21"/>
        <v>A-</v>
      </c>
      <c r="H184" s="6">
        <f t="shared" si="22"/>
        <v>3.7</v>
      </c>
      <c r="I184" s="5">
        <f t="shared" si="23"/>
        <v>0.91384615384615386</v>
      </c>
      <c r="J184" s="3">
        <f t="shared" si="24"/>
        <v>67</v>
      </c>
      <c r="K184" s="5">
        <f t="shared" si="25"/>
        <v>0.86923076923076925</v>
      </c>
      <c r="L184" s="3">
        <f t="shared" si="26"/>
        <v>100</v>
      </c>
      <c r="M184">
        <v>192</v>
      </c>
      <c r="N184">
        <v>184</v>
      </c>
      <c r="O184">
        <v>192</v>
      </c>
      <c r="P184">
        <v>340</v>
      </c>
      <c r="Q184" t="s">
        <v>28</v>
      </c>
      <c r="R184" t="s">
        <v>28</v>
      </c>
      <c r="S184">
        <v>20</v>
      </c>
      <c r="T184">
        <v>20</v>
      </c>
      <c r="U184">
        <v>20</v>
      </c>
      <c r="V184">
        <v>20</v>
      </c>
      <c r="W184">
        <v>20</v>
      </c>
      <c r="X184">
        <v>20</v>
      </c>
      <c r="Y184">
        <v>20</v>
      </c>
      <c r="Z184">
        <v>20</v>
      </c>
      <c r="AA184">
        <v>20</v>
      </c>
      <c r="AB184">
        <v>100</v>
      </c>
    </row>
    <row r="185" spans="1:28" x14ac:dyDescent="0.2">
      <c r="A185" t="s">
        <v>1192</v>
      </c>
      <c r="B185" t="s">
        <v>721</v>
      </c>
      <c r="C185" t="s">
        <v>1193</v>
      </c>
      <c r="D185">
        <v>263669379</v>
      </c>
      <c r="E185" s="9">
        <f t="shared" si="19"/>
        <v>0.93846153846153846</v>
      </c>
      <c r="F185" s="3">
        <f t="shared" si="20"/>
        <v>35</v>
      </c>
      <c r="G185" s="6" t="str">
        <f t="shared" si="21"/>
        <v xml:space="preserve">A </v>
      </c>
      <c r="H185" s="6">
        <f t="shared" si="22"/>
        <v>4</v>
      </c>
      <c r="I185" s="5">
        <f t="shared" si="23"/>
        <v>0.93846153846153846</v>
      </c>
      <c r="J185" s="3">
        <f t="shared" si="24"/>
        <v>24</v>
      </c>
      <c r="K185" s="5">
        <f t="shared" si="25"/>
        <v>0.92230769230769227</v>
      </c>
      <c r="L185" s="3">
        <f t="shared" si="26"/>
        <v>42</v>
      </c>
      <c r="M185">
        <v>192</v>
      </c>
      <c r="N185">
        <v>200</v>
      </c>
      <c r="O185">
        <v>184</v>
      </c>
      <c r="P185">
        <v>370</v>
      </c>
      <c r="Q185" t="s">
        <v>24</v>
      </c>
      <c r="R185" t="s">
        <v>24</v>
      </c>
      <c r="S185">
        <v>18</v>
      </c>
      <c r="T185">
        <v>20</v>
      </c>
      <c r="U185">
        <v>20</v>
      </c>
      <c r="V185">
        <v>20</v>
      </c>
      <c r="W185">
        <v>20</v>
      </c>
      <c r="X185">
        <v>18</v>
      </c>
      <c r="Y185">
        <v>20</v>
      </c>
      <c r="Z185">
        <v>20</v>
      </c>
      <c r="AA185">
        <v>18</v>
      </c>
      <c r="AB185">
        <v>100</v>
      </c>
    </row>
    <row r="186" spans="1:28" x14ac:dyDescent="0.2">
      <c r="A186" t="s">
        <v>384</v>
      </c>
      <c r="B186" t="s">
        <v>26</v>
      </c>
      <c r="C186" t="s">
        <v>1194</v>
      </c>
      <c r="D186">
        <v>967588348</v>
      </c>
      <c r="E186" s="9">
        <f t="shared" si="19"/>
        <v>0.82461538461538464</v>
      </c>
      <c r="F186" s="3">
        <f t="shared" si="20"/>
        <v>189</v>
      </c>
      <c r="G186" s="6" t="str">
        <f t="shared" si="21"/>
        <v>B+</v>
      </c>
      <c r="H186" s="6">
        <f t="shared" si="22"/>
        <v>3.3</v>
      </c>
      <c r="I186" s="5">
        <f t="shared" si="23"/>
        <v>0.82461538461538464</v>
      </c>
      <c r="J186" s="3">
        <f t="shared" si="24"/>
        <v>186</v>
      </c>
      <c r="K186" s="5">
        <f t="shared" si="25"/>
        <v>0.77692307692307694</v>
      </c>
      <c r="L186" s="3">
        <f t="shared" si="26"/>
        <v>197</v>
      </c>
      <c r="M186">
        <v>192</v>
      </c>
      <c r="N186">
        <v>184</v>
      </c>
      <c r="O186">
        <v>136</v>
      </c>
      <c r="P186">
        <v>300</v>
      </c>
      <c r="Q186">
        <v>20</v>
      </c>
      <c r="R186">
        <v>20</v>
      </c>
      <c r="S186">
        <v>20</v>
      </c>
      <c r="T186">
        <v>20</v>
      </c>
      <c r="U186" t="s">
        <v>24</v>
      </c>
      <c r="V186">
        <v>20</v>
      </c>
      <c r="W186">
        <v>20</v>
      </c>
      <c r="X186">
        <v>20</v>
      </c>
      <c r="Y186">
        <v>20</v>
      </c>
      <c r="Z186">
        <v>20</v>
      </c>
      <c r="AA186" t="s">
        <v>32</v>
      </c>
      <c r="AB186">
        <v>80</v>
      </c>
    </row>
    <row r="187" spans="1:28" x14ac:dyDescent="0.2">
      <c r="A187" t="s">
        <v>384</v>
      </c>
      <c r="B187" t="s">
        <v>1195</v>
      </c>
      <c r="C187" t="s">
        <v>1196</v>
      </c>
      <c r="D187">
        <v>363727333</v>
      </c>
      <c r="E187" s="9">
        <f t="shared" si="19"/>
        <v>0.61846153846153851</v>
      </c>
      <c r="F187" s="3">
        <f t="shared" si="20"/>
        <v>332</v>
      </c>
      <c r="G187" s="6" t="str">
        <f t="shared" si="21"/>
        <v xml:space="preserve">C </v>
      </c>
      <c r="H187" s="6">
        <f t="shared" si="22"/>
        <v>2</v>
      </c>
      <c r="I187" s="5">
        <f t="shared" si="23"/>
        <v>0.61846153846153851</v>
      </c>
      <c r="J187" s="3">
        <f t="shared" si="24"/>
        <v>331</v>
      </c>
      <c r="K187" s="5">
        <f t="shared" si="25"/>
        <v>0.51384615384615384</v>
      </c>
      <c r="L187" s="3">
        <f t="shared" si="26"/>
        <v>339</v>
      </c>
      <c r="M187">
        <v>96</v>
      </c>
      <c r="N187">
        <v>120</v>
      </c>
      <c r="O187">
        <v>160</v>
      </c>
      <c r="P187">
        <v>160</v>
      </c>
      <c r="Q187" t="s">
        <v>42</v>
      </c>
      <c r="R187">
        <v>18</v>
      </c>
      <c r="S187">
        <v>18</v>
      </c>
      <c r="T187" t="s">
        <v>68</v>
      </c>
      <c r="U187">
        <v>20</v>
      </c>
      <c r="V187">
        <v>18</v>
      </c>
      <c r="W187">
        <v>20</v>
      </c>
      <c r="X187">
        <v>18</v>
      </c>
      <c r="Y187">
        <v>20</v>
      </c>
      <c r="Z187">
        <v>20</v>
      </c>
      <c r="AA187">
        <v>16</v>
      </c>
      <c r="AB187">
        <v>100</v>
      </c>
    </row>
    <row r="188" spans="1:28" x14ac:dyDescent="0.2">
      <c r="A188" t="s">
        <v>1197</v>
      </c>
      <c r="B188" t="s">
        <v>520</v>
      </c>
      <c r="C188" t="s">
        <v>1198</v>
      </c>
      <c r="D188">
        <v>279670824</v>
      </c>
      <c r="E188" s="9">
        <f t="shared" si="19"/>
        <v>0.52</v>
      </c>
      <c r="F188" s="3">
        <f t="shared" si="20"/>
        <v>349</v>
      </c>
      <c r="G188" s="6" t="str">
        <f t="shared" si="21"/>
        <v>D</v>
      </c>
      <c r="H188" s="6">
        <f t="shared" si="22"/>
        <v>1</v>
      </c>
      <c r="I188" s="5">
        <f t="shared" si="23"/>
        <v>0.52</v>
      </c>
      <c r="J188" s="3">
        <f t="shared" si="24"/>
        <v>349</v>
      </c>
      <c r="K188" s="5">
        <f t="shared" si="25"/>
        <v>0.42230769230769233</v>
      </c>
      <c r="L188" s="3">
        <f t="shared" si="26"/>
        <v>352</v>
      </c>
      <c r="M188">
        <v>168</v>
      </c>
      <c r="N188">
        <v>88</v>
      </c>
      <c r="O188">
        <v>96</v>
      </c>
      <c r="P188">
        <v>150</v>
      </c>
      <c r="Q188">
        <v>20</v>
      </c>
      <c r="R188">
        <v>20</v>
      </c>
      <c r="S188">
        <v>18</v>
      </c>
      <c r="T188">
        <v>18</v>
      </c>
      <c r="U188">
        <v>20</v>
      </c>
      <c r="V188" t="s">
        <v>68</v>
      </c>
      <c r="W188">
        <v>20</v>
      </c>
      <c r="X188">
        <v>20</v>
      </c>
      <c r="Y188">
        <v>18</v>
      </c>
      <c r="Z188" t="s">
        <v>68</v>
      </c>
      <c r="AA188">
        <v>20</v>
      </c>
      <c r="AB188">
        <v>0</v>
      </c>
    </row>
    <row r="189" spans="1:28" x14ac:dyDescent="0.2">
      <c r="A189" t="s">
        <v>1199</v>
      </c>
      <c r="B189" t="s">
        <v>1200</v>
      </c>
      <c r="C189" t="s">
        <v>1201</v>
      </c>
      <c r="D189">
        <v>678658046</v>
      </c>
      <c r="E189" s="9">
        <f t="shared" si="19"/>
        <v>0.87076923076923074</v>
      </c>
      <c r="F189" s="3">
        <f t="shared" si="20"/>
        <v>138</v>
      </c>
      <c r="G189" s="6" t="str">
        <f t="shared" si="21"/>
        <v>B+</v>
      </c>
      <c r="H189" s="6">
        <f t="shared" si="22"/>
        <v>3.3</v>
      </c>
      <c r="I189" s="5">
        <f t="shared" si="23"/>
        <v>0.87076923076923074</v>
      </c>
      <c r="J189" s="3">
        <f t="shared" si="24"/>
        <v>126</v>
      </c>
      <c r="K189" s="5">
        <f t="shared" si="25"/>
        <v>0.86923076923076925</v>
      </c>
      <c r="L189" s="3">
        <f t="shared" si="26"/>
        <v>100</v>
      </c>
      <c r="M189">
        <v>184</v>
      </c>
      <c r="N189">
        <v>184</v>
      </c>
      <c r="O189">
        <v>144</v>
      </c>
      <c r="P189">
        <v>340</v>
      </c>
      <c r="Q189" t="s">
        <v>28</v>
      </c>
      <c r="R189" t="s">
        <v>28</v>
      </c>
      <c r="S189">
        <v>20</v>
      </c>
      <c r="T189">
        <v>20</v>
      </c>
      <c r="U189">
        <v>20</v>
      </c>
      <c r="V189">
        <v>20</v>
      </c>
      <c r="W189">
        <v>20</v>
      </c>
      <c r="X189">
        <v>20</v>
      </c>
      <c r="Y189">
        <v>20</v>
      </c>
      <c r="Z189">
        <v>20</v>
      </c>
      <c r="AA189">
        <v>20</v>
      </c>
      <c r="AB189">
        <v>100</v>
      </c>
    </row>
    <row r="190" spans="1:28" x14ac:dyDescent="0.2">
      <c r="A190" t="s">
        <v>1199</v>
      </c>
      <c r="B190" t="s">
        <v>266</v>
      </c>
      <c r="C190" t="s">
        <v>1202</v>
      </c>
      <c r="D190">
        <v>932791423</v>
      </c>
      <c r="E190" s="9">
        <f t="shared" si="19"/>
        <v>0.72923076923076924</v>
      </c>
      <c r="F190" s="3">
        <f t="shared" si="20"/>
        <v>274</v>
      </c>
      <c r="G190" s="6" t="str">
        <f t="shared" si="21"/>
        <v>B-</v>
      </c>
      <c r="H190" s="6">
        <f t="shared" si="22"/>
        <v>2.7</v>
      </c>
      <c r="I190" s="5">
        <f t="shared" si="23"/>
        <v>0.72923076923076924</v>
      </c>
      <c r="J190" s="3">
        <f t="shared" si="24"/>
        <v>272</v>
      </c>
      <c r="K190" s="5">
        <f t="shared" si="25"/>
        <v>0.7153846153846154</v>
      </c>
      <c r="L190" s="3">
        <f t="shared" si="26"/>
        <v>246</v>
      </c>
      <c r="M190">
        <v>160</v>
      </c>
      <c r="N190">
        <v>112</v>
      </c>
      <c r="O190">
        <v>136</v>
      </c>
      <c r="P190">
        <v>260</v>
      </c>
      <c r="Q190" t="s">
        <v>28</v>
      </c>
      <c r="R190" t="s">
        <v>24</v>
      </c>
      <c r="S190">
        <v>20</v>
      </c>
      <c r="T190">
        <v>20</v>
      </c>
      <c r="U190">
        <v>20</v>
      </c>
      <c r="V190">
        <v>20</v>
      </c>
      <c r="W190">
        <v>20</v>
      </c>
      <c r="X190">
        <v>20</v>
      </c>
      <c r="Y190">
        <v>20</v>
      </c>
      <c r="Z190">
        <v>20</v>
      </c>
      <c r="AA190">
        <v>20</v>
      </c>
      <c r="AB190">
        <v>100</v>
      </c>
    </row>
    <row r="191" spans="1:28" x14ac:dyDescent="0.2">
      <c r="A191" t="s">
        <v>239</v>
      </c>
      <c r="B191" t="s">
        <v>1203</v>
      </c>
      <c r="C191" t="s">
        <v>1204</v>
      </c>
      <c r="D191">
        <v>928585330</v>
      </c>
      <c r="E191" s="9">
        <f t="shared" si="19"/>
        <v>0.93384615384615388</v>
      </c>
      <c r="F191" s="3">
        <f t="shared" si="20"/>
        <v>39</v>
      </c>
      <c r="G191" s="6" t="str">
        <f t="shared" si="21"/>
        <v xml:space="preserve">A </v>
      </c>
      <c r="H191" s="6">
        <f t="shared" si="22"/>
        <v>4</v>
      </c>
      <c r="I191" s="5">
        <f t="shared" si="23"/>
        <v>0.93384615384615388</v>
      </c>
      <c r="J191" s="3">
        <f t="shared" si="24"/>
        <v>30</v>
      </c>
      <c r="K191" s="5">
        <f t="shared" si="25"/>
        <v>0.88846153846153841</v>
      </c>
      <c r="L191" s="3">
        <f t="shared" si="26"/>
        <v>72</v>
      </c>
      <c r="M191">
        <v>200</v>
      </c>
      <c r="N191">
        <v>184</v>
      </c>
      <c r="O191">
        <v>200</v>
      </c>
      <c r="P191">
        <v>350</v>
      </c>
      <c r="Q191" t="s">
        <v>28</v>
      </c>
      <c r="R191" t="s">
        <v>28</v>
      </c>
      <c r="S191">
        <v>20</v>
      </c>
      <c r="T191">
        <v>20</v>
      </c>
      <c r="U191">
        <v>20</v>
      </c>
      <c r="V191">
        <v>20</v>
      </c>
      <c r="W191">
        <v>20</v>
      </c>
      <c r="X191">
        <v>20</v>
      </c>
      <c r="Y191">
        <v>20</v>
      </c>
      <c r="Z191">
        <v>20</v>
      </c>
      <c r="AA191">
        <v>20</v>
      </c>
      <c r="AB191">
        <v>100</v>
      </c>
    </row>
    <row r="192" spans="1:28" x14ac:dyDescent="0.2">
      <c r="A192" t="s">
        <v>1205</v>
      </c>
      <c r="B192" t="s">
        <v>1206</v>
      </c>
      <c r="C192" t="s">
        <v>1207</v>
      </c>
      <c r="D192">
        <v>856883237</v>
      </c>
      <c r="E192" s="9">
        <f t="shared" si="19"/>
        <v>0.85</v>
      </c>
      <c r="F192" s="3">
        <f t="shared" si="20"/>
        <v>168</v>
      </c>
      <c r="G192" s="6" t="str">
        <f t="shared" si="21"/>
        <v>B+</v>
      </c>
      <c r="H192" s="6">
        <f t="shared" si="22"/>
        <v>3.3</v>
      </c>
      <c r="I192" s="5">
        <f t="shared" si="23"/>
        <v>0.83846153846153848</v>
      </c>
      <c r="J192" s="3">
        <f t="shared" si="24"/>
        <v>172</v>
      </c>
      <c r="K192" s="5">
        <f t="shared" si="25"/>
        <v>0.85</v>
      </c>
      <c r="L192" s="3">
        <f t="shared" si="26"/>
        <v>127</v>
      </c>
      <c r="M192">
        <v>160</v>
      </c>
      <c r="N192">
        <v>152</v>
      </c>
      <c r="O192">
        <v>168</v>
      </c>
      <c r="P192">
        <v>330</v>
      </c>
      <c r="Q192" t="s">
        <v>28</v>
      </c>
      <c r="R192">
        <v>20</v>
      </c>
      <c r="S192">
        <v>20</v>
      </c>
      <c r="T192">
        <v>20</v>
      </c>
      <c r="U192">
        <v>20</v>
      </c>
      <c r="V192">
        <v>20</v>
      </c>
      <c r="W192">
        <v>20</v>
      </c>
      <c r="X192">
        <v>20</v>
      </c>
      <c r="Y192">
        <v>20</v>
      </c>
      <c r="Z192">
        <v>20</v>
      </c>
      <c r="AA192" t="s">
        <v>32</v>
      </c>
      <c r="AB192">
        <v>100</v>
      </c>
    </row>
    <row r="193" spans="1:28" x14ac:dyDescent="0.2">
      <c r="A193" t="s">
        <v>1205</v>
      </c>
      <c r="B193" t="s">
        <v>278</v>
      </c>
      <c r="C193" t="s">
        <v>1208</v>
      </c>
      <c r="D193">
        <v>238746993</v>
      </c>
      <c r="E193" s="9">
        <f t="shared" si="19"/>
        <v>0.76461538461538459</v>
      </c>
      <c r="F193" s="3">
        <f t="shared" si="20"/>
        <v>251</v>
      </c>
      <c r="G193" s="6" t="str">
        <f t="shared" si="21"/>
        <v>B-</v>
      </c>
      <c r="H193" s="6">
        <f t="shared" si="22"/>
        <v>2.7</v>
      </c>
      <c r="I193" s="5">
        <f t="shared" si="23"/>
        <v>0.76461538461538459</v>
      </c>
      <c r="J193" s="3">
        <f t="shared" si="24"/>
        <v>246</v>
      </c>
      <c r="K193" s="5">
        <f t="shared" si="25"/>
        <v>0.7369230769230769</v>
      </c>
      <c r="L193" s="3">
        <f t="shared" si="26"/>
        <v>225</v>
      </c>
      <c r="M193">
        <v>176</v>
      </c>
      <c r="N193">
        <v>160</v>
      </c>
      <c r="O193">
        <v>120</v>
      </c>
      <c r="P193">
        <v>280</v>
      </c>
      <c r="Q193">
        <v>20</v>
      </c>
      <c r="R193">
        <v>20</v>
      </c>
      <c r="S193">
        <v>20</v>
      </c>
      <c r="T193">
        <v>20</v>
      </c>
      <c r="U193">
        <v>20</v>
      </c>
      <c r="V193" t="s">
        <v>24</v>
      </c>
      <c r="W193">
        <v>20</v>
      </c>
      <c r="X193">
        <v>20</v>
      </c>
      <c r="Y193">
        <v>18</v>
      </c>
      <c r="Z193" t="s">
        <v>32</v>
      </c>
      <c r="AA193">
        <v>20</v>
      </c>
      <c r="AB193">
        <v>80</v>
      </c>
    </row>
    <row r="194" spans="1:28" x14ac:dyDescent="0.2">
      <c r="A194" t="s">
        <v>1205</v>
      </c>
      <c r="B194" t="s">
        <v>212</v>
      </c>
      <c r="C194" t="s">
        <v>1209</v>
      </c>
      <c r="D194">
        <v>258987575</v>
      </c>
      <c r="E194" s="9">
        <f t="shared" si="19"/>
        <v>0.94615384615384612</v>
      </c>
      <c r="F194" s="3">
        <f t="shared" si="20"/>
        <v>17</v>
      </c>
      <c r="G194" s="6" t="str">
        <f t="shared" si="21"/>
        <v xml:space="preserve">A </v>
      </c>
      <c r="H194" s="6">
        <f t="shared" si="22"/>
        <v>4</v>
      </c>
      <c r="I194" s="5">
        <f t="shared" si="23"/>
        <v>0.94461538461538463</v>
      </c>
      <c r="J194" s="3">
        <f t="shared" si="24"/>
        <v>16</v>
      </c>
      <c r="K194" s="5">
        <f t="shared" si="25"/>
        <v>0.94615384615384612</v>
      </c>
      <c r="L194" s="3">
        <f t="shared" si="26"/>
        <v>10</v>
      </c>
      <c r="M194">
        <v>184</v>
      </c>
      <c r="N194">
        <v>200</v>
      </c>
      <c r="O194">
        <v>184</v>
      </c>
      <c r="P194">
        <v>380</v>
      </c>
      <c r="Q194" t="s">
        <v>28</v>
      </c>
      <c r="R194">
        <v>20</v>
      </c>
      <c r="S194" t="s">
        <v>24</v>
      </c>
      <c r="T194">
        <v>20</v>
      </c>
      <c r="U194">
        <v>20</v>
      </c>
      <c r="V194">
        <v>20</v>
      </c>
      <c r="W194">
        <v>20</v>
      </c>
      <c r="X194">
        <v>20</v>
      </c>
      <c r="Y194">
        <v>20</v>
      </c>
      <c r="Z194">
        <v>20</v>
      </c>
      <c r="AA194">
        <v>20</v>
      </c>
      <c r="AB194">
        <v>100</v>
      </c>
    </row>
    <row r="195" spans="1:28" x14ac:dyDescent="0.2">
      <c r="A195" t="s">
        <v>407</v>
      </c>
      <c r="B195" t="s">
        <v>195</v>
      </c>
      <c r="C195" t="s">
        <v>1210</v>
      </c>
      <c r="D195">
        <v>172984054</v>
      </c>
      <c r="E195" s="9">
        <f t="shared" si="19"/>
        <v>0.92923076923076919</v>
      </c>
      <c r="F195" s="3">
        <f t="shared" si="20"/>
        <v>45</v>
      </c>
      <c r="G195" s="6" t="str">
        <f t="shared" si="21"/>
        <v xml:space="preserve">A </v>
      </c>
      <c r="H195" s="6">
        <f t="shared" si="22"/>
        <v>4</v>
      </c>
      <c r="I195" s="5">
        <f t="shared" si="23"/>
        <v>0.92923076923076919</v>
      </c>
      <c r="J195" s="3">
        <f t="shared" si="24"/>
        <v>38</v>
      </c>
      <c r="K195" s="5">
        <f t="shared" si="25"/>
        <v>0.90769230769230769</v>
      </c>
      <c r="L195" s="3">
        <f t="shared" si="26"/>
        <v>45</v>
      </c>
      <c r="M195">
        <v>176</v>
      </c>
      <c r="N195">
        <v>200</v>
      </c>
      <c r="O195">
        <v>192</v>
      </c>
      <c r="P195">
        <v>360</v>
      </c>
      <c r="Q195" t="s">
        <v>28</v>
      </c>
      <c r="R195" t="s">
        <v>28</v>
      </c>
      <c r="S195">
        <v>20</v>
      </c>
      <c r="T195">
        <v>20</v>
      </c>
      <c r="U195">
        <v>20</v>
      </c>
      <c r="V195">
        <v>20</v>
      </c>
      <c r="W195">
        <v>20</v>
      </c>
      <c r="X195">
        <v>20</v>
      </c>
      <c r="Y195">
        <v>20</v>
      </c>
      <c r="Z195">
        <v>20</v>
      </c>
      <c r="AA195">
        <v>20</v>
      </c>
      <c r="AB195">
        <v>100</v>
      </c>
    </row>
    <row r="196" spans="1:28" x14ac:dyDescent="0.2">
      <c r="A196" t="s">
        <v>407</v>
      </c>
      <c r="B196" t="s">
        <v>266</v>
      </c>
      <c r="C196" t="s">
        <v>1211</v>
      </c>
      <c r="D196">
        <v>704713943</v>
      </c>
      <c r="E196" s="9">
        <f t="shared" si="19"/>
        <v>0.9653846153846154</v>
      </c>
      <c r="F196" s="3">
        <f t="shared" si="20"/>
        <v>4</v>
      </c>
      <c r="G196" s="6" t="str">
        <f t="shared" si="21"/>
        <v xml:space="preserve">A </v>
      </c>
      <c r="H196" s="6">
        <f t="shared" si="22"/>
        <v>4</v>
      </c>
      <c r="I196" s="5">
        <f t="shared" si="23"/>
        <v>0.96461538461538465</v>
      </c>
      <c r="J196" s="3">
        <f t="shared" si="24"/>
        <v>4</v>
      </c>
      <c r="K196" s="5">
        <f t="shared" si="25"/>
        <v>0.9653846153846154</v>
      </c>
      <c r="L196" s="3">
        <f t="shared" si="26"/>
        <v>3</v>
      </c>
      <c r="M196">
        <v>200</v>
      </c>
      <c r="N196">
        <v>192</v>
      </c>
      <c r="O196">
        <v>192</v>
      </c>
      <c r="P196">
        <v>390</v>
      </c>
      <c r="Q196" t="s">
        <v>28</v>
      </c>
      <c r="R196" t="s">
        <v>28</v>
      </c>
      <c r="S196">
        <v>20</v>
      </c>
      <c r="T196">
        <v>20</v>
      </c>
      <c r="U196">
        <v>20</v>
      </c>
      <c r="V196">
        <v>20</v>
      </c>
      <c r="W196">
        <v>20</v>
      </c>
      <c r="X196">
        <v>20</v>
      </c>
      <c r="Y196">
        <v>20</v>
      </c>
      <c r="Z196">
        <v>20</v>
      </c>
      <c r="AA196">
        <v>20</v>
      </c>
      <c r="AB196">
        <v>100</v>
      </c>
    </row>
    <row r="197" spans="1:28" x14ac:dyDescent="0.2">
      <c r="A197" t="s">
        <v>410</v>
      </c>
      <c r="B197" t="s">
        <v>1074</v>
      </c>
      <c r="C197" t="s">
        <v>1212</v>
      </c>
      <c r="D197">
        <v>537967333</v>
      </c>
      <c r="E197" s="9">
        <f t="shared" si="19"/>
        <v>0.75538461538461543</v>
      </c>
      <c r="F197" s="3">
        <f t="shared" si="20"/>
        <v>256</v>
      </c>
      <c r="G197" s="6" t="str">
        <f t="shared" si="21"/>
        <v>B-</v>
      </c>
      <c r="H197" s="6">
        <f t="shared" si="22"/>
        <v>2.7</v>
      </c>
      <c r="I197" s="5">
        <f t="shared" si="23"/>
        <v>0.75538461538461543</v>
      </c>
      <c r="J197" s="3">
        <f t="shared" si="24"/>
        <v>252</v>
      </c>
      <c r="K197" s="5">
        <f t="shared" si="25"/>
        <v>0.65769230769230769</v>
      </c>
      <c r="L197" s="3">
        <f t="shared" si="26"/>
        <v>278</v>
      </c>
      <c r="M197">
        <v>176</v>
      </c>
      <c r="N197">
        <v>184</v>
      </c>
      <c r="O197">
        <v>112</v>
      </c>
      <c r="P197">
        <v>230</v>
      </c>
      <c r="Q197" t="s">
        <v>28</v>
      </c>
      <c r="R197" t="s">
        <v>28</v>
      </c>
      <c r="S197">
        <v>20</v>
      </c>
      <c r="T197">
        <v>20</v>
      </c>
      <c r="U197">
        <v>20</v>
      </c>
      <c r="V197">
        <v>20</v>
      </c>
      <c r="W197">
        <v>20</v>
      </c>
      <c r="X197">
        <v>20</v>
      </c>
      <c r="Y197">
        <v>20</v>
      </c>
      <c r="Z197">
        <v>20</v>
      </c>
      <c r="AA197">
        <v>20</v>
      </c>
      <c r="AB197">
        <v>100</v>
      </c>
    </row>
    <row r="198" spans="1:28" x14ac:dyDescent="0.2">
      <c r="A198" t="s">
        <v>410</v>
      </c>
      <c r="B198" t="s">
        <v>397</v>
      </c>
      <c r="C198" t="s">
        <v>1213</v>
      </c>
      <c r="D198">
        <v>938338553</v>
      </c>
      <c r="E198" s="9">
        <f t="shared" si="19"/>
        <v>0.81153846153846154</v>
      </c>
      <c r="F198" s="3">
        <f t="shared" si="20"/>
        <v>205</v>
      </c>
      <c r="G198" s="6" t="str">
        <f t="shared" si="21"/>
        <v>B+</v>
      </c>
      <c r="H198" s="6">
        <f t="shared" si="22"/>
        <v>3.3</v>
      </c>
      <c r="I198" s="5">
        <f t="shared" si="23"/>
        <v>0.75538461538461543</v>
      </c>
      <c r="J198" s="3">
        <f t="shared" si="24"/>
        <v>252</v>
      </c>
      <c r="K198" s="5">
        <f t="shared" si="25"/>
        <v>0.81153846153846154</v>
      </c>
      <c r="L198" s="3">
        <f t="shared" si="26"/>
        <v>166</v>
      </c>
      <c r="M198">
        <v>136</v>
      </c>
      <c r="N198">
        <v>168</v>
      </c>
      <c r="O198">
        <v>88</v>
      </c>
      <c r="P198">
        <v>310</v>
      </c>
      <c r="Q198">
        <v>20</v>
      </c>
      <c r="R198" t="s">
        <v>24</v>
      </c>
      <c r="S198">
        <v>20</v>
      </c>
      <c r="T198">
        <v>20</v>
      </c>
      <c r="U198">
        <v>20</v>
      </c>
      <c r="V198">
        <v>20</v>
      </c>
      <c r="W198">
        <v>20</v>
      </c>
      <c r="X198">
        <v>20</v>
      </c>
      <c r="Y198">
        <v>20</v>
      </c>
      <c r="Z198">
        <v>20</v>
      </c>
      <c r="AA198" t="s">
        <v>24</v>
      </c>
      <c r="AB198">
        <v>100</v>
      </c>
    </row>
    <row r="199" spans="1:28" x14ac:dyDescent="0.2">
      <c r="A199" t="s">
        <v>410</v>
      </c>
      <c r="B199" t="s">
        <v>1184</v>
      </c>
      <c r="C199" t="s">
        <v>1214</v>
      </c>
      <c r="D199">
        <v>299277287</v>
      </c>
      <c r="E199" s="9">
        <f t="shared" si="19"/>
        <v>0.53384615384615386</v>
      </c>
      <c r="F199" s="3">
        <f t="shared" si="20"/>
        <v>346</v>
      </c>
      <c r="G199" s="6" t="str">
        <f t="shared" si="21"/>
        <v>D</v>
      </c>
      <c r="H199" s="6">
        <f t="shared" si="22"/>
        <v>1</v>
      </c>
      <c r="I199" s="5">
        <f t="shared" si="23"/>
        <v>0.53384615384615386</v>
      </c>
      <c r="J199" s="3">
        <f t="shared" si="24"/>
        <v>346</v>
      </c>
      <c r="K199" s="5">
        <f t="shared" si="25"/>
        <v>0.40846153846153849</v>
      </c>
      <c r="L199" s="3">
        <f t="shared" si="26"/>
        <v>354</v>
      </c>
      <c r="M199">
        <v>136</v>
      </c>
      <c r="N199">
        <v>136</v>
      </c>
      <c r="O199" s="31">
        <v>116</v>
      </c>
      <c r="P199">
        <v>150</v>
      </c>
      <c r="Q199">
        <v>16</v>
      </c>
      <c r="R199" t="s">
        <v>32</v>
      </c>
      <c r="S199">
        <v>20</v>
      </c>
      <c r="T199">
        <v>20</v>
      </c>
      <c r="U199">
        <v>20</v>
      </c>
      <c r="V199">
        <v>20</v>
      </c>
      <c r="W199">
        <v>20</v>
      </c>
      <c r="X199">
        <v>20</v>
      </c>
      <c r="Y199" t="s">
        <v>32</v>
      </c>
      <c r="Z199">
        <v>20</v>
      </c>
      <c r="AA199">
        <v>0</v>
      </c>
      <c r="AB199">
        <v>0</v>
      </c>
    </row>
    <row r="200" spans="1:28" x14ac:dyDescent="0.2">
      <c r="A200" t="s">
        <v>410</v>
      </c>
      <c r="B200" t="s">
        <v>1215</v>
      </c>
      <c r="C200" t="s">
        <v>1216</v>
      </c>
      <c r="D200">
        <v>404726109</v>
      </c>
      <c r="E200" s="9">
        <f t="shared" si="19"/>
        <v>0.70307692307692304</v>
      </c>
      <c r="F200" s="3">
        <f t="shared" si="20"/>
        <v>294</v>
      </c>
      <c r="G200" s="6" t="str">
        <f t="shared" si="21"/>
        <v>C+</v>
      </c>
      <c r="H200" s="6">
        <f t="shared" si="22"/>
        <v>2.2999999999999998</v>
      </c>
      <c r="I200" s="5">
        <f t="shared" si="23"/>
        <v>0.70307692307692304</v>
      </c>
      <c r="J200" s="3">
        <f t="shared" si="24"/>
        <v>293</v>
      </c>
      <c r="K200" s="5">
        <f t="shared" si="25"/>
        <v>0.60076923076923072</v>
      </c>
      <c r="L200" s="3">
        <f t="shared" si="26"/>
        <v>313</v>
      </c>
      <c r="M200">
        <v>176</v>
      </c>
      <c r="N200">
        <v>168</v>
      </c>
      <c r="O200">
        <v>104</v>
      </c>
      <c r="P200">
        <v>210</v>
      </c>
      <c r="Q200">
        <v>18</v>
      </c>
      <c r="R200" t="s">
        <v>32</v>
      </c>
      <c r="S200">
        <v>20</v>
      </c>
      <c r="T200">
        <v>20</v>
      </c>
      <c r="U200">
        <v>20</v>
      </c>
      <c r="V200">
        <v>20</v>
      </c>
      <c r="W200" t="s">
        <v>68</v>
      </c>
      <c r="X200">
        <v>20</v>
      </c>
      <c r="Y200">
        <v>20</v>
      </c>
      <c r="Z200">
        <v>20</v>
      </c>
      <c r="AA200">
        <v>18</v>
      </c>
      <c r="AB200">
        <v>80</v>
      </c>
    </row>
    <row r="201" spans="1:28" x14ac:dyDescent="0.2">
      <c r="A201" t="s">
        <v>410</v>
      </c>
      <c r="B201" t="s">
        <v>1217</v>
      </c>
      <c r="C201" t="s">
        <v>1218</v>
      </c>
      <c r="D201">
        <v>749200440</v>
      </c>
      <c r="E201" s="9">
        <f t="shared" si="19"/>
        <v>0.9276923076923077</v>
      </c>
      <c r="F201" s="3">
        <f t="shared" si="20"/>
        <v>50</v>
      </c>
      <c r="G201" s="6" t="str">
        <f t="shared" si="21"/>
        <v xml:space="preserve">A </v>
      </c>
      <c r="H201" s="6">
        <f t="shared" si="22"/>
        <v>4</v>
      </c>
      <c r="I201" s="5">
        <f t="shared" si="23"/>
        <v>0.9276923076923077</v>
      </c>
      <c r="J201" s="3">
        <f t="shared" si="24"/>
        <v>43</v>
      </c>
      <c r="K201" s="5">
        <f t="shared" si="25"/>
        <v>0.92384615384615387</v>
      </c>
      <c r="L201" s="3">
        <f t="shared" si="26"/>
        <v>41</v>
      </c>
      <c r="M201">
        <v>192</v>
      </c>
      <c r="N201">
        <v>176</v>
      </c>
      <c r="O201">
        <v>192</v>
      </c>
      <c r="P201">
        <v>370</v>
      </c>
      <c r="Q201">
        <v>20</v>
      </c>
      <c r="R201">
        <v>18</v>
      </c>
      <c r="S201">
        <v>20</v>
      </c>
      <c r="T201">
        <v>20</v>
      </c>
      <c r="U201" t="s">
        <v>68</v>
      </c>
      <c r="V201">
        <v>18</v>
      </c>
      <c r="W201">
        <v>20</v>
      </c>
      <c r="X201">
        <v>20</v>
      </c>
      <c r="Y201">
        <v>20</v>
      </c>
      <c r="Z201" t="s">
        <v>32</v>
      </c>
      <c r="AA201">
        <v>20</v>
      </c>
      <c r="AB201">
        <v>100</v>
      </c>
    </row>
    <row r="202" spans="1:28" x14ac:dyDescent="0.2">
      <c r="A202" t="s">
        <v>1219</v>
      </c>
      <c r="B202" t="s">
        <v>254</v>
      </c>
      <c r="C202" t="s">
        <v>1220</v>
      </c>
      <c r="D202">
        <v>753093675</v>
      </c>
      <c r="E202" s="9">
        <f t="shared" si="19"/>
        <v>0.86923076923076925</v>
      </c>
      <c r="F202" s="3">
        <f t="shared" si="20"/>
        <v>142</v>
      </c>
      <c r="G202" s="6" t="str">
        <f t="shared" si="21"/>
        <v>B+</v>
      </c>
      <c r="H202" s="6">
        <f t="shared" si="22"/>
        <v>3.3</v>
      </c>
      <c r="I202" s="5">
        <f t="shared" si="23"/>
        <v>0.84</v>
      </c>
      <c r="J202" s="3">
        <f t="shared" si="24"/>
        <v>171</v>
      </c>
      <c r="K202" s="5">
        <f t="shared" si="25"/>
        <v>0.86923076923076925</v>
      </c>
      <c r="L202" s="3">
        <f t="shared" si="26"/>
        <v>100</v>
      </c>
      <c r="M202">
        <v>152</v>
      </c>
      <c r="N202">
        <v>152</v>
      </c>
      <c r="O202">
        <v>168</v>
      </c>
      <c r="P202">
        <v>340</v>
      </c>
      <c r="Q202" t="s">
        <v>28</v>
      </c>
      <c r="R202">
        <v>20</v>
      </c>
      <c r="S202">
        <v>20</v>
      </c>
      <c r="T202">
        <v>20</v>
      </c>
      <c r="U202">
        <v>20</v>
      </c>
      <c r="V202">
        <v>20</v>
      </c>
      <c r="W202">
        <v>20</v>
      </c>
      <c r="X202">
        <v>20</v>
      </c>
      <c r="Y202">
        <v>20</v>
      </c>
      <c r="Z202" t="s">
        <v>24</v>
      </c>
      <c r="AA202">
        <v>20</v>
      </c>
      <c r="AB202">
        <v>100</v>
      </c>
    </row>
    <row r="203" spans="1:28" x14ac:dyDescent="0.2">
      <c r="A203" t="s">
        <v>1221</v>
      </c>
      <c r="B203" t="s">
        <v>1001</v>
      </c>
      <c r="C203" t="s">
        <v>1222</v>
      </c>
      <c r="D203">
        <v>930150864</v>
      </c>
      <c r="E203" s="9">
        <f t="shared" si="19"/>
        <v>0.70923076923076922</v>
      </c>
      <c r="F203" s="3">
        <f t="shared" si="20"/>
        <v>291</v>
      </c>
      <c r="G203" s="6" t="str">
        <f t="shared" si="21"/>
        <v>C+</v>
      </c>
      <c r="H203" s="6">
        <f t="shared" si="22"/>
        <v>2.2999999999999998</v>
      </c>
      <c r="I203" s="5">
        <f t="shared" si="23"/>
        <v>0.70923076923076922</v>
      </c>
      <c r="J203" s="3">
        <f t="shared" si="24"/>
        <v>289</v>
      </c>
      <c r="K203" s="5">
        <f t="shared" si="25"/>
        <v>0.64846153846153842</v>
      </c>
      <c r="L203" s="3">
        <f t="shared" si="26"/>
        <v>287</v>
      </c>
      <c r="M203">
        <v>168</v>
      </c>
      <c r="N203">
        <v>128</v>
      </c>
      <c r="O203">
        <v>128</v>
      </c>
      <c r="P203">
        <v>230</v>
      </c>
      <c r="Q203">
        <v>18</v>
      </c>
      <c r="R203">
        <v>20</v>
      </c>
      <c r="S203">
        <v>18</v>
      </c>
      <c r="T203">
        <v>18</v>
      </c>
      <c r="U203" t="s">
        <v>68</v>
      </c>
      <c r="V203">
        <v>18</v>
      </c>
      <c r="W203">
        <v>20</v>
      </c>
      <c r="X203">
        <v>20</v>
      </c>
      <c r="Y203">
        <v>18</v>
      </c>
      <c r="Z203" t="s">
        <v>68</v>
      </c>
      <c r="AA203">
        <v>18</v>
      </c>
      <c r="AB203">
        <v>100</v>
      </c>
    </row>
    <row r="204" spans="1:28" x14ac:dyDescent="0.2">
      <c r="A204" t="s">
        <v>1223</v>
      </c>
      <c r="B204" t="s">
        <v>508</v>
      </c>
      <c r="C204" t="s">
        <v>1224</v>
      </c>
      <c r="D204">
        <v>76131807</v>
      </c>
      <c r="E204" s="9">
        <f t="shared" si="19"/>
        <v>0.59846153846153849</v>
      </c>
      <c r="F204" s="3">
        <f t="shared" si="20"/>
        <v>336</v>
      </c>
      <c r="G204" s="6" t="str">
        <f t="shared" si="21"/>
        <v>C-</v>
      </c>
      <c r="H204" s="6">
        <f t="shared" si="22"/>
        <v>1.7</v>
      </c>
      <c r="I204" s="5">
        <f t="shared" si="23"/>
        <v>0.59846153846153849</v>
      </c>
      <c r="J204" s="3">
        <f t="shared" si="24"/>
        <v>335</v>
      </c>
      <c r="K204" s="5">
        <f t="shared" si="25"/>
        <v>0.52153846153846151</v>
      </c>
      <c r="L204" s="3">
        <f t="shared" si="26"/>
        <v>335</v>
      </c>
      <c r="M204">
        <v>152</v>
      </c>
      <c r="N204">
        <v>112</v>
      </c>
      <c r="O204">
        <v>136</v>
      </c>
      <c r="P204">
        <v>200</v>
      </c>
      <c r="Q204" t="s">
        <v>32</v>
      </c>
      <c r="R204">
        <v>20</v>
      </c>
      <c r="S204">
        <v>20</v>
      </c>
      <c r="T204">
        <v>20</v>
      </c>
      <c r="U204">
        <v>20</v>
      </c>
      <c r="V204">
        <v>20</v>
      </c>
      <c r="W204">
        <v>20</v>
      </c>
      <c r="X204">
        <v>20</v>
      </c>
      <c r="Y204" t="s">
        <v>32</v>
      </c>
      <c r="Z204">
        <v>20</v>
      </c>
      <c r="AA204">
        <v>18</v>
      </c>
      <c r="AB204">
        <v>0</v>
      </c>
    </row>
    <row r="205" spans="1:28" x14ac:dyDescent="0.2">
      <c r="A205" t="s">
        <v>1225</v>
      </c>
      <c r="B205" t="s">
        <v>1226</v>
      </c>
      <c r="C205" t="s">
        <v>1227</v>
      </c>
      <c r="D205">
        <v>153772371</v>
      </c>
      <c r="E205" s="9">
        <f t="shared" si="19"/>
        <v>0.93076923076923079</v>
      </c>
      <c r="F205" s="3">
        <f t="shared" si="20"/>
        <v>43</v>
      </c>
      <c r="G205" s="6" t="str">
        <f t="shared" si="21"/>
        <v xml:space="preserve">A </v>
      </c>
      <c r="H205" s="6">
        <f t="shared" si="22"/>
        <v>4</v>
      </c>
      <c r="I205" s="5">
        <f t="shared" si="23"/>
        <v>0.93076923076923079</v>
      </c>
      <c r="J205" s="3">
        <f t="shared" si="24"/>
        <v>36</v>
      </c>
      <c r="K205" s="5">
        <f t="shared" si="25"/>
        <v>0.92692307692307696</v>
      </c>
      <c r="L205" s="3">
        <f t="shared" si="26"/>
        <v>24</v>
      </c>
      <c r="M205">
        <v>176</v>
      </c>
      <c r="N205">
        <v>192</v>
      </c>
      <c r="O205">
        <v>192</v>
      </c>
      <c r="P205">
        <v>370</v>
      </c>
      <c r="Q205">
        <v>20</v>
      </c>
      <c r="R205">
        <v>20</v>
      </c>
      <c r="S205">
        <v>20</v>
      </c>
      <c r="T205">
        <v>20</v>
      </c>
      <c r="U205">
        <v>20</v>
      </c>
      <c r="V205" t="s">
        <v>24</v>
      </c>
      <c r="W205">
        <v>20</v>
      </c>
      <c r="X205">
        <v>20</v>
      </c>
      <c r="Y205">
        <v>20</v>
      </c>
      <c r="Z205" t="s">
        <v>24</v>
      </c>
      <c r="AA205">
        <v>20</v>
      </c>
      <c r="AB205">
        <v>100</v>
      </c>
    </row>
    <row r="206" spans="1:28" x14ac:dyDescent="0.2">
      <c r="A206" t="s">
        <v>1228</v>
      </c>
      <c r="B206" t="s">
        <v>1151</v>
      </c>
      <c r="C206" t="s">
        <v>1229</v>
      </c>
      <c r="D206">
        <v>179464179</v>
      </c>
      <c r="E206" s="9">
        <f t="shared" si="19"/>
        <v>0.71076923076923082</v>
      </c>
      <c r="F206" s="3">
        <f t="shared" si="20"/>
        <v>290</v>
      </c>
      <c r="G206" s="6" t="str">
        <f t="shared" si="21"/>
        <v>B-</v>
      </c>
      <c r="H206" s="6">
        <f t="shared" si="22"/>
        <v>2.7</v>
      </c>
      <c r="I206" s="5">
        <f t="shared" si="23"/>
        <v>0.71076923076923082</v>
      </c>
      <c r="J206" s="3">
        <f t="shared" si="24"/>
        <v>288</v>
      </c>
      <c r="K206" s="5">
        <f t="shared" si="25"/>
        <v>0.67076923076923078</v>
      </c>
      <c r="L206" s="3">
        <f t="shared" si="26"/>
        <v>273</v>
      </c>
      <c r="M206">
        <v>152</v>
      </c>
      <c r="N206">
        <v>168</v>
      </c>
      <c r="O206">
        <v>152</v>
      </c>
      <c r="P206">
        <v>280</v>
      </c>
      <c r="Q206">
        <v>20</v>
      </c>
      <c r="R206">
        <v>20</v>
      </c>
      <c r="S206">
        <v>20</v>
      </c>
      <c r="T206">
        <v>20</v>
      </c>
      <c r="U206" t="s">
        <v>32</v>
      </c>
      <c r="V206">
        <v>20</v>
      </c>
      <c r="W206">
        <v>20</v>
      </c>
      <c r="X206">
        <v>20</v>
      </c>
      <c r="Y206">
        <v>16</v>
      </c>
      <c r="Z206">
        <v>16</v>
      </c>
      <c r="AA206" t="s">
        <v>32</v>
      </c>
      <c r="AB206">
        <v>0</v>
      </c>
    </row>
    <row r="207" spans="1:28" x14ac:dyDescent="0.2">
      <c r="A207" t="s">
        <v>1230</v>
      </c>
      <c r="B207" t="s">
        <v>195</v>
      </c>
      <c r="C207" t="s">
        <v>1231</v>
      </c>
      <c r="D207">
        <v>152746344</v>
      </c>
      <c r="E207" s="9">
        <f t="shared" si="19"/>
        <v>0.92615384615384611</v>
      </c>
      <c r="F207" s="3">
        <f t="shared" si="20"/>
        <v>59</v>
      </c>
      <c r="G207" s="6" t="str">
        <f t="shared" si="21"/>
        <v xml:space="preserve">A </v>
      </c>
      <c r="H207" s="6">
        <f t="shared" si="22"/>
        <v>4</v>
      </c>
      <c r="I207" s="5">
        <f t="shared" si="23"/>
        <v>0.92615384615384611</v>
      </c>
      <c r="J207" s="3">
        <f t="shared" si="24"/>
        <v>44</v>
      </c>
      <c r="K207" s="5">
        <f t="shared" si="25"/>
        <v>0.91</v>
      </c>
      <c r="L207" s="3">
        <f t="shared" si="26"/>
        <v>44</v>
      </c>
      <c r="M207">
        <v>184</v>
      </c>
      <c r="N207">
        <v>200</v>
      </c>
      <c r="O207">
        <v>192</v>
      </c>
      <c r="P207">
        <v>370</v>
      </c>
      <c r="Q207">
        <v>20</v>
      </c>
      <c r="R207">
        <v>20</v>
      </c>
      <c r="S207">
        <v>20</v>
      </c>
      <c r="T207" t="s">
        <v>32</v>
      </c>
      <c r="U207">
        <v>20</v>
      </c>
      <c r="V207">
        <v>20</v>
      </c>
      <c r="W207" t="s">
        <v>32</v>
      </c>
      <c r="X207">
        <v>20</v>
      </c>
      <c r="Y207">
        <v>20</v>
      </c>
      <c r="Z207">
        <v>0</v>
      </c>
      <c r="AA207">
        <v>18</v>
      </c>
      <c r="AB207">
        <v>100</v>
      </c>
    </row>
    <row r="208" spans="1:28" x14ac:dyDescent="0.2">
      <c r="A208" t="s">
        <v>1230</v>
      </c>
      <c r="B208" t="s">
        <v>1232</v>
      </c>
      <c r="C208" t="s">
        <v>1233</v>
      </c>
      <c r="D208">
        <v>752920432</v>
      </c>
      <c r="E208" s="9">
        <f t="shared" si="19"/>
        <v>0.76769230769230767</v>
      </c>
      <c r="F208" s="3">
        <f t="shared" si="20"/>
        <v>247</v>
      </c>
      <c r="G208" s="6" t="str">
        <f t="shared" si="21"/>
        <v>B-</v>
      </c>
      <c r="H208" s="6">
        <f t="shared" si="22"/>
        <v>2.7</v>
      </c>
      <c r="I208" s="5">
        <f t="shared" si="23"/>
        <v>0.76769230769230767</v>
      </c>
      <c r="J208" s="3">
        <f t="shared" si="24"/>
        <v>242</v>
      </c>
      <c r="K208" s="5">
        <f t="shared" si="25"/>
        <v>0.75230769230769234</v>
      </c>
      <c r="L208" s="3">
        <f t="shared" si="26"/>
        <v>219</v>
      </c>
      <c r="M208">
        <v>144</v>
      </c>
      <c r="N208">
        <v>168</v>
      </c>
      <c r="O208">
        <v>128</v>
      </c>
      <c r="P208">
        <v>280</v>
      </c>
      <c r="Q208" t="s">
        <v>24</v>
      </c>
      <c r="R208">
        <v>18</v>
      </c>
      <c r="S208">
        <v>20</v>
      </c>
      <c r="T208">
        <v>20</v>
      </c>
      <c r="U208">
        <v>20</v>
      </c>
      <c r="V208" t="s">
        <v>32</v>
      </c>
      <c r="W208">
        <v>20</v>
      </c>
      <c r="X208">
        <v>20</v>
      </c>
      <c r="Y208">
        <v>20</v>
      </c>
      <c r="Z208">
        <v>20</v>
      </c>
      <c r="AA208">
        <v>20</v>
      </c>
      <c r="AB208">
        <v>100</v>
      </c>
    </row>
    <row r="209" spans="1:28" x14ac:dyDescent="0.2">
      <c r="A209" t="s">
        <v>1234</v>
      </c>
      <c r="B209" t="s">
        <v>857</v>
      </c>
      <c r="C209" t="s">
        <v>1235</v>
      </c>
      <c r="D209">
        <v>454380880</v>
      </c>
      <c r="E209" s="9">
        <f t="shared" si="19"/>
        <v>0.72</v>
      </c>
      <c r="F209" s="3">
        <f t="shared" si="20"/>
        <v>282</v>
      </c>
      <c r="G209" s="6" t="str">
        <f t="shared" si="21"/>
        <v>B-</v>
      </c>
      <c r="H209" s="6">
        <f t="shared" si="22"/>
        <v>2.7</v>
      </c>
      <c r="I209" s="5">
        <f t="shared" si="23"/>
        <v>0.72</v>
      </c>
      <c r="J209" s="3">
        <f t="shared" si="24"/>
        <v>281</v>
      </c>
      <c r="K209" s="5">
        <f t="shared" si="25"/>
        <v>0.67692307692307696</v>
      </c>
      <c r="L209" s="3">
        <f t="shared" si="26"/>
        <v>261</v>
      </c>
      <c r="M209">
        <v>128</v>
      </c>
      <c r="N209">
        <v>152</v>
      </c>
      <c r="O209">
        <v>136</v>
      </c>
      <c r="P209">
        <v>240</v>
      </c>
      <c r="Q209">
        <v>20</v>
      </c>
      <c r="R209">
        <v>20</v>
      </c>
      <c r="S209" t="s">
        <v>32</v>
      </c>
      <c r="T209">
        <v>20</v>
      </c>
      <c r="U209">
        <v>20</v>
      </c>
      <c r="V209">
        <v>20</v>
      </c>
      <c r="W209">
        <v>20</v>
      </c>
      <c r="X209">
        <v>20</v>
      </c>
      <c r="Y209">
        <v>20</v>
      </c>
      <c r="Z209">
        <v>20</v>
      </c>
      <c r="AA209" t="s">
        <v>32</v>
      </c>
      <c r="AB209">
        <v>100</v>
      </c>
    </row>
    <row r="210" spans="1:28" x14ac:dyDescent="0.2">
      <c r="A210" t="s">
        <v>1236</v>
      </c>
      <c r="B210" t="s">
        <v>1151</v>
      </c>
      <c r="C210" t="s">
        <v>1237</v>
      </c>
      <c r="D210">
        <v>572783947</v>
      </c>
      <c r="E210" s="9">
        <f t="shared" ref="E210:E273" si="27">MAX(I210,K210)</f>
        <v>0.75384615384615383</v>
      </c>
      <c r="F210" s="3">
        <f t="shared" ref="F210:F273" si="28">RANK(E210,E$18:E$385)</f>
        <v>257</v>
      </c>
      <c r="G210" s="6" t="str">
        <f t="shared" ref="G210:G273" si="29">VLOOKUP(E210,$A$3:$C$12,2)</f>
        <v>B-</v>
      </c>
      <c r="H210" s="6">
        <f t="shared" ref="H210:H273" si="30">VLOOKUP(E210,$A$3:$C$12,3)</f>
        <v>2.7</v>
      </c>
      <c r="I210" s="5">
        <f t="shared" ref="I210:I273" si="31">SUM(M210:AB210)/1300</f>
        <v>0.7384615384615385</v>
      </c>
      <c r="J210" s="3">
        <f t="shared" ref="J210:J273" si="32">RANK(I210,I$18:I$385)</f>
        <v>264</v>
      </c>
      <c r="K210" s="5">
        <f t="shared" ref="K210:K273" si="33">(P210/400*1000+SUM(Q210:AB210))/1300</f>
        <v>0.75384615384615383</v>
      </c>
      <c r="L210" s="3">
        <f t="shared" ref="L210:L273" si="34">RANK(K210,K$18:K$385)</f>
        <v>210</v>
      </c>
      <c r="M210">
        <v>120</v>
      </c>
      <c r="N210">
        <v>136</v>
      </c>
      <c r="O210">
        <v>144</v>
      </c>
      <c r="P210">
        <v>280</v>
      </c>
      <c r="Q210">
        <v>20</v>
      </c>
      <c r="R210">
        <v>20</v>
      </c>
      <c r="S210">
        <v>20</v>
      </c>
      <c r="T210">
        <v>20</v>
      </c>
      <c r="U210">
        <v>20</v>
      </c>
      <c r="V210">
        <v>20</v>
      </c>
      <c r="W210">
        <v>20</v>
      </c>
      <c r="X210">
        <v>20</v>
      </c>
      <c r="Y210">
        <v>20</v>
      </c>
      <c r="Z210" t="s">
        <v>24</v>
      </c>
      <c r="AA210" t="s">
        <v>68</v>
      </c>
      <c r="AB210">
        <v>100</v>
      </c>
    </row>
    <row r="211" spans="1:28" x14ac:dyDescent="0.2">
      <c r="A211" t="s">
        <v>1236</v>
      </c>
      <c r="B211" t="s">
        <v>1029</v>
      </c>
      <c r="C211" t="s">
        <v>1238</v>
      </c>
      <c r="D211">
        <v>781769965</v>
      </c>
      <c r="E211" s="9">
        <f t="shared" si="27"/>
        <v>0.87384615384615383</v>
      </c>
      <c r="F211" s="3">
        <f t="shared" si="28"/>
        <v>135</v>
      </c>
      <c r="G211" s="6" t="str">
        <f t="shared" si="29"/>
        <v>B+</v>
      </c>
      <c r="H211" s="6">
        <f t="shared" si="30"/>
        <v>3.3</v>
      </c>
      <c r="I211" s="5">
        <f t="shared" si="31"/>
        <v>0.87384615384615383</v>
      </c>
      <c r="J211" s="3">
        <f t="shared" si="32"/>
        <v>123</v>
      </c>
      <c r="K211" s="5">
        <f t="shared" si="33"/>
        <v>0.83076923076923082</v>
      </c>
      <c r="L211" s="3">
        <f t="shared" si="34"/>
        <v>149</v>
      </c>
      <c r="M211">
        <v>200</v>
      </c>
      <c r="N211">
        <v>176</v>
      </c>
      <c r="O211">
        <v>160</v>
      </c>
      <c r="P211">
        <v>320</v>
      </c>
      <c r="Q211" t="s">
        <v>28</v>
      </c>
      <c r="R211">
        <v>20</v>
      </c>
      <c r="S211">
        <v>20</v>
      </c>
      <c r="T211">
        <v>20</v>
      </c>
      <c r="U211">
        <v>20</v>
      </c>
      <c r="V211">
        <v>20</v>
      </c>
      <c r="W211">
        <v>20</v>
      </c>
      <c r="X211">
        <v>20</v>
      </c>
      <c r="Y211">
        <v>20</v>
      </c>
      <c r="Z211">
        <v>20</v>
      </c>
      <c r="AA211" t="s">
        <v>68</v>
      </c>
      <c r="AB211">
        <v>100</v>
      </c>
    </row>
    <row r="212" spans="1:28" x14ac:dyDescent="0.2">
      <c r="A212" t="s">
        <v>1239</v>
      </c>
      <c r="B212" t="s">
        <v>1240</v>
      </c>
      <c r="C212" t="s">
        <v>1241</v>
      </c>
      <c r="D212">
        <v>561561133</v>
      </c>
      <c r="E212" s="9">
        <f t="shared" si="27"/>
        <v>0.78153846153846152</v>
      </c>
      <c r="F212" s="3">
        <f t="shared" si="28"/>
        <v>231</v>
      </c>
      <c r="G212" s="6" t="str">
        <f t="shared" si="29"/>
        <v xml:space="preserve">B </v>
      </c>
      <c r="H212" s="6">
        <f t="shared" si="30"/>
        <v>3</v>
      </c>
      <c r="I212" s="5">
        <f t="shared" si="31"/>
        <v>0.74923076923076926</v>
      </c>
      <c r="J212" s="3">
        <f t="shared" si="32"/>
        <v>257</v>
      </c>
      <c r="K212" s="5">
        <f t="shared" si="33"/>
        <v>0.78153846153846152</v>
      </c>
      <c r="L212" s="3">
        <f t="shared" si="34"/>
        <v>196</v>
      </c>
      <c r="M212">
        <v>112</v>
      </c>
      <c r="N212">
        <v>136</v>
      </c>
      <c r="O212">
        <v>160</v>
      </c>
      <c r="P212">
        <v>300</v>
      </c>
      <c r="Q212">
        <v>18</v>
      </c>
      <c r="R212" t="s">
        <v>23</v>
      </c>
      <c r="S212">
        <v>18</v>
      </c>
      <c r="T212">
        <v>16</v>
      </c>
      <c r="U212">
        <v>20</v>
      </c>
      <c r="V212">
        <v>18</v>
      </c>
      <c r="W212">
        <v>20</v>
      </c>
      <c r="X212">
        <v>18</v>
      </c>
      <c r="Y212">
        <v>18</v>
      </c>
      <c r="Z212" t="s">
        <v>42</v>
      </c>
      <c r="AA212">
        <v>20</v>
      </c>
      <c r="AB212">
        <v>100</v>
      </c>
    </row>
    <row r="213" spans="1:28" x14ac:dyDescent="0.2">
      <c r="A213" t="s">
        <v>1242</v>
      </c>
      <c r="B213" t="s">
        <v>230</v>
      </c>
      <c r="C213" t="s">
        <v>1243</v>
      </c>
      <c r="D213">
        <v>814364756</v>
      </c>
      <c r="E213" s="9">
        <f t="shared" si="27"/>
        <v>0.86</v>
      </c>
      <c r="F213" s="3">
        <f t="shared" si="28"/>
        <v>155</v>
      </c>
      <c r="G213" s="6" t="str">
        <f t="shared" si="29"/>
        <v>B+</v>
      </c>
      <c r="H213" s="6">
        <f t="shared" si="30"/>
        <v>3.3</v>
      </c>
      <c r="I213" s="5">
        <f t="shared" si="31"/>
        <v>0.86</v>
      </c>
      <c r="J213" s="3">
        <f t="shared" si="32"/>
        <v>145</v>
      </c>
      <c r="K213" s="5">
        <f t="shared" si="33"/>
        <v>0.83461538461538465</v>
      </c>
      <c r="L213" s="3">
        <f t="shared" si="34"/>
        <v>145</v>
      </c>
      <c r="M213" s="31">
        <v>168</v>
      </c>
      <c r="N213">
        <v>184</v>
      </c>
      <c r="O213">
        <v>176</v>
      </c>
      <c r="P213">
        <v>330</v>
      </c>
      <c r="Q213" t="s">
        <v>28</v>
      </c>
      <c r="R213" t="s">
        <v>24</v>
      </c>
      <c r="S213">
        <v>20</v>
      </c>
      <c r="T213">
        <v>20</v>
      </c>
      <c r="U213">
        <v>20</v>
      </c>
      <c r="V213">
        <v>20</v>
      </c>
      <c r="W213">
        <v>20</v>
      </c>
      <c r="X213">
        <v>20</v>
      </c>
      <c r="Y213">
        <v>20</v>
      </c>
      <c r="Z213">
        <v>20</v>
      </c>
      <c r="AA213">
        <v>20</v>
      </c>
      <c r="AB213">
        <v>80</v>
      </c>
    </row>
    <row r="214" spans="1:28" x14ac:dyDescent="0.2">
      <c r="A214" t="s">
        <v>1244</v>
      </c>
      <c r="B214" t="s">
        <v>1126</v>
      </c>
      <c r="C214" t="s">
        <v>1245</v>
      </c>
      <c r="D214">
        <v>460074662</v>
      </c>
      <c r="E214" s="9">
        <f t="shared" si="27"/>
        <v>0.88846153846153841</v>
      </c>
      <c r="F214" s="3">
        <f t="shared" si="28"/>
        <v>111</v>
      </c>
      <c r="G214" s="6" t="str">
        <f t="shared" si="29"/>
        <v>A-</v>
      </c>
      <c r="H214" s="6">
        <f t="shared" si="30"/>
        <v>3.7</v>
      </c>
      <c r="I214" s="5">
        <f t="shared" si="31"/>
        <v>0.84153846153846157</v>
      </c>
      <c r="J214" s="3">
        <f t="shared" si="32"/>
        <v>167</v>
      </c>
      <c r="K214" s="5">
        <f t="shared" si="33"/>
        <v>0.88846153846153841</v>
      </c>
      <c r="L214" s="3">
        <f t="shared" si="34"/>
        <v>72</v>
      </c>
      <c r="M214">
        <v>128</v>
      </c>
      <c r="N214">
        <v>160</v>
      </c>
      <c r="O214">
        <v>176</v>
      </c>
      <c r="P214">
        <v>350</v>
      </c>
      <c r="Q214" t="s">
        <v>24</v>
      </c>
      <c r="R214" t="s">
        <v>28</v>
      </c>
      <c r="S214">
        <v>20</v>
      </c>
      <c r="T214">
        <v>20</v>
      </c>
      <c r="U214">
        <v>20</v>
      </c>
      <c r="V214">
        <v>20</v>
      </c>
      <c r="W214">
        <v>20</v>
      </c>
      <c r="X214">
        <v>20</v>
      </c>
      <c r="Y214">
        <v>20</v>
      </c>
      <c r="Z214">
        <v>20</v>
      </c>
      <c r="AA214">
        <v>20</v>
      </c>
      <c r="AB214">
        <v>100</v>
      </c>
    </row>
    <row r="215" spans="1:28" x14ac:dyDescent="0.2">
      <c r="A215" t="s">
        <v>1246</v>
      </c>
      <c r="B215" t="s">
        <v>604</v>
      </c>
      <c r="C215" t="s">
        <v>1247</v>
      </c>
      <c r="D215">
        <v>593313297</v>
      </c>
      <c r="E215" s="9">
        <f t="shared" si="27"/>
        <v>0.6430769230769231</v>
      </c>
      <c r="F215" s="3">
        <f t="shared" si="28"/>
        <v>328</v>
      </c>
      <c r="G215" s="6" t="str">
        <f t="shared" si="29"/>
        <v xml:space="preserve">C </v>
      </c>
      <c r="H215" s="6">
        <f t="shared" si="30"/>
        <v>2</v>
      </c>
      <c r="I215" s="5">
        <f t="shared" si="31"/>
        <v>0.6430769230769231</v>
      </c>
      <c r="J215" s="3">
        <f t="shared" si="32"/>
        <v>328</v>
      </c>
      <c r="K215" s="5">
        <f t="shared" si="33"/>
        <v>0.57923076923076922</v>
      </c>
      <c r="L215" s="3">
        <f t="shared" si="34"/>
        <v>321</v>
      </c>
      <c r="M215">
        <v>152</v>
      </c>
      <c r="N215">
        <v>120</v>
      </c>
      <c r="O215">
        <v>96</v>
      </c>
      <c r="P215">
        <v>190</v>
      </c>
      <c r="Q215">
        <v>20</v>
      </c>
      <c r="R215">
        <v>20</v>
      </c>
      <c r="S215">
        <v>20</v>
      </c>
      <c r="T215" t="s">
        <v>24</v>
      </c>
      <c r="U215">
        <v>20</v>
      </c>
      <c r="V215">
        <v>20</v>
      </c>
      <c r="W215">
        <v>20</v>
      </c>
      <c r="X215">
        <v>20</v>
      </c>
      <c r="Y215">
        <v>20</v>
      </c>
      <c r="Z215" t="s">
        <v>24</v>
      </c>
      <c r="AA215">
        <v>18</v>
      </c>
      <c r="AB215">
        <v>100</v>
      </c>
    </row>
    <row r="216" spans="1:28" x14ac:dyDescent="0.2">
      <c r="A216" t="s">
        <v>1248</v>
      </c>
      <c r="B216" t="s">
        <v>604</v>
      </c>
      <c r="C216" t="s">
        <v>1249</v>
      </c>
      <c r="D216">
        <v>749940403</v>
      </c>
      <c r="E216" s="9">
        <f t="shared" si="27"/>
        <v>0.7153846153846154</v>
      </c>
      <c r="F216" s="3">
        <f t="shared" si="28"/>
        <v>286</v>
      </c>
      <c r="G216" s="6" t="str">
        <f t="shared" si="29"/>
        <v>B-</v>
      </c>
      <c r="H216" s="6">
        <f t="shared" si="30"/>
        <v>2.7</v>
      </c>
      <c r="I216" s="5">
        <f t="shared" si="31"/>
        <v>0.7153846153846154</v>
      </c>
      <c r="J216" s="3">
        <f t="shared" si="32"/>
        <v>284</v>
      </c>
      <c r="K216" s="5">
        <f t="shared" si="33"/>
        <v>0.69615384615384612</v>
      </c>
      <c r="L216" s="3">
        <f t="shared" si="34"/>
        <v>257</v>
      </c>
      <c r="M216">
        <v>120</v>
      </c>
      <c r="N216">
        <v>104</v>
      </c>
      <c r="O216">
        <v>176</v>
      </c>
      <c r="P216">
        <v>250</v>
      </c>
      <c r="Q216" t="s">
        <v>24</v>
      </c>
      <c r="R216" t="s">
        <v>68</v>
      </c>
      <c r="S216">
        <v>20</v>
      </c>
      <c r="T216">
        <v>20</v>
      </c>
      <c r="U216">
        <v>20</v>
      </c>
      <c r="V216">
        <v>20</v>
      </c>
      <c r="W216">
        <v>20</v>
      </c>
      <c r="X216">
        <v>20</v>
      </c>
      <c r="Y216">
        <v>20</v>
      </c>
      <c r="Z216">
        <v>20</v>
      </c>
      <c r="AA216">
        <v>20</v>
      </c>
      <c r="AB216">
        <v>100</v>
      </c>
    </row>
    <row r="217" spans="1:28" x14ac:dyDescent="0.2">
      <c r="A217" t="s">
        <v>1250</v>
      </c>
      <c r="B217" t="s">
        <v>1251</v>
      </c>
      <c r="C217" t="s">
        <v>1252</v>
      </c>
      <c r="D217">
        <v>89492774</v>
      </c>
      <c r="E217" s="9">
        <f t="shared" si="27"/>
        <v>0.90307692307692311</v>
      </c>
      <c r="F217" s="3">
        <f t="shared" si="28"/>
        <v>95</v>
      </c>
      <c r="G217" s="6" t="str">
        <f t="shared" si="29"/>
        <v>A-</v>
      </c>
      <c r="H217" s="6">
        <f t="shared" si="30"/>
        <v>3.7</v>
      </c>
      <c r="I217" s="5">
        <f t="shared" si="31"/>
        <v>0.90307692307692311</v>
      </c>
      <c r="J217" s="3">
        <f t="shared" si="32"/>
        <v>81</v>
      </c>
      <c r="K217" s="5">
        <f t="shared" si="33"/>
        <v>0.88846153846153841</v>
      </c>
      <c r="L217" s="3">
        <f t="shared" si="34"/>
        <v>72</v>
      </c>
      <c r="M217">
        <v>176</v>
      </c>
      <c r="N217">
        <v>176</v>
      </c>
      <c r="O217">
        <v>192</v>
      </c>
      <c r="P217">
        <v>350</v>
      </c>
      <c r="Q217" t="s">
        <v>28</v>
      </c>
      <c r="R217" t="s">
        <v>28</v>
      </c>
      <c r="S217">
        <v>20</v>
      </c>
      <c r="T217">
        <v>20</v>
      </c>
      <c r="U217">
        <v>20</v>
      </c>
      <c r="V217">
        <v>20</v>
      </c>
      <c r="W217">
        <v>20</v>
      </c>
      <c r="X217">
        <v>20</v>
      </c>
      <c r="Y217">
        <v>20</v>
      </c>
      <c r="Z217">
        <v>20</v>
      </c>
      <c r="AA217">
        <v>20</v>
      </c>
      <c r="AB217">
        <v>100</v>
      </c>
    </row>
    <row r="218" spans="1:28" x14ac:dyDescent="0.2">
      <c r="A218" t="s">
        <v>450</v>
      </c>
      <c r="B218" t="s">
        <v>898</v>
      </c>
      <c r="C218" t="s">
        <v>1253</v>
      </c>
      <c r="D218">
        <v>169919222</v>
      </c>
      <c r="E218" s="9">
        <f t="shared" si="27"/>
        <v>0.90769230769230769</v>
      </c>
      <c r="F218" s="3">
        <f t="shared" si="28"/>
        <v>84</v>
      </c>
      <c r="G218" s="6" t="str">
        <f t="shared" si="29"/>
        <v>A-</v>
      </c>
      <c r="H218" s="6">
        <f t="shared" si="30"/>
        <v>3.7</v>
      </c>
      <c r="I218" s="5">
        <f t="shared" si="31"/>
        <v>0.89846153846153842</v>
      </c>
      <c r="J218" s="3">
        <f t="shared" si="32"/>
        <v>91</v>
      </c>
      <c r="K218" s="5">
        <f t="shared" si="33"/>
        <v>0.90769230769230769</v>
      </c>
      <c r="L218" s="3">
        <f t="shared" si="34"/>
        <v>45</v>
      </c>
      <c r="M218">
        <v>200</v>
      </c>
      <c r="N218">
        <v>168</v>
      </c>
      <c r="O218">
        <v>160</v>
      </c>
      <c r="P218">
        <v>360</v>
      </c>
      <c r="Q218" t="s">
        <v>23</v>
      </c>
      <c r="R218">
        <v>20</v>
      </c>
      <c r="S218">
        <v>20</v>
      </c>
      <c r="T218">
        <v>20</v>
      </c>
      <c r="U218">
        <v>20</v>
      </c>
      <c r="V218">
        <v>20</v>
      </c>
      <c r="W218">
        <v>20</v>
      </c>
      <c r="X218">
        <v>20</v>
      </c>
      <c r="Y218">
        <v>20</v>
      </c>
      <c r="Z218" t="s">
        <v>32</v>
      </c>
      <c r="AA218">
        <v>20</v>
      </c>
      <c r="AB218">
        <v>100</v>
      </c>
    </row>
    <row r="219" spans="1:28" x14ac:dyDescent="0.2">
      <c r="A219" s="40" t="s">
        <v>455</v>
      </c>
      <c r="B219" s="40" t="s">
        <v>203</v>
      </c>
      <c r="C219" s="40" t="s">
        <v>1254</v>
      </c>
      <c r="D219" s="40">
        <v>413675238</v>
      </c>
      <c r="E219" s="42">
        <f t="shared" si="27"/>
        <v>0.47692307692307695</v>
      </c>
      <c r="F219" s="43">
        <f t="shared" si="28"/>
        <v>359</v>
      </c>
      <c r="G219" s="46" t="s">
        <v>806</v>
      </c>
      <c r="H219" s="46">
        <f t="shared" si="30"/>
        <v>1</v>
      </c>
      <c r="I219" s="45">
        <f t="shared" si="31"/>
        <v>0.47692307692307695</v>
      </c>
      <c r="J219" s="43">
        <f t="shared" si="32"/>
        <v>358</v>
      </c>
      <c r="K219" s="45">
        <f t="shared" si="33"/>
        <v>0.19384615384615383</v>
      </c>
      <c r="L219" s="43">
        <f t="shared" si="34"/>
        <v>364</v>
      </c>
      <c r="M219" s="40">
        <v>96</v>
      </c>
      <c r="N219" s="40">
        <v>152</v>
      </c>
      <c r="O219" s="40">
        <v>120</v>
      </c>
      <c r="P219" s="40">
        <v>0</v>
      </c>
      <c r="Q219" s="40">
        <v>20</v>
      </c>
      <c r="R219" s="40">
        <v>20</v>
      </c>
      <c r="S219" s="40">
        <v>18</v>
      </c>
      <c r="T219" s="40">
        <v>20</v>
      </c>
      <c r="U219" s="40" t="s">
        <v>23</v>
      </c>
      <c r="V219" s="40">
        <v>20</v>
      </c>
      <c r="W219" s="40">
        <v>20</v>
      </c>
      <c r="X219" s="40">
        <v>18</v>
      </c>
      <c r="Y219" s="40" t="s">
        <v>32</v>
      </c>
      <c r="Z219" s="40">
        <v>18</v>
      </c>
      <c r="AA219" s="40">
        <v>18</v>
      </c>
      <c r="AB219" s="40">
        <v>80</v>
      </c>
    </row>
    <row r="220" spans="1:28" x14ac:dyDescent="0.2">
      <c r="A220" t="s">
        <v>455</v>
      </c>
      <c r="B220" t="s">
        <v>453</v>
      </c>
      <c r="C220" t="s">
        <v>1255</v>
      </c>
      <c r="D220">
        <v>235704397</v>
      </c>
      <c r="E220" s="9">
        <f t="shared" si="27"/>
        <v>0.93538461538461537</v>
      </c>
      <c r="F220" s="3">
        <f t="shared" si="28"/>
        <v>37</v>
      </c>
      <c r="G220" s="6" t="str">
        <f t="shared" si="29"/>
        <v xml:space="preserve">A </v>
      </c>
      <c r="H220" s="6">
        <f t="shared" si="30"/>
        <v>4</v>
      </c>
      <c r="I220" s="5">
        <f t="shared" si="31"/>
        <v>0.93538461538461537</v>
      </c>
      <c r="J220" s="3">
        <f t="shared" si="32"/>
        <v>28</v>
      </c>
      <c r="K220" s="5">
        <f t="shared" si="33"/>
        <v>0.90769230769230769</v>
      </c>
      <c r="L220" s="3">
        <f t="shared" si="34"/>
        <v>45</v>
      </c>
      <c r="M220">
        <v>192</v>
      </c>
      <c r="N220">
        <v>192</v>
      </c>
      <c r="O220">
        <v>192</v>
      </c>
      <c r="P220">
        <v>360</v>
      </c>
      <c r="Q220" t="s">
        <v>28</v>
      </c>
      <c r="R220" t="s">
        <v>28</v>
      </c>
      <c r="S220">
        <v>20</v>
      </c>
      <c r="T220">
        <v>20</v>
      </c>
      <c r="U220">
        <v>20</v>
      </c>
      <c r="V220">
        <v>20</v>
      </c>
      <c r="W220">
        <v>20</v>
      </c>
      <c r="X220">
        <v>20</v>
      </c>
      <c r="Y220">
        <v>20</v>
      </c>
      <c r="Z220">
        <v>20</v>
      </c>
      <c r="AA220">
        <v>20</v>
      </c>
      <c r="AB220">
        <v>100</v>
      </c>
    </row>
    <row r="221" spans="1:28" x14ac:dyDescent="0.2">
      <c r="A221" t="s">
        <v>1256</v>
      </c>
      <c r="B221" t="s">
        <v>1257</v>
      </c>
      <c r="C221" t="s">
        <v>1258</v>
      </c>
      <c r="D221">
        <v>444555617</v>
      </c>
      <c r="E221" s="9">
        <f t="shared" si="27"/>
        <v>0.92307692307692313</v>
      </c>
      <c r="F221" s="3">
        <f t="shared" si="28"/>
        <v>60</v>
      </c>
      <c r="G221" s="6" t="str">
        <f t="shared" si="29"/>
        <v xml:space="preserve">A </v>
      </c>
      <c r="H221" s="6">
        <f t="shared" si="30"/>
        <v>4</v>
      </c>
      <c r="I221" s="5">
        <f t="shared" si="31"/>
        <v>0.92307692307692313</v>
      </c>
      <c r="J221" s="3">
        <f t="shared" si="32"/>
        <v>47</v>
      </c>
      <c r="K221" s="5">
        <f t="shared" si="33"/>
        <v>0.90769230769230769</v>
      </c>
      <c r="L221" s="3">
        <f t="shared" si="34"/>
        <v>45</v>
      </c>
      <c r="M221">
        <v>192</v>
      </c>
      <c r="N221">
        <v>200</v>
      </c>
      <c r="O221">
        <v>168</v>
      </c>
      <c r="P221">
        <v>360</v>
      </c>
      <c r="Q221" t="s">
        <v>28</v>
      </c>
      <c r="R221">
        <v>20</v>
      </c>
      <c r="S221">
        <v>20</v>
      </c>
      <c r="T221">
        <v>20</v>
      </c>
      <c r="U221">
        <v>20</v>
      </c>
      <c r="V221">
        <v>20</v>
      </c>
      <c r="W221">
        <v>20</v>
      </c>
      <c r="X221">
        <v>20</v>
      </c>
      <c r="Y221">
        <v>20</v>
      </c>
      <c r="Z221">
        <v>20</v>
      </c>
      <c r="AA221" t="s">
        <v>32</v>
      </c>
      <c r="AB221">
        <v>100</v>
      </c>
    </row>
    <row r="222" spans="1:28" x14ac:dyDescent="0.2">
      <c r="A222" t="s">
        <v>1259</v>
      </c>
      <c r="B222" t="s">
        <v>914</v>
      </c>
      <c r="C222" t="s">
        <v>1260</v>
      </c>
      <c r="D222">
        <v>480122947</v>
      </c>
      <c r="E222" s="9">
        <f t="shared" si="27"/>
        <v>0.63076923076923075</v>
      </c>
      <c r="F222" s="3">
        <f t="shared" si="28"/>
        <v>330</v>
      </c>
      <c r="G222" s="6" t="str">
        <f t="shared" si="29"/>
        <v xml:space="preserve">C </v>
      </c>
      <c r="H222" s="6">
        <f t="shared" si="30"/>
        <v>2</v>
      </c>
      <c r="I222" s="5">
        <f t="shared" si="31"/>
        <v>0.62307692307692308</v>
      </c>
      <c r="J222" s="3">
        <f t="shared" si="32"/>
        <v>330</v>
      </c>
      <c r="K222" s="5">
        <f t="shared" si="33"/>
        <v>0.63076923076923075</v>
      </c>
      <c r="L222" s="3">
        <f t="shared" si="34"/>
        <v>299</v>
      </c>
      <c r="M222">
        <v>96</v>
      </c>
      <c r="N222">
        <v>120</v>
      </c>
      <c r="O222">
        <v>104</v>
      </c>
      <c r="P222">
        <v>220</v>
      </c>
      <c r="Q222">
        <v>20</v>
      </c>
      <c r="R222" t="s">
        <v>68</v>
      </c>
      <c r="S222">
        <v>20</v>
      </c>
      <c r="T222">
        <v>18</v>
      </c>
      <c r="U222" t="s">
        <v>23</v>
      </c>
      <c r="V222">
        <v>20</v>
      </c>
      <c r="W222">
        <v>20</v>
      </c>
      <c r="X222">
        <v>20</v>
      </c>
      <c r="Y222">
        <v>16</v>
      </c>
      <c r="Z222">
        <v>18</v>
      </c>
      <c r="AA222">
        <v>18</v>
      </c>
      <c r="AB222">
        <v>100</v>
      </c>
    </row>
    <row r="223" spans="1:28" x14ac:dyDescent="0.2">
      <c r="A223" t="s">
        <v>1261</v>
      </c>
      <c r="B223" t="s">
        <v>585</v>
      </c>
      <c r="C223" t="s">
        <v>1262</v>
      </c>
      <c r="D223">
        <v>802278281</v>
      </c>
      <c r="E223" s="9">
        <f t="shared" si="27"/>
        <v>0.91076923076923078</v>
      </c>
      <c r="F223" s="3">
        <f t="shared" si="28"/>
        <v>80</v>
      </c>
      <c r="G223" s="6" t="str">
        <f t="shared" si="29"/>
        <v>A-</v>
      </c>
      <c r="H223" s="6">
        <f t="shared" si="30"/>
        <v>3.7</v>
      </c>
      <c r="I223" s="5">
        <f t="shared" si="31"/>
        <v>0.91076923076923078</v>
      </c>
      <c r="J223" s="3">
        <f t="shared" si="32"/>
        <v>73</v>
      </c>
      <c r="K223" s="5">
        <f t="shared" si="33"/>
        <v>0.83076923076923082</v>
      </c>
      <c r="L223" s="3">
        <f t="shared" si="34"/>
        <v>149</v>
      </c>
      <c r="M223">
        <v>200</v>
      </c>
      <c r="N223">
        <v>192</v>
      </c>
      <c r="O223">
        <v>192</v>
      </c>
      <c r="P223">
        <v>320</v>
      </c>
      <c r="Q223" t="s">
        <v>23</v>
      </c>
      <c r="R223" t="s">
        <v>28</v>
      </c>
      <c r="S223">
        <v>20</v>
      </c>
      <c r="T223">
        <v>20</v>
      </c>
      <c r="U223">
        <v>20</v>
      </c>
      <c r="V223">
        <v>20</v>
      </c>
      <c r="W223">
        <v>20</v>
      </c>
      <c r="X223">
        <v>20</v>
      </c>
      <c r="Y223">
        <v>20</v>
      </c>
      <c r="Z223">
        <v>20</v>
      </c>
      <c r="AA223">
        <v>20</v>
      </c>
      <c r="AB223">
        <v>100</v>
      </c>
    </row>
    <row r="224" spans="1:28" x14ac:dyDescent="0.2">
      <c r="A224" t="s">
        <v>1263</v>
      </c>
      <c r="B224" t="s">
        <v>1264</v>
      </c>
      <c r="C224" t="s">
        <v>1265</v>
      </c>
      <c r="D224">
        <v>52596295</v>
      </c>
      <c r="E224" s="9">
        <f t="shared" si="27"/>
        <v>0.86615384615384616</v>
      </c>
      <c r="F224" s="3">
        <f t="shared" si="28"/>
        <v>149</v>
      </c>
      <c r="G224" s="6" t="str">
        <f t="shared" si="29"/>
        <v>B+</v>
      </c>
      <c r="H224" s="6">
        <f t="shared" si="30"/>
        <v>3.3</v>
      </c>
      <c r="I224" s="5">
        <f t="shared" si="31"/>
        <v>0.86615384615384616</v>
      </c>
      <c r="J224" s="3">
        <f t="shared" si="32"/>
        <v>134</v>
      </c>
      <c r="K224" s="5">
        <f t="shared" si="33"/>
        <v>0.81153846153846154</v>
      </c>
      <c r="L224" s="3">
        <f t="shared" si="34"/>
        <v>166</v>
      </c>
      <c r="M224">
        <v>184</v>
      </c>
      <c r="N224">
        <v>184</v>
      </c>
      <c r="O224">
        <v>168</v>
      </c>
      <c r="P224">
        <v>310</v>
      </c>
      <c r="Q224" t="s">
        <v>28</v>
      </c>
      <c r="R224" t="s">
        <v>28</v>
      </c>
      <c r="S224">
        <v>20</v>
      </c>
      <c r="T224">
        <v>20</v>
      </c>
      <c r="U224">
        <v>20</v>
      </c>
      <c r="V224">
        <v>20</v>
      </c>
      <c r="W224">
        <v>20</v>
      </c>
      <c r="X224">
        <v>20</v>
      </c>
      <c r="Y224">
        <v>20</v>
      </c>
      <c r="Z224">
        <v>20</v>
      </c>
      <c r="AA224">
        <v>20</v>
      </c>
      <c r="AB224">
        <v>100</v>
      </c>
    </row>
    <row r="225" spans="1:28" x14ac:dyDescent="0.2">
      <c r="A225" t="s">
        <v>1266</v>
      </c>
      <c r="B225" t="s">
        <v>115</v>
      </c>
      <c r="C225" t="s">
        <v>1267</v>
      </c>
      <c r="D225">
        <v>92161871</v>
      </c>
      <c r="E225" s="9">
        <f t="shared" si="27"/>
        <v>0.67692307692307696</v>
      </c>
      <c r="F225" s="3">
        <f t="shared" si="28"/>
        <v>311</v>
      </c>
      <c r="G225" s="6" t="str">
        <f t="shared" si="29"/>
        <v>C+</v>
      </c>
      <c r="H225" s="6">
        <f t="shared" si="30"/>
        <v>2.2999999999999998</v>
      </c>
      <c r="I225" s="5">
        <f t="shared" si="31"/>
        <v>0.67692307692307696</v>
      </c>
      <c r="J225" s="3">
        <f t="shared" si="32"/>
        <v>311</v>
      </c>
      <c r="K225" s="5">
        <f t="shared" si="33"/>
        <v>0.52307692307692311</v>
      </c>
      <c r="L225" s="3">
        <f t="shared" si="34"/>
        <v>334</v>
      </c>
      <c r="M225">
        <v>160</v>
      </c>
      <c r="N225">
        <v>144</v>
      </c>
      <c r="O225">
        <v>136</v>
      </c>
      <c r="P225">
        <v>160</v>
      </c>
      <c r="Q225" t="s">
        <v>28</v>
      </c>
      <c r="R225">
        <v>20</v>
      </c>
      <c r="S225">
        <v>20</v>
      </c>
      <c r="T225">
        <v>20</v>
      </c>
      <c r="U225">
        <v>20</v>
      </c>
      <c r="V225">
        <v>20</v>
      </c>
      <c r="W225">
        <v>20</v>
      </c>
      <c r="X225">
        <v>20</v>
      </c>
      <c r="Y225" t="s">
        <v>24</v>
      </c>
      <c r="Z225">
        <v>20</v>
      </c>
      <c r="AA225">
        <v>20</v>
      </c>
      <c r="AB225">
        <v>100</v>
      </c>
    </row>
    <row r="226" spans="1:28" x14ac:dyDescent="0.2">
      <c r="A226" t="s">
        <v>453</v>
      </c>
      <c r="B226" t="s">
        <v>420</v>
      </c>
      <c r="C226" t="s">
        <v>1268</v>
      </c>
      <c r="D226">
        <v>343839072</v>
      </c>
      <c r="E226" s="9">
        <f t="shared" si="27"/>
        <v>0.67230769230769227</v>
      </c>
      <c r="F226" s="3">
        <f t="shared" si="28"/>
        <v>316</v>
      </c>
      <c r="G226" s="6" t="str">
        <f t="shared" si="29"/>
        <v>C+</v>
      </c>
      <c r="H226" s="6">
        <f t="shared" si="30"/>
        <v>2.2999999999999998</v>
      </c>
      <c r="I226" s="5">
        <f t="shared" si="31"/>
        <v>0.67230769230769227</v>
      </c>
      <c r="J226" s="3">
        <f t="shared" si="32"/>
        <v>314</v>
      </c>
      <c r="K226" s="5">
        <f t="shared" si="33"/>
        <v>0.56538461538461537</v>
      </c>
      <c r="L226" s="3">
        <f t="shared" si="34"/>
        <v>325</v>
      </c>
      <c r="M226">
        <v>152</v>
      </c>
      <c r="N226">
        <v>160</v>
      </c>
      <c r="O226">
        <v>112</v>
      </c>
      <c r="P226">
        <v>190</v>
      </c>
      <c r="Q226">
        <v>20</v>
      </c>
      <c r="R226">
        <v>20</v>
      </c>
      <c r="S226" t="s">
        <v>32</v>
      </c>
      <c r="T226">
        <v>20</v>
      </c>
      <c r="U226">
        <v>20</v>
      </c>
      <c r="V226">
        <v>20</v>
      </c>
      <c r="W226">
        <v>20</v>
      </c>
      <c r="X226">
        <v>20</v>
      </c>
      <c r="Y226">
        <v>20</v>
      </c>
      <c r="Z226">
        <v>20</v>
      </c>
      <c r="AA226" t="s">
        <v>32</v>
      </c>
      <c r="AB226">
        <v>80</v>
      </c>
    </row>
    <row r="227" spans="1:28" x14ac:dyDescent="0.2">
      <c r="A227" t="s">
        <v>1269</v>
      </c>
      <c r="B227" t="s">
        <v>1270</v>
      </c>
      <c r="C227" t="s">
        <v>1271</v>
      </c>
      <c r="D227">
        <v>75027056</v>
      </c>
      <c r="E227" s="9">
        <f t="shared" si="27"/>
        <v>0.69384615384615389</v>
      </c>
      <c r="F227" s="3">
        <f t="shared" si="28"/>
        <v>300</v>
      </c>
      <c r="G227" s="6" t="str">
        <f t="shared" si="29"/>
        <v>C+</v>
      </c>
      <c r="H227" s="6">
        <f t="shared" si="30"/>
        <v>2.2999999999999998</v>
      </c>
      <c r="I227" s="5">
        <f t="shared" si="31"/>
        <v>0.69384615384615389</v>
      </c>
      <c r="J227" s="3">
        <f t="shared" si="32"/>
        <v>299</v>
      </c>
      <c r="K227" s="5">
        <f t="shared" si="33"/>
        <v>0.62153846153846148</v>
      </c>
      <c r="L227" s="3">
        <f t="shared" si="34"/>
        <v>303</v>
      </c>
      <c r="M227">
        <v>136</v>
      </c>
      <c r="N227">
        <v>176</v>
      </c>
      <c r="O227">
        <v>112</v>
      </c>
      <c r="P227">
        <v>220</v>
      </c>
      <c r="Q227">
        <v>20</v>
      </c>
      <c r="R227" t="s">
        <v>24</v>
      </c>
      <c r="S227">
        <v>20</v>
      </c>
      <c r="T227">
        <v>20</v>
      </c>
      <c r="U227">
        <v>20</v>
      </c>
      <c r="V227">
        <v>20</v>
      </c>
      <c r="W227">
        <v>20</v>
      </c>
      <c r="X227">
        <v>20</v>
      </c>
      <c r="Y227">
        <v>20</v>
      </c>
      <c r="Z227" t="s">
        <v>24</v>
      </c>
      <c r="AA227">
        <v>18</v>
      </c>
      <c r="AB227">
        <v>80</v>
      </c>
    </row>
    <row r="228" spans="1:28" x14ac:dyDescent="0.2">
      <c r="A228" t="s">
        <v>1272</v>
      </c>
      <c r="B228" t="s">
        <v>1273</v>
      </c>
      <c r="C228" t="s">
        <v>1274</v>
      </c>
      <c r="D228">
        <v>816142330</v>
      </c>
      <c r="E228" s="9">
        <f t="shared" si="27"/>
        <v>0.85230769230769232</v>
      </c>
      <c r="F228" s="3">
        <f t="shared" si="28"/>
        <v>164</v>
      </c>
      <c r="G228" s="6" t="str">
        <f t="shared" si="29"/>
        <v>B+</v>
      </c>
      <c r="H228" s="6">
        <f t="shared" si="30"/>
        <v>3.3</v>
      </c>
      <c r="I228" s="5">
        <f t="shared" si="31"/>
        <v>0.85230769230769232</v>
      </c>
      <c r="J228" s="3">
        <f t="shared" si="32"/>
        <v>154</v>
      </c>
      <c r="K228" s="5">
        <f t="shared" si="33"/>
        <v>0.79230769230769227</v>
      </c>
      <c r="L228" s="3">
        <f t="shared" si="34"/>
        <v>181</v>
      </c>
      <c r="M228">
        <v>184</v>
      </c>
      <c r="N228">
        <v>192</v>
      </c>
      <c r="O228">
        <v>152</v>
      </c>
      <c r="P228">
        <v>300</v>
      </c>
      <c r="Q228" t="s">
        <v>28</v>
      </c>
      <c r="R228" t="s">
        <v>28</v>
      </c>
      <c r="S228">
        <v>20</v>
      </c>
      <c r="T228">
        <v>20</v>
      </c>
      <c r="U228">
        <v>20</v>
      </c>
      <c r="V228">
        <v>20</v>
      </c>
      <c r="W228">
        <v>20</v>
      </c>
      <c r="X228">
        <v>20</v>
      </c>
      <c r="Y228">
        <v>20</v>
      </c>
      <c r="Z228">
        <v>20</v>
      </c>
      <c r="AA228">
        <v>20</v>
      </c>
      <c r="AB228">
        <v>100</v>
      </c>
    </row>
    <row r="229" spans="1:28" x14ac:dyDescent="0.2">
      <c r="A229" t="s">
        <v>1275</v>
      </c>
      <c r="B229" t="s">
        <v>459</v>
      </c>
      <c r="C229" t="s">
        <v>1276</v>
      </c>
      <c r="D229">
        <v>426256844</v>
      </c>
      <c r="E229" s="9">
        <f t="shared" si="27"/>
        <v>0.91384615384615386</v>
      </c>
      <c r="F229" s="3">
        <f t="shared" si="28"/>
        <v>76</v>
      </c>
      <c r="G229" s="6" t="str">
        <f t="shared" si="29"/>
        <v>A-</v>
      </c>
      <c r="H229" s="6">
        <f t="shared" si="30"/>
        <v>3.7</v>
      </c>
      <c r="I229" s="5">
        <f t="shared" si="31"/>
        <v>0.91384615384615386</v>
      </c>
      <c r="J229" s="3">
        <f t="shared" si="32"/>
        <v>67</v>
      </c>
      <c r="K229" s="5">
        <f t="shared" si="33"/>
        <v>0.9046153846153846</v>
      </c>
      <c r="L229" s="3">
        <f t="shared" si="34"/>
        <v>69</v>
      </c>
      <c r="M229">
        <v>184</v>
      </c>
      <c r="N229">
        <v>176</v>
      </c>
      <c r="O229">
        <v>192</v>
      </c>
      <c r="P229">
        <v>360</v>
      </c>
      <c r="Q229">
        <v>20</v>
      </c>
      <c r="R229">
        <v>20</v>
      </c>
      <c r="S229">
        <v>18</v>
      </c>
      <c r="T229" t="s">
        <v>68</v>
      </c>
      <c r="U229">
        <v>20</v>
      </c>
      <c r="V229">
        <v>20</v>
      </c>
      <c r="W229">
        <v>20</v>
      </c>
      <c r="X229">
        <v>20</v>
      </c>
      <c r="Y229">
        <v>18</v>
      </c>
      <c r="Z229" t="s">
        <v>23</v>
      </c>
      <c r="AA229">
        <v>20</v>
      </c>
      <c r="AB229">
        <v>100</v>
      </c>
    </row>
    <row r="230" spans="1:28" x14ac:dyDescent="0.2">
      <c r="A230" t="s">
        <v>1277</v>
      </c>
      <c r="B230" t="s">
        <v>1278</v>
      </c>
      <c r="C230" t="s">
        <v>1279</v>
      </c>
      <c r="D230">
        <v>78127602</v>
      </c>
      <c r="E230" s="9">
        <f t="shared" si="27"/>
        <v>0.83076923076923082</v>
      </c>
      <c r="F230" s="3">
        <f t="shared" si="28"/>
        <v>184</v>
      </c>
      <c r="G230" s="6" t="str">
        <f t="shared" si="29"/>
        <v>B+</v>
      </c>
      <c r="H230" s="6">
        <f t="shared" si="30"/>
        <v>3.3</v>
      </c>
      <c r="I230" s="5">
        <f t="shared" si="31"/>
        <v>0.83076923076923082</v>
      </c>
      <c r="J230" s="3">
        <f t="shared" si="32"/>
        <v>177</v>
      </c>
      <c r="K230" s="5">
        <f t="shared" si="33"/>
        <v>0.83076923076923082</v>
      </c>
      <c r="L230" s="3">
        <f t="shared" si="34"/>
        <v>149</v>
      </c>
      <c r="M230">
        <v>160</v>
      </c>
      <c r="N230">
        <v>168</v>
      </c>
      <c r="O230">
        <v>152</v>
      </c>
      <c r="P230">
        <v>320</v>
      </c>
      <c r="Q230">
        <v>20</v>
      </c>
      <c r="R230" t="s">
        <v>24</v>
      </c>
      <c r="S230">
        <v>20</v>
      </c>
      <c r="T230">
        <v>20</v>
      </c>
      <c r="U230">
        <v>20</v>
      </c>
      <c r="V230">
        <v>20</v>
      </c>
      <c r="W230">
        <v>20</v>
      </c>
      <c r="X230">
        <v>20</v>
      </c>
      <c r="Y230">
        <v>20</v>
      </c>
      <c r="Z230">
        <v>20</v>
      </c>
      <c r="AA230" t="s">
        <v>24</v>
      </c>
      <c r="AB230">
        <v>100</v>
      </c>
    </row>
    <row r="231" spans="1:28" x14ac:dyDescent="0.2">
      <c r="A231" t="s">
        <v>1280</v>
      </c>
      <c r="B231" t="s">
        <v>1281</v>
      </c>
      <c r="C231" t="s">
        <v>1282</v>
      </c>
      <c r="D231">
        <v>108209829</v>
      </c>
      <c r="E231" s="9">
        <f t="shared" si="27"/>
        <v>0.82307692307692304</v>
      </c>
      <c r="F231" s="3">
        <f t="shared" si="28"/>
        <v>191</v>
      </c>
      <c r="G231" s="6" t="str">
        <f t="shared" si="29"/>
        <v>B+</v>
      </c>
      <c r="H231" s="6">
        <f t="shared" si="30"/>
        <v>3.3</v>
      </c>
      <c r="I231" s="5">
        <f t="shared" si="31"/>
        <v>0.82307692307692304</v>
      </c>
      <c r="J231" s="3">
        <f t="shared" si="32"/>
        <v>188</v>
      </c>
      <c r="K231" s="5">
        <f t="shared" si="33"/>
        <v>0.75615384615384618</v>
      </c>
      <c r="L231" s="3">
        <f t="shared" si="34"/>
        <v>209</v>
      </c>
      <c r="M231">
        <v>192</v>
      </c>
      <c r="N231">
        <v>184</v>
      </c>
      <c r="O231">
        <v>176</v>
      </c>
      <c r="P231">
        <v>310</v>
      </c>
      <c r="Q231">
        <v>14</v>
      </c>
      <c r="R231" t="s">
        <v>32</v>
      </c>
      <c r="S231" t="s">
        <v>32</v>
      </c>
      <c r="T231">
        <v>20</v>
      </c>
      <c r="U231">
        <v>14</v>
      </c>
      <c r="V231">
        <v>20</v>
      </c>
      <c r="W231">
        <v>20</v>
      </c>
      <c r="X231">
        <v>20</v>
      </c>
      <c r="Y231">
        <v>16</v>
      </c>
      <c r="Z231">
        <v>20</v>
      </c>
      <c r="AA231">
        <v>14</v>
      </c>
      <c r="AB231">
        <v>50</v>
      </c>
    </row>
    <row r="232" spans="1:28" x14ac:dyDescent="0.2">
      <c r="A232" t="s">
        <v>1283</v>
      </c>
      <c r="B232" t="s">
        <v>604</v>
      </c>
      <c r="C232" t="s">
        <v>1284</v>
      </c>
      <c r="D232">
        <v>19706468</v>
      </c>
      <c r="E232" s="9">
        <f t="shared" si="27"/>
        <v>0.76615384615384619</v>
      </c>
      <c r="F232" s="3">
        <f t="shared" si="28"/>
        <v>248</v>
      </c>
      <c r="G232" s="6" t="str">
        <f t="shared" si="29"/>
        <v>B-</v>
      </c>
      <c r="H232" s="6">
        <f t="shared" si="30"/>
        <v>2.7</v>
      </c>
      <c r="I232" s="5">
        <f t="shared" si="31"/>
        <v>0.76615384615384619</v>
      </c>
      <c r="J232" s="3">
        <f t="shared" si="32"/>
        <v>243</v>
      </c>
      <c r="K232" s="5">
        <f t="shared" si="33"/>
        <v>0.7384615384615385</v>
      </c>
      <c r="L232" s="3">
        <f t="shared" si="34"/>
        <v>223</v>
      </c>
      <c r="M232">
        <v>144</v>
      </c>
      <c r="N232">
        <v>160</v>
      </c>
      <c r="O232">
        <v>152</v>
      </c>
      <c r="P232">
        <v>280</v>
      </c>
      <c r="Q232">
        <v>20</v>
      </c>
      <c r="R232">
        <v>20</v>
      </c>
      <c r="S232">
        <v>20</v>
      </c>
      <c r="T232">
        <v>20</v>
      </c>
      <c r="U232">
        <v>20</v>
      </c>
      <c r="V232" t="s">
        <v>68</v>
      </c>
      <c r="W232">
        <v>20</v>
      </c>
      <c r="X232">
        <v>20</v>
      </c>
      <c r="Y232" t="s">
        <v>24</v>
      </c>
      <c r="Z232">
        <v>20</v>
      </c>
      <c r="AA232">
        <v>20</v>
      </c>
      <c r="AB232">
        <v>80</v>
      </c>
    </row>
    <row r="233" spans="1:28" x14ac:dyDescent="0.2">
      <c r="A233" t="s">
        <v>1285</v>
      </c>
      <c r="B233" t="s">
        <v>1286</v>
      </c>
      <c r="C233" t="s">
        <v>1287</v>
      </c>
      <c r="D233">
        <v>108461448</v>
      </c>
      <c r="E233" s="9">
        <f t="shared" si="27"/>
        <v>0.92692307692307696</v>
      </c>
      <c r="F233" s="3">
        <f t="shared" si="28"/>
        <v>51</v>
      </c>
      <c r="G233" s="6" t="str">
        <f t="shared" si="29"/>
        <v xml:space="preserve">A </v>
      </c>
      <c r="H233" s="6">
        <f t="shared" si="30"/>
        <v>4</v>
      </c>
      <c r="I233" s="5">
        <f t="shared" si="31"/>
        <v>0.91846153846153844</v>
      </c>
      <c r="J233" s="3">
        <f t="shared" si="32"/>
        <v>54</v>
      </c>
      <c r="K233" s="5">
        <f t="shared" si="33"/>
        <v>0.92692307692307696</v>
      </c>
      <c r="L233" s="3">
        <f t="shared" si="34"/>
        <v>24</v>
      </c>
      <c r="M233">
        <v>168</v>
      </c>
      <c r="N233">
        <v>192</v>
      </c>
      <c r="O233">
        <v>184</v>
      </c>
      <c r="P233">
        <v>370</v>
      </c>
      <c r="Q233" t="s">
        <v>28</v>
      </c>
      <c r="R233" t="s">
        <v>28</v>
      </c>
      <c r="S233">
        <v>20</v>
      </c>
      <c r="T233">
        <v>20</v>
      </c>
      <c r="U233">
        <v>20</v>
      </c>
      <c r="V233">
        <v>20</v>
      </c>
      <c r="W233">
        <v>20</v>
      </c>
      <c r="X233">
        <v>20</v>
      </c>
      <c r="Y233">
        <v>20</v>
      </c>
      <c r="Z233">
        <v>20</v>
      </c>
      <c r="AA233">
        <v>20</v>
      </c>
      <c r="AB233">
        <v>100</v>
      </c>
    </row>
    <row r="234" spans="1:28" x14ac:dyDescent="0.2">
      <c r="A234" t="s">
        <v>1288</v>
      </c>
      <c r="B234" t="s">
        <v>733</v>
      </c>
      <c r="C234" t="s">
        <v>1289</v>
      </c>
      <c r="D234">
        <v>726461929</v>
      </c>
      <c r="E234" s="9">
        <f t="shared" si="27"/>
        <v>0.94153846153846155</v>
      </c>
      <c r="F234" s="3">
        <f t="shared" si="28"/>
        <v>31</v>
      </c>
      <c r="G234" s="6" t="str">
        <f t="shared" si="29"/>
        <v xml:space="preserve">A </v>
      </c>
      <c r="H234" s="6">
        <f t="shared" si="30"/>
        <v>4</v>
      </c>
      <c r="I234" s="5">
        <f t="shared" si="31"/>
        <v>0.94153846153846155</v>
      </c>
      <c r="J234" s="3">
        <f t="shared" si="32"/>
        <v>20</v>
      </c>
      <c r="K234" s="5">
        <f t="shared" si="33"/>
        <v>0.90769230769230769</v>
      </c>
      <c r="L234" s="3">
        <f t="shared" si="34"/>
        <v>45</v>
      </c>
      <c r="M234">
        <v>200</v>
      </c>
      <c r="N234">
        <v>200</v>
      </c>
      <c r="O234">
        <v>184</v>
      </c>
      <c r="P234">
        <v>360</v>
      </c>
      <c r="Q234" t="s">
        <v>28</v>
      </c>
      <c r="R234">
        <v>20</v>
      </c>
      <c r="S234">
        <v>20</v>
      </c>
      <c r="T234">
        <v>20</v>
      </c>
      <c r="U234">
        <v>20</v>
      </c>
      <c r="V234">
        <v>20</v>
      </c>
      <c r="W234">
        <v>20</v>
      </c>
      <c r="X234">
        <v>20</v>
      </c>
      <c r="Y234">
        <v>20</v>
      </c>
      <c r="Z234" t="s">
        <v>32</v>
      </c>
      <c r="AA234">
        <v>20</v>
      </c>
      <c r="AB234">
        <v>100</v>
      </c>
    </row>
    <row r="235" spans="1:28" x14ac:dyDescent="0.2">
      <c r="A235" t="s">
        <v>1290</v>
      </c>
      <c r="B235" t="s">
        <v>762</v>
      </c>
      <c r="C235" t="s">
        <v>1291</v>
      </c>
      <c r="D235">
        <v>295381589</v>
      </c>
      <c r="E235" s="9">
        <f t="shared" si="27"/>
        <v>0.88769230769230767</v>
      </c>
      <c r="F235" s="3">
        <f t="shared" si="28"/>
        <v>116</v>
      </c>
      <c r="G235" s="6" t="str">
        <f t="shared" si="29"/>
        <v>A-</v>
      </c>
      <c r="H235" s="6">
        <f t="shared" si="30"/>
        <v>3.7</v>
      </c>
      <c r="I235" s="5">
        <f t="shared" si="31"/>
        <v>0.88769230769230767</v>
      </c>
      <c r="J235" s="3">
        <f t="shared" si="32"/>
        <v>104</v>
      </c>
      <c r="K235" s="5">
        <f t="shared" si="33"/>
        <v>0.85</v>
      </c>
      <c r="L235" s="3">
        <f t="shared" si="34"/>
        <v>127</v>
      </c>
      <c r="M235">
        <v>176</v>
      </c>
      <c r="N235">
        <v>192</v>
      </c>
      <c r="O235">
        <v>176</v>
      </c>
      <c r="P235">
        <v>330</v>
      </c>
      <c r="Q235" t="s">
        <v>28</v>
      </c>
      <c r="R235">
        <v>20</v>
      </c>
      <c r="S235">
        <v>20</v>
      </c>
      <c r="T235">
        <v>20</v>
      </c>
      <c r="U235">
        <v>20</v>
      </c>
      <c r="V235" t="s">
        <v>24</v>
      </c>
      <c r="W235">
        <v>20</v>
      </c>
      <c r="X235">
        <v>20</v>
      </c>
      <c r="Y235">
        <v>20</v>
      </c>
      <c r="Z235">
        <v>20</v>
      </c>
      <c r="AA235">
        <v>20</v>
      </c>
      <c r="AB235">
        <v>100</v>
      </c>
    </row>
    <row r="236" spans="1:28" x14ac:dyDescent="0.2">
      <c r="A236" t="s">
        <v>1292</v>
      </c>
      <c r="B236" t="s">
        <v>1293</v>
      </c>
      <c r="C236" t="s">
        <v>1294</v>
      </c>
      <c r="D236">
        <v>856329550</v>
      </c>
      <c r="E236" s="9">
        <f t="shared" si="27"/>
        <v>0.94461538461538463</v>
      </c>
      <c r="F236" s="3">
        <f t="shared" si="28"/>
        <v>26</v>
      </c>
      <c r="G236" s="6" t="str">
        <f t="shared" si="29"/>
        <v xml:space="preserve">A </v>
      </c>
      <c r="H236" s="6">
        <f t="shared" si="30"/>
        <v>4</v>
      </c>
      <c r="I236" s="5">
        <f t="shared" si="31"/>
        <v>0.91846153846153844</v>
      </c>
      <c r="J236" s="3">
        <f t="shared" si="32"/>
        <v>54</v>
      </c>
      <c r="K236" s="5">
        <f t="shared" si="33"/>
        <v>0.94461538461538463</v>
      </c>
      <c r="L236" s="3">
        <f t="shared" si="34"/>
        <v>21</v>
      </c>
      <c r="M236">
        <v>176</v>
      </c>
      <c r="N236">
        <v>184</v>
      </c>
      <c r="O236">
        <v>176</v>
      </c>
      <c r="P236">
        <v>380</v>
      </c>
      <c r="Q236">
        <v>20</v>
      </c>
      <c r="R236">
        <v>20</v>
      </c>
      <c r="S236">
        <v>20</v>
      </c>
      <c r="T236">
        <v>20</v>
      </c>
      <c r="U236" t="s">
        <v>68</v>
      </c>
      <c r="V236">
        <v>20</v>
      </c>
      <c r="W236">
        <v>20</v>
      </c>
      <c r="X236">
        <v>20</v>
      </c>
      <c r="Y236">
        <v>20</v>
      </c>
      <c r="Z236" t="s">
        <v>24</v>
      </c>
      <c r="AA236">
        <v>18</v>
      </c>
      <c r="AB236">
        <v>100</v>
      </c>
    </row>
    <row r="237" spans="1:28" x14ac:dyDescent="0.2">
      <c r="A237" t="s">
        <v>1295</v>
      </c>
      <c r="B237" t="s">
        <v>576</v>
      </c>
      <c r="C237" t="s">
        <v>1296</v>
      </c>
      <c r="D237">
        <v>835809836</v>
      </c>
      <c r="E237" s="9">
        <f t="shared" si="27"/>
        <v>0.9653846153846154</v>
      </c>
      <c r="F237" s="3">
        <f t="shared" si="28"/>
        <v>4</v>
      </c>
      <c r="G237" s="6" t="str">
        <f t="shared" si="29"/>
        <v xml:space="preserve">A </v>
      </c>
      <c r="H237" s="6">
        <f t="shared" si="30"/>
        <v>4</v>
      </c>
      <c r="I237" s="5">
        <f t="shared" si="31"/>
        <v>0.92153846153846153</v>
      </c>
      <c r="J237" s="3">
        <f t="shared" si="32"/>
        <v>48</v>
      </c>
      <c r="K237" s="5">
        <f t="shared" si="33"/>
        <v>0.9653846153846154</v>
      </c>
      <c r="L237" s="3">
        <f t="shared" si="34"/>
        <v>3</v>
      </c>
      <c r="M237">
        <v>160</v>
      </c>
      <c r="N237">
        <v>184</v>
      </c>
      <c r="O237">
        <v>184</v>
      </c>
      <c r="P237">
        <v>390</v>
      </c>
      <c r="Q237" t="s">
        <v>28</v>
      </c>
      <c r="R237" t="s">
        <v>28</v>
      </c>
      <c r="S237">
        <v>20</v>
      </c>
      <c r="T237">
        <v>20</v>
      </c>
      <c r="U237">
        <v>20</v>
      </c>
      <c r="V237">
        <v>20</v>
      </c>
      <c r="W237">
        <v>20</v>
      </c>
      <c r="X237">
        <v>20</v>
      </c>
      <c r="Y237">
        <v>20</v>
      </c>
      <c r="Z237">
        <v>20</v>
      </c>
      <c r="AA237">
        <v>20</v>
      </c>
      <c r="AB237">
        <v>100</v>
      </c>
    </row>
    <row r="238" spans="1:28" x14ac:dyDescent="0.2">
      <c r="A238" t="s">
        <v>1297</v>
      </c>
      <c r="B238" t="s">
        <v>990</v>
      </c>
      <c r="C238" t="s">
        <v>1298</v>
      </c>
      <c r="D238">
        <v>446345757</v>
      </c>
      <c r="E238" s="9">
        <f t="shared" si="27"/>
        <v>0.86923076923076925</v>
      </c>
      <c r="F238" s="3">
        <f t="shared" si="28"/>
        <v>142</v>
      </c>
      <c r="G238" s="6" t="str">
        <f t="shared" si="29"/>
        <v>B+</v>
      </c>
      <c r="H238" s="6">
        <f t="shared" si="30"/>
        <v>3.3</v>
      </c>
      <c r="I238" s="5">
        <f t="shared" si="31"/>
        <v>0.86923076923076925</v>
      </c>
      <c r="J238" s="3">
        <f t="shared" si="32"/>
        <v>130</v>
      </c>
      <c r="K238" s="5">
        <f t="shared" si="33"/>
        <v>0.77307692307692311</v>
      </c>
      <c r="L238" s="3">
        <f t="shared" si="34"/>
        <v>199</v>
      </c>
      <c r="M238">
        <v>176</v>
      </c>
      <c r="N238">
        <v>192</v>
      </c>
      <c r="O238">
        <v>192</v>
      </c>
      <c r="P238">
        <v>290</v>
      </c>
      <c r="Q238" t="s">
        <v>28</v>
      </c>
      <c r="R238" t="s">
        <v>28</v>
      </c>
      <c r="S238">
        <v>20</v>
      </c>
      <c r="T238">
        <v>20</v>
      </c>
      <c r="U238">
        <v>20</v>
      </c>
      <c r="V238">
        <v>20</v>
      </c>
      <c r="W238">
        <v>20</v>
      </c>
      <c r="X238">
        <v>20</v>
      </c>
      <c r="Y238">
        <v>20</v>
      </c>
      <c r="Z238">
        <v>20</v>
      </c>
      <c r="AA238">
        <v>20</v>
      </c>
      <c r="AB238">
        <v>100</v>
      </c>
    </row>
    <row r="239" spans="1:28" x14ac:dyDescent="0.2">
      <c r="A239" t="s">
        <v>487</v>
      </c>
      <c r="B239" t="s">
        <v>1299</v>
      </c>
      <c r="C239" t="s">
        <v>1300</v>
      </c>
      <c r="D239">
        <v>988778144</v>
      </c>
      <c r="E239" s="9">
        <f t="shared" si="27"/>
        <v>0.82769230769230773</v>
      </c>
      <c r="F239" s="3">
        <f t="shared" si="28"/>
        <v>186</v>
      </c>
      <c r="G239" s="6" t="str">
        <f t="shared" si="29"/>
        <v>B+</v>
      </c>
      <c r="H239" s="6">
        <f t="shared" si="30"/>
        <v>3.3</v>
      </c>
      <c r="I239" s="5">
        <f t="shared" si="31"/>
        <v>0.82769230769230773</v>
      </c>
      <c r="J239" s="3">
        <f t="shared" si="32"/>
        <v>179</v>
      </c>
      <c r="K239" s="5">
        <f t="shared" si="33"/>
        <v>0.81</v>
      </c>
      <c r="L239" s="3">
        <f t="shared" si="34"/>
        <v>173</v>
      </c>
      <c r="M239">
        <v>184</v>
      </c>
      <c r="N239">
        <v>168</v>
      </c>
      <c r="O239">
        <v>136</v>
      </c>
      <c r="P239">
        <v>310</v>
      </c>
      <c r="Q239">
        <v>20</v>
      </c>
      <c r="R239">
        <v>20</v>
      </c>
      <c r="S239">
        <v>20</v>
      </c>
      <c r="T239">
        <v>20</v>
      </c>
      <c r="U239" t="s">
        <v>24</v>
      </c>
      <c r="V239">
        <v>18</v>
      </c>
      <c r="W239">
        <v>20</v>
      </c>
      <c r="X239">
        <v>20</v>
      </c>
      <c r="Y239" t="s">
        <v>32</v>
      </c>
      <c r="Z239">
        <v>20</v>
      </c>
      <c r="AA239">
        <v>20</v>
      </c>
      <c r="AB239">
        <v>100</v>
      </c>
    </row>
    <row r="240" spans="1:28" x14ac:dyDescent="0.2">
      <c r="A240" t="s">
        <v>1301</v>
      </c>
      <c r="B240" t="s">
        <v>1302</v>
      </c>
      <c r="C240" t="s">
        <v>1303</v>
      </c>
      <c r="D240">
        <v>688616998</v>
      </c>
      <c r="E240" s="9">
        <f t="shared" si="27"/>
        <v>0.79230769230769227</v>
      </c>
      <c r="F240" s="3">
        <f t="shared" si="28"/>
        <v>222</v>
      </c>
      <c r="G240" s="6" t="str">
        <f t="shared" si="29"/>
        <v xml:space="preserve">B </v>
      </c>
      <c r="H240" s="6">
        <f t="shared" si="30"/>
        <v>3</v>
      </c>
      <c r="I240" s="5">
        <f t="shared" si="31"/>
        <v>0.79230769230769227</v>
      </c>
      <c r="J240" s="3">
        <f t="shared" si="32"/>
        <v>219</v>
      </c>
      <c r="K240" s="5">
        <f t="shared" si="33"/>
        <v>0.73384615384615381</v>
      </c>
      <c r="L240" s="3">
        <f t="shared" si="34"/>
        <v>236</v>
      </c>
      <c r="M240">
        <v>168</v>
      </c>
      <c r="N240">
        <v>160</v>
      </c>
      <c r="O240">
        <v>168</v>
      </c>
      <c r="P240">
        <v>280</v>
      </c>
      <c r="Q240">
        <v>20</v>
      </c>
      <c r="R240">
        <v>20</v>
      </c>
      <c r="S240" t="s">
        <v>68</v>
      </c>
      <c r="T240">
        <v>18</v>
      </c>
      <c r="U240" t="s">
        <v>42</v>
      </c>
      <c r="V240">
        <v>18</v>
      </c>
      <c r="W240">
        <v>20</v>
      </c>
      <c r="X240">
        <v>20</v>
      </c>
      <c r="Y240">
        <v>20</v>
      </c>
      <c r="Z240">
        <v>18</v>
      </c>
      <c r="AA240">
        <v>20</v>
      </c>
      <c r="AB240">
        <v>80</v>
      </c>
    </row>
    <row r="241" spans="1:28" x14ac:dyDescent="0.2">
      <c r="A241" t="s">
        <v>1304</v>
      </c>
      <c r="B241" t="s">
        <v>63</v>
      </c>
      <c r="C241" t="s">
        <v>1305</v>
      </c>
      <c r="D241">
        <v>177421613</v>
      </c>
      <c r="E241" s="9">
        <f t="shared" si="27"/>
        <v>0.7153846153846154</v>
      </c>
      <c r="F241" s="3">
        <f t="shared" si="28"/>
        <v>286</v>
      </c>
      <c r="G241" s="6" t="str">
        <f t="shared" si="29"/>
        <v>B-</v>
      </c>
      <c r="H241" s="6">
        <f t="shared" si="30"/>
        <v>2.7</v>
      </c>
      <c r="I241" s="5">
        <f t="shared" si="31"/>
        <v>0.7153846153846154</v>
      </c>
      <c r="J241" s="3">
        <f t="shared" si="32"/>
        <v>284</v>
      </c>
      <c r="K241" s="5">
        <f t="shared" si="33"/>
        <v>0.61923076923076925</v>
      </c>
      <c r="L241" s="3">
        <f t="shared" si="34"/>
        <v>304</v>
      </c>
      <c r="M241">
        <v>160</v>
      </c>
      <c r="N241">
        <v>136</v>
      </c>
      <c r="O241">
        <v>144</v>
      </c>
      <c r="P241">
        <v>210</v>
      </c>
      <c r="Q241">
        <v>20</v>
      </c>
      <c r="R241" t="s">
        <v>24</v>
      </c>
      <c r="S241">
        <v>20</v>
      </c>
      <c r="T241">
        <v>20</v>
      </c>
      <c r="U241">
        <v>20</v>
      </c>
      <c r="V241">
        <v>20</v>
      </c>
      <c r="W241">
        <v>20</v>
      </c>
      <c r="X241">
        <v>20</v>
      </c>
      <c r="Y241">
        <v>20</v>
      </c>
      <c r="Z241" t="s">
        <v>24</v>
      </c>
      <c r="AA241">
        <v>20</v>
      </c>
      <c r="AB241">
        <v>100</v>
      </c>
    </row>
    <row r="242" spans="1:28" x14ac:dyDescent="0.2">
      <c r="A242" t="s">
        <v>1306</v>
      </c>
      <c r="B242" t="s">
        <v>1126</v>
      </c>
      <c r="C242" t="s">
        <v>1307</v>
      </c>
      <c r="D242">
        <v>598490042</v>
      </c>
      <c r="E242" s="9">
        <f t="shared" si="27"/>
        <v>0.94461538461538463</v>
      </c>
      <c r="F242" s="3">
        <f t="shared" si="28"/>
        <v>26</v>
      </c>
      <c r="G242" s="6" t="str">
        <f t="shared" si="29"/>
        <v xml:space="preserve">A </v>
      </c>
      <c r="H242" s="6">
        <f t="shared" si="30"/>
        <v>4</v>
      </c>
      <c r="I242" s="5">
        <f t="shared" si="31"/>
        <v>0.89384615384615385</v>
      </c>
      <c r="J242" s="3">
        <f t="shared" si="32"/>
        <v>97</v>
      </c>
      <c r="K242" s="5">
        <f t="shared" si="33"/>
        <v>0.94461538461538463</v>
      </c>
      <c r="L242" s="3">
        <f t="shared" si="34"/>
        <v>21</v>
      </c>
      <c r="M242">
        <v>144</v>
      </c>
      <c r="N242">
        <v>176</v>
      </c>
      <c r="O242">
        <v>184</v>
      </c>
      <c r="P242">
        <v>380</v>
      </c>
      <c r="Q242">
        <v>20</v>
      </c>
      <c r="R242">
        <v>20</v>
      </c>
      <c r="S242">
        <v>20</v>
      </c>
      <c r="T242">
        <v>20</v>
      </c>
      <c r="U242">
        <v>20</v>
      </c>
      <c r="V242">
        <v>20</v>
      </c>
      <c r="W242">
        <v>20</v>
      </c>
      <c r="X242">
        <v>20</v>
      </c>
      <c r="Y242" t="s">
        <v>24</v>
      </c>
      <c r="Z242" t="s">
        <v>32</v>
      </c>
      <c r="AA242">
        <v>18</v>
      </c>
      <c r="AB242">
        <v>100</v>
      </c>
    </row>
    <row r="243" spans="1:28" x14ac:dyDescent="0.2">
      <c r="A243" s="32" t="s">
        <v>1308</v>
      </c>
      <c r="B243" s="32" t="s">
        <v>236</v>
      </c>
      <c r="C243" s="32" t="s">
        <v>1309</v>
      </c>
      <c r="D243" s="32">
        <v>715934685</v>
      </c>
      <c r="E243" s="48">
        <f t="shared" si="27"/>
        <v>0.34307692307692306</v>
      </c>
      <c r="F243" s="49">
        <f t="shared" si="28"/>
        <v>365</v>
      </c>
      <c r="G243" s="27" t="str">
        <f t="shared" si="29"/>
        <v>E</v>
      </c>
      <c r="H243" s="27">
        <f t="shared" si="30"/>
        <v>0</v>
      </c>
      <c r="I243" s="51">
        <f t="shared" si="31"/>
        <v>0.34307692307692306</v>
      </c>
      <c r="J243" s="49">
        <f t="shared" si="32"/>
        <v>365</v>
      </c>
      <c r="K243" s="51">
        <f t="shared" si="33"/>
        <v>0.15230769230769231</v>
      </c>
      <c r="L243" s="49">
        <f t="shared" si="34"/>
        <v>366</v>
      </c>
      <c r="M243" s="32">
        <v>120</v>
      </c>
      <c r="N243" s="32">
        <v>64</v>
      </c>
      <c r="O243" s="32">
        <v>64</v>
      </c>
      <c r="P243" s="32"/>
      <c r="Q243" s="32">
        <v>18</v>
      </c>
      <c r="R243" s="32">
        <v>18</v>
      </c>
      <c r="S243" s="32">
        <v>20</v>
      </c>
      <c r="T243" s="32">
        <v>18</v>
      </c>
      <c r="U243" s="32">
        <v>16</v>
      </c>
      <c r="V243" s="32">
        <v>20</v>
      </c>
      <c r="W243" s="32" t="s">
        <v>32</v>
      </c>
      <c r="X243" s="32">
        <v>20</v>
      </c>
      <c r="Y243" s="32">
        <v>18</v>
      </c>
      <c r="Z243" s="32" t="s">
        <v>32</v>
      </c>
      <c r="AA243" s="32">
        <v>0</v>
      </c>
      <c r="AB243" s="32">
        <v>50</v>
      </c>
    </row>
    <row r="244" spans="1:28" x14ac:dyDescent="0.2">
      <c r="A244" t="s">
        <v>1310</v>
      </c>
      <c r="B244" t="s">
        <v>226</v>
      </c>
      <c r="C244" t="s">
        <v>1311</v>
      </c>
      <c r="D244">
        <v>581422725</v>
      </c>
      <c r="E244" s="9">
        <f t="shared" si="27"/>
        <v>0.82153846153846155</v>
      </c>
      <c r="F244" s="3">
        <f t="shared" si="28"/>
        <v>194</v>
      </c>
      <c r="G244" s="6" t="str">
        <f t="shared" si="29"/>
        <v>B+</v>
      </c>
      <c r="H244" s="6">
        <f t="shared" si="30"/>
        <v>3.3</v>
      </c>
      <c r="I244" s="5">
        <f t="shared" si="31"/>
        <v>0.82153846153846155</v>
      </c>
      <c r="J244" s="3">
        <f t="shared" si="32"/>
        <v>191</v>
      </c>
      <c r="K244" s="5">
        <f t="shared" si="33"/>
        <v>0.79230769230769227</v>
      </c>
      <c r="L244" s="3">
        <f t="shared" si="34"/>
        <v>181</v>
      </c>
      <c r="M244">
        <v>160</v>
      </c>
      <c r="N244">
        <v>168</v>
      </c>
      <c r="O244">
        <v>160</v>
      </c>
      <c r="P244">
        <v>300</v>
      </c>
      <c r="Q244" t="s">
        <v>28</v>
      </c>
      <c r="R244">
        <v>20</v>
      </c>
      <c r="S244">
        <v>20</v>
      </c>
      <c r="T244">
        <v>20</v>
      </c>
      <c r="U244">
        <v>20</v>
      </c>
      <c r="V244">
        <v>20</v>
      </c>
      <c r="W244">
        <v>20</v>
      </c>
      <c r="X244">
        <v>20</v>
      </c>
      <c r="Y244">
        <v>20</v>
      </c>
      <c r="Z244">
        <v>20</v>
      </c>
      <c r="AA244" t="s">
        <v>24</v>
      </c>
      <c r="AB244">
        <v>100</v>
      </c>
    </row>
    <row r="245" spans="1:28" x14ac:dyDescent="0.2">
      <c r="A245" t="s">
        <v>775</v>
      </c>
      <c r="B245" t="s">
        <v>890</v>
      </c>
      <c r="C245" t="s">
        <v>1312</v>
      </c>
      <c r="D245">
        <v>956494001</v>
      </c>
      <c r="E245" s="9">
        <f t="shared" si="27"/>
        <v>0.52769230769230768</v>
      </c>
      <c r="F245" s="3">
        <f t="shared" si="28"/>
        <v>347</v>
      </c>
      <c r="G245" s="6" t="str">
        <f t="shared" si="29"/>
        <v>D</v>
      </c>
      <c r="H245" s="6">
        <f t="shared" si="30"/>
        <v>1</v>
      </c>
      <c r="I245" s="5">
        <f t="shared" si="31"/>
        <v>0.52769230769230768</v>
      </c>
      <c r="J245" s="3">
        <f t="shared" si="32"/>
        <v>347</v>
      </c>
      <c r="K245" s="5">
        <f t="shared" si="33"/>
        <v>0.49153846153846154</v>
      </c>
      <c r="L245" s="3">
        <f t="shared" si="34"/>
        <v>341</v>
      </c>
      <c r="M245">
        <v>80</v>
      </c>
      <c r="N245">
        <v>104</v>
      </c>
      <c r="O245">
        <v>88</v>
      </c>
      <c r="P245">
        <v>150</v>
      </c>
      <c r="Q245" t="s">
        <v>23</v>
      </c>
      <c r="R245" t="s">
        <v>68</v>
      </c>
      <c r="S245">
        <v>20</v>
      </c>
      <c r="T245">
        <v>20</v>
      </c>
      <c r="U245">
        <v>18</v>
      </c>
      <c r="V245">
        <v>18</v>
      </c>
      <c r="W245">
        <v>20</v>
      </c>
      <c r="X245">
        <v>16</v>
      </c>
      <c r="Y245">
        <v>18</v>
      </c>
      <c r="Z245">
        <v>18</v>
      </c>
      <c r="AA245">
        <v>16</v>
      </c>
      <c r="AB245">
        <v>100</v>
      </c>
    </row>
    <row r="246" spans="1:28" x14ac:dyDescent="0.2">
      <c r="A246" t="s">
        <v>1313</v>
      </c>
      <c r="B246" t="s">
        <v>266</v>
      </c>
      <c r="C246" t="s">
        <v>1314</v>
      </c>
      <c r="D246">
        <v>185719815</v>
      </c>
      <c r="E246" s="9">
        <f t="shared" si="27"/>
        <v>0.92692307692307696</v>
      </c>
      <c r="F246" s="3">
        <f t="shared" si="28"/>
        <v>51</v>
      </c>
      <c r="G246" s="6" t="str">
        <f t="shared" si="29"/>
        <v xml:space="preserve">A </v>
      </c>
      <c r="H246" s="6">
        <f t="shared" si="30"/>
        <v>4</v>
      </c>
      <c r="I246" s="5">
        <f t="shared" si="31"/>
        <v>0.9</v>
      </c>
      <c r="J246" s="3">
        <f t="shared" si="32"/>
        <v>87</v>
      </c>
      <c r="K246" s="5">
        <f t="shared" si="33"/>
        <v>0.92692307692307696</v>
      </c>
      <c r="L246" s="3">
        <f t="shared" si="34"/>
        <v>24</v>
      </c>
      <c r="M246">
        <v>176</v>
      </c>
      <c r="N246">
        <v>168</v>
      </c>
      <c r="O246">
        <v>176</v>
      </c>
      <c r="P246">
        <v>370</v>
      </c>
      <c r="Q246">
        <v>20</v>
      </c>
      <c r="R246">
        <v>20</v>
      </c>
      <c r="S246" t="s">
        <v>24</v>
      </c>
      <c r="T246">
        <v>20</v>
      </c>
      <c r="U246">
        <v>20</v>
      </c>
      <c r="V246">
        <v>20</v>
      </c>
      <c r="W246">
        <v>20</v>
      </c>
      <c r="X246">
        <v>20</v>
      </c>
      <c r="Y246">
        <v>20</v>
      </c>
      <c r="Z246" t="s">
        <v>24</v>
      </c>
      <c r="AA246">
        <v>20</v>
      </c>
      <c r="AB246">
        <v>100</v>
      </c>
    </row>
    <row r="247" spans="1:28" x14ac:dyDescent="0.2">
      <c r="A247" t="s">
        <v>1315</v>
      </c>
      <c r="B247" t="s">
        <v>1316</v>
      </c>
      <c r="C247" t="s">
        <v>1317</v>
      </c>
      <c r="D247">
        <v>872491257</v>
      </c>
      <c r="E247" s="9">
        <f t="shared" si="27"/>
        <v>0.78153846153846152</v>
      </c>
      <c r="F247" s="3">
        <f t="shared" si="28"/>
        <v>231</v>
      </c>
      <c r="G247" s="6" t="str">
        <f t="shared" si="29"/>
        <v xml:space="preserve">B </v>
      </c>
      <c r="H247" s="6">
        <f t="shared" si="30"/>
        <v>3</v>
      </c>
      <c r="I247" s="5">
        <f t="shared" si="31"/>
        <v>0.78153846153846152</v>
      </c>
      <c r="J247" s="3">
        <f t="shared" si="32"/>
        <v>228</v>
      </c>
      <c r="K247" s="5">
        <f t="shared" si="33"/>
        <v>0.77153846153846151</v>
      </c>
      <c r="L247" s="3">
        <f t="shared" si="34"/>
        <v>207</v>
      </c>
      <c r="M247">
        <v>160</v>
      </c>
      <c r="N247">
        <v>128</v>
      </c>
      <c r="O247">
        <v>160</v>
      </c>
      <c r="P247">
        <v>290</v>
      </c>
      <c r="Q247">
        <v>20</v>
      </c>
      <c r="R247">
        <v>20</v>
      </c>
      <c r="S247" t="s">
        <v>32</v>
      </c>
      <c r="T247">
        <v>18</v>
      </c>
      <c r="U247">
        <v>20</v>
      </c>
      <c r="V247">
        <v>20</v>
      </c>
      <c r="W247">
        <v>20</v>
      </c>
      <c r="X247">
        <v>20</v>
      </c>
      <c r="Y247">
        <v>20</v>
      </c>
      <c r="Z247">
        <v>20</v>
      </c>
      <c r="AA247" t="s">
        <v>173</v>
      </c>
      <c r="AB247">
        <v>100</v>
      </c>
    </row>
    <row r="248" spans="1:28" x14ac:dyDescent="0.2">
      <c r="A248" t="s">
        <v>1318</v>
      </c>
      <c r="B248" t="s">
        <v>1319</v>
      </c>
      <c r="C248" t="s">
        <v>1320</v>
      </c>
      <c r="D248">
        <v>618665575</v>
      </c>
      <c r="E248" s="9">
        <f t="shared" si="27"/>
        <v>0.81692307692307697</v>
      </c>
      <c r="F248" s="3">
        <f t="shared" si="28"/>
        <v>201</v>
      </c>
      <c r="G248" s="6" t="str">
        <f t="shared" si="29"/>
        <v>B+</v>
      </c>
      <c r="H248" s="6">
        <f t="shared" si="30"/>
        <v>3.3</v>
      </c>
      <c r="I248" s="5">
        <f t="shared" si="31"/>
        <v>0.81692307692307697</v>
      </c>
      <c r="J248" s="3">
        <f t="shared" si="32"/>
        <v>198</v>
      </c>
      <c r="K248" s="5">
        <f t="shared" si="33"/>
        <v>0.73461538461538467</v>
      </c>
      <c r="L248" s="3">
        <f t="shared" si="34"/>
        <v>227</v>
      </c>
      <c r="M248">
        <v>176</v>
      </c>
      <c r="N248">
        <v>176</v>
      </c>
      <c r="O248">
        <v>160</v>
      </c>
      <c r="P248">
        <v>270</v>
      </c>
      <c r="Q248">
        <v>20</v>
      </c>
      <c r="R248" t="s">
        <v>24</v>
      </c>
      <c r="S248">
        <v>20</v>
      </c>
      <c r="T248">
        <v>20</v>
      </c>
      <c r="U248">
        <v>20</v>
      </c>
      <c r="V248">
        <v>20</v>
      </c>
      <c r="W248">
        <v>20</v>
      </c>
      <c r="X248">
        <v>20</v>
      </c>
      <c r="Y248">
        <v>20</v>
      </c>
      <c r="Z248" t="s">
        <v>24</v>
      </c>
      <c r="AA248">
        <v>20</v>
      </c>
      <c r="AB248">
        <v>100</v>
      </c>
    </row>
    <row r="249" spans="1:28" x14ac:dyDescent="0.2">
      <c r="A249" t="s">
        <v>1321</v>
      </c>
      <c r="B249" t="s">
        <v>1029</v>
      </c>
      <c r="C249" t="s">
        <v>1322</v>
      </c>
      <c r="D249">
        <v>879986320</v>
      </c>
      <c r="E249" s="9">
        <f t="shared" si="27"/>
        <v>0.74923076923076926</v>
      </c>
      <c r="F249" s="3">
        <f t="shared" si="28"/>
        <v>261</v>
      </c>
      <c r="G249" s="6" t="str">
        <f t="shared" si="29"/>
        <v>B-</v>
      </c>
      <c r="H249" s="6">
        <f t="shared" si="30"/>
        <v>2.7</v>
      </c>
      <c r="I249" s="5">
        <f t="shared" si="31"/>
        <v>0.74923076923076926</v>
      </c>
      <c r="J249" s="3">
        <f t="shared" si="32"/>
        <v>257</v>
      </c>
      <c r="K249" s="5">
        <f t="shared" si="33"/>
        <v>0.59230769230769231</v>
      </c>
      <c r="L249" s="3">
        <f t="shared" si="34"/>
        <v>318</v>
      </c>
      <c r="M249">
        <v>176</v>
      </c>
      <c r="N249">
        <v>160</v>
      </c>
      <c r="O249">
        <v>168</v>
      </c>
      <c r="P249">
        <v>200</v>
      </c>
      <c r="Q249" t="s">
        <v>32</v>
      </c>
      <c r="R249">
        <v>14</v>
      </c>
      <c r="S249">
        <v>20</v>
      </c>
      <c r="T249">
        <v>20</v>
      </c>
      <c r="U249">
        <v>20</v>
      </c>
      <c r="V249">
        <v>20</v>
      </c>
      <c r="W249">
        <v>20</v>
      </c>
      <c r="X249">
        <v>20</v>
      </c>
      <c r="Y249" t="s">
        <v>32</v>
      </c>
      <c r="Z249">
        <v>18</v>
      </c>
      <c r="AA249">
        <v>18</v>
      </c>
      <c r="AB249">
        <v>100</v>
      </c>
    </row>
    <row r="250" spans="1:28" x14ac:dyDescent="0.2">
      <c r="A250" t="s">
        <v>1323</v>
      </c>
      <c r="B250" t="s">
        <v>387</v>
      </c>
      <c r="C250" t="s">
        <v>1324</v>
      </c>
      <c r="D250">
        <v>93845050</v>
      </c>
      <c r="E250" s="9">
        <f t="shared" si="27"/>
        <v>0.87076923076923074</v>
      </c>
      <c r="F250" s="3">
        <f t="shared" si="28"/>
        <v>138</v>
      </c>
      <c r="G250" s="6" t="str">
        <f t="shared" si="29"/>
        <v>B+</v>
      </c>
      <c r="H250" s="6">
        <f t="shared" si="30"/>
        <v>3.3</v>
      </c>
      <c r="I250" s="5">
        <f t="shared" si="31"/>
        <v>0.87076923076923074</v>
      </c>
      <c r="J250" s="3">
        <f t="shared" si="32"/>
        <v>126</v>
      </c>
      <c r="K250" s="5">
        <f t="shared" si="33"/>
        <v>0.79230769230769227</v>
      </c>
      <c r="L250" s="3">
        <f t="shared" si="34"/>
        <v>181</v>
      </c>
      <c r="M250">
        <v>192</v>
      </c>
      <c r="N250">
        <v>176</v>
      </c>
      <c r="O250">
        <v>184</v>
      </c>
      <c r="P250">
        <v>300</v>
      </c>
      <c r="Q250" t="s">
        <v>28</v>
      </c>
      <c r="R250">
        <v>20</v>
      </c>
      <c r="S250">
        <v>20</v>
      </c>
      <c r="T250">
        <v>20</v>
      </c>
      <c r="U250">
        <v>20</v>
      </c>
      <c r="V250">
        <v>20</v>
      </c>
      <c r="W250">
        <v>20</v>
      </c>
      <c r="X250">
        <v>20</v>
      </c>
      <c r="Y250">
        <v>20</v>
      </c>
      <c r="Z250">
        <v>20</v>
      </c>
      <c r="AA250" t="s">
        <v>228</v>
      </c>
      <c r="AB250">
        <v>100</v>
      </c>
    </row>
    <row r="251" spans="1:28" x14ac:dyDescent="0.2">
      <c r="A251" t="s">
        <v>1325</v>
      </c>
      <c r="B251" t="s">
        <v>212</v>
      </c>
      <c r="C251" t="s">
        <v>1326</v>
      </c>
      <c r="D251">
        <v>245331268</v>
      </c>
      <c r="E251" s="9">
        <f t="shared" si="27"/>
        <v>0.89846153846153842</v>
      </c>
      <c r="F251" s="3">
        <f t="shared" si="28"/>
        <v>101</v>
      </c>
      <c r="G251" s="6" t="str">
        <f t="shared" si="29"/>
        <v>A-</v>
      </c>
      <c r="H251" s="6">
        <f t="shared" si="30"/>
        <v>3.7</v>
      </c>
      <c r="I251" s="5">
        <f t="shared" si="31"/>
        <v>0.89846153846153842</v>
      </c>
      <c r="J251" s="3">
        <f t="shared" si="32"/>
        <v>91</v>
      </c>
      <c r="K251" s="5">
        <f t="shared" si="33"/>
        <v>0.83076923076923082</v>
      </c>
      <c r="L251" s="3">
        <f t="shared" si="34"/>
        <v>149</v>
      </c>
      <c r="M251">
        <v>200</v>
      </c>
      <c r="N251">
        <v>184</v>
      </c>
      <c r="O251">
        <v>184</v>
      </c>
      <c r="P251">
        <v>320</v>
      </c>
      <c r="Q251" t="s">
        <v>28</v>
      </c>
      <c r="R251">
        <v>20</v>
      </c>
      <c r="S251">
        <v>20</v>
      </c>
      <c r="T251" t="s">
        <v>32</v>
      </c>
      <c r="U251">
        <v>20</v>
      </c>
      <c r="V251">
        <v>20</v>
      </c>
      <c r="W251">
        <v>20</v>
      </c>
      <c r="X251">
        <v>20</v>
      </c>
      <c r="Y251">
        <v>20</v>
      </c>
      <c r="Z251">
        <v>20</v>
      </c>
      <c r="AA251">
        <v>20</v>
      </c>
      <c r="AB251">
        <v>100</v>
      </c>
    </row>
    <row r="252" spans="1:28" x14ac:dyDescent="0.2">
      <c r="A252" t="s">
        <v>1327</v>
      </c>
      <c r="B252" t="s">
        <v>1328</v>
      </c>
      <c r="C252" t="s">
        <v>1329</v>
      </c>
      <c r="D252">
        <v>679862791</v>
      </c>
      <c r="E252" s="9">
        <f t="shared" si="27"/>
        <v>0.84769230769230774</v>
      </c>
      <c r="F252" s="3">
        <f t="shared" si="28"/>
        <v>172</v>
      </c>
      <c r="G252" s="6" t="str">
        <f t="shared" si="29"/>
        <v>B+</v>
      </c>
      <c r="H252" s="6">
        <f t="shared" si="30"/>
        <v>3.3</v>
      </c>
      <c r="I252" s="5">
        <f t="shared" si="31"/>
        <v>0.84769230769230774</v>
      </c>
      <c r="J252" s="3">
        <f t="shared" si="32"/>
        <v>160</v>
      </c>
      <c r="K252" s="5">
        <f t="shared" si="33"/>
        <v>0.82923076923076922</v>
      </c>
      <c r="L252" s="3">
        <f t="shared" si="34"/>
        <v>157</v>
      </c>
      <c r="M252">
        <v>176</v>
      </c>
      <c r="N252">
        <v>168</v>
      </c>
      <c r="O252">
        <v>160</v>
      </c>
      <c r="P252">
        <v>320</v>
      </c>
      <c r="Q252">
        <v>20</v>
      </c>
      <c r="R252">
        <v>20</v>
      </c>
      <c r="S252">
        <v>20</v>
      </c>
      <c r="T252">
        <v>20</v>
      </c>
      <c r="U252" t="s">
        <v>24</v>
      </c>
      <c r="V252">
        <v>20</v>
      </c>
      <c r="W252">
        <v>20</v>
      </c>
      <c r="X252">
        <v>20</v>
      </c>
      <c r="Y252">
        <v>20</v>
      </c>
      <c r="Z252">
        <v>18</v>
      </c>
      <c r="AA252" t="s">
        <v>32</v>
      </c>
      <c r="AB252">
        <v>100</v>
      </c>
    </row>
    <row r="253" spans="1:28" x14ac:dyDescent="0.2">
      <c r="A253" t="s">
        <v>1330</v>
      </c>
      <c r="B253" t="s">
        <v>1331</v>
      </c>
      <c r="C253" t="s">
        <v>1332</v>
      </c>
      <c r="D253">
        <v>582843451</v>
      </c>
      <c r="E253" s="9">
        <f t="shared" si="27"/>
        <v>0.56769230769230772</v>
      </c>
      <c r="F253" s="3">
        <f t="shared" si="28"/>
        <v>342</v>
      </c>
      <c r="G253" s="6" t="str">
        <f t="shared" si="29"/>
        <v>C-</v>
      </c>
      <c r="H253" s="6">
        <f t="shared" si="30"/>
        <v>1.7</v>
      </c>
      <c r="I253" s="5">
        <f t="shared" si="31"/>
        <v>0.56769230769230772</v>
      </c>
      <c r="J253" s="3">
        <f t="shared" si="32"/>
        <v>341</v>
      </c>
      <c r="K253" s="5">
        <f t="shared" si="33"/>
        <v>0.56538461538461537</v>
      </c>
      <c r="L253" s="3">
        <f t="shared" si="34"/>
        <v>325</v>
      </c>
      <c r="M253">
        <v>104</v>
      </c>
      <c r="N253">
        <v>96</v>
      </c>
      <c r="O253">
        <v>88</v>
      </c>
      <c r="P253">
        <v>190</v>
      </c>
      <c r="Q253">
        <v>20</v>
      </c>
      <c r="R253">
        <v>20</v>
      </c>
      <c r="S253">
        <v>20</v>
      </c>
      <c r="T253">
        <v>20</v>
      </c>
      <c r="U253">
        <v>20</v>
      </c>
      <c r="V253" t="s">
        <v>42</v>
      </c>
      <c r="W253">
        <v>20</v>
      </c>
      <c r="X253">
        <v>20</v>
      </c>
      <c r="Y253">
        <v>20</v>
      </c>
      <c r="Z253" t="s">
        <v>68</v>
      </c>
      <c r="AA253">
        <v>20</v>
      </c>
      <c r="AB253">
        <v>80</v>
      </c>
    </row>
    <row r="254" spans="1:28" x14ac:dyDescent="0.2">
      <c r="A254" t="s">
        <v>1333</v>
      </c>
      <c r="B254" t="s">
        <v>308</v>
      </c>
      <c r="C254" t="s">
        <v>1334</v>
      </c>
      <c r="D254">
        <v>854220698</v>
      </c>
      <c r="E254" s="9">
        <f t="shared" si="27"/>
        <v>0.67615384615384611</v>
      </c>
      <c r="F254" s="3">
        <f t="shared" si="28"/>
        <v>315</v>
      </c>
      <c r="G254" s="6" t="str">
        <f t="shared" si="29"/>
        <v>C+</v>
      </c>
      <c r="H254" s="6">
        <f t="shared" si="30"/>
        <v>2.2999999999999998</v>
      </c>
      <c r="I254" s="5">
        <f t="shared" si="31"/>
        <v>0.65230769230769226</v>
      </c>
      <c r="J254" s="3">
        <f t="shared" si="32"/>
        <v>324</v>
      </c>
      <c r="K254" s="5">
        <f t="shared" si="33"/>
        <v>0.67615384615384611</v>
      </c>
      <c r="L254" s="3">
        <f t="shared" si="34"/>
        <v>266</v>
      </c>
      <c r="M254">
        <v>88</v>
      </c>
      <c r="N254">
        <v>128</v>
      </c>
      <c r="O254">
        <v>128</v>
      </c>
      <c r="P254">
        <v>250</v>
      </c>
      <c r="Q254">
        <v>16</v>
      </c>
      <c r="R254" t="s">
        <v>32</v>
      </c>
      <c r="S254">
        <v>20</v>
      </c>
      <c r="T254">
        <v>12</v>
      </c>
      <c r="U254">
        <v>18</v>
      </c>
      <c r="V254">
        <v>16</v>
      </c>
      <c r="W254">
        <v>20</v>
      </c>
      <c r="X254">
        <v>20</v>
      </c>
      <c r="Y254">
        <v>20</v>
      </c>
      <c r="Z254">
        <v>12</v>
      </c>
      <c r="AA254" t="s">
        <v>32</v>
      </c>
      <c r="AB254">
        <v>100</v>
      </c>
    </row>
    <row r="255" spans="1:28" x14ac:dyDescent="0.2">
      <c r="A255" t="s">
        <v>1335</v>
      </c>
      <c r="B255" t="s">
        <v>84</v>
      </c>
      <c r="C255" t="s">
        <v>1336</v>
      </c>
      <c r="D255">
        <v>769348881</v>
      </c>
      <c r="E255" s="9">
        <f t="shared" si="27"/>
        <v>0.69384615384615389</v>
      </c>
      <c r="F255" s="3">
        <f t="shared" si="28"/>
        <v>300</v>
      </c>
      <c r="G255" s="6" t="str">
        <f t="shared" si="29"/>
        <v>C+</v>
      </c>
      <c r="H255" s="6">
        <f t="shared" si="30"/>
        <v>2.2999999999999998</v>
      </c>
      <c r="I255" s="5">
        <f t="shared" si="31"/>
        <v>0.69384615384615389</v>
      </c>
      <c r="J255" s="3">
        <f t="shared" si="32"/>
        <v>299</v>
      </c>
      <c r="K255" s="5">
        <f t="shared" si="33"/>
        <v>0.65769230769230769</v>
      </c>
      <c r="L255" s="3">
        <f t="shared" si="34"/>
        <v>278</v>
      </c>
      <c r="M255">
        <v>136</v>
      </c>
      <c r="N255">
        <v>120</v>
      </c>
      <c r="O255">
        <v>136</v>
      </c>
      <c r="P255">
        <v>230</v>
      </c>
      <c r="Q255" t="s">
        <v>28</v>
      </c>
      <c r="R255">
        <v>20</v>
      </c>
      <c r="S255">
        <v>20</v>
      </c>
      <c r="T255">
        <v>20</v>
      </c>
      <c r="U255" t="s">
        <v>32</v>
      </c>
      <c r="V255">
        <v>20</v>
      </c>
      <c r="W255">
        <v>20</v>
      </c>
      <c r="X255">
        <v>20</v>
      </c>
      <c r="Y255">
        <v>20</v>
      </c>
      <c r="Z255">
        <v>20</v>
      </c>
      <c r="AA255">
        <v>20</v>
      </c>
      <c r="AB255">
        <v>100</v>
      </c>
    </row>
    <row r="256" spans="1:28" x14ac:dyDescent="0.2">
      <c r="A256" s="32" t="s">
        <v>1335</v>
      </c>
      <c r="B256" s="32" t="s">
        <v>1337</v>
      </c>
      <c r="C256" s="32" t="s">
        <v>1338</v>
      </c>
      <c r="D256" s="32">
        <v>518457965</v>
      </c>
      <c r="E256" s="48">
        <f t="shared" si="27"/>
        <v>0.17846153846153845</v>
      </c>
      <c r="F256" s="49">
        <f t="shared" si="28"/>
        <v>367</v>
      </c>
      <c r="G256" s="27" t="str">
        <f t="shared" si="29"/>
        <v>E</v>
      </c>
      <c r="H256" s="27">
        <f t="shared" si="30"/>
        <v>0</v>
      </c>
      <c r="I256" s="51">
        <f t="shared" si="31"/>
        <v>0.17846153846153845</v>
      </c>
      <c r="J256" s="49">
        <f t="shared" si="32"/>
        <v>367</v>
      </c>
      <c r="K256" s="51">
        <f t="shared" si="33"/>
        <v>0</v>
      </c>
      <c r="L256" s="49">
        <f t="shared" si="34"/>
        <v>368</v>
      </c>
      <c r="M256" s="32"/>
      <c r="N256" s="32">
        <v>104</v>
      </c>
      <c r="O256" s="32">
        <v>128</v>
      </c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>
        <v>0</v>
      </c>
    </row>
    <row r="257" spans="1:28" x14ac:dyDescent="0.2">
      <c r="A257" t="s">
        <v>1339</v>
      </c>
      <c r="B257" t="s">
        <v>1340</v>
      </c>
      <c r="C257" t="s">
        <v>1341</v>
      </c>
      <c r="D257">
        <v>372261956</v>
      </c>
      <c r="E257" s="9">
        <f t="shared" si="27"/>
        <v>0.85230769230769232</v>
      </c>
      <c r="F257" s="3">
        <f t="shared" si="28"/>
        <v>164</v>
      </c>
      <c r="G257" s="6" t="str">
        <f t="shared" si="29"/>
        <v>B+</v>
      </c>
      <c r="H257" s="6">
        <f t="shared" si="30"/>
        <v>3.3</v>
      </c>
      <c r="I257" s="5">
        <f t="shared" si="31"/>
        <v>0.85230769230769232</v>
      </c>
      <c r="J257" s="3">
        <f t="shared" si="32"/>
        <v>154</v>
      </c>
      <c r="K257" s="5">
        <f t="shared" si="33"/>
        <v>0.79230769230769227</v>
      </c>
      <c r="L257" s="3">
        <f t="shared" si="34"/>
        <v>181</v>
      </c>
      <c r="M257">
        <v>176</v>
      </c>
      <c r="N257">
        <v>176</v>
      </c>
      <c r="O257">
        <v>176</v>
      </c>
      <c r="P257">
        <v>300</v>
      </c>
      <c r="Q257" t="s">
        <v>28</v>
      </c>
      <c r="R257" t="s">
        <v>28</v>
      </c>
      <c r="S257">
        <v>20</v>
      </c>
      <c r="T257">
        <v>20</v>
      </c>
      <c r="U257">
        <v>20</v>
      </c>
      <c r="V257">
        <v>20</v>
      </c>
      <c r="W257">
        <v>20</v>
      </c>
      <c r="X257">
        <v>20</v>
      </c>
      <c r="Y257">
        <v>20</v>
      </c>
      <c r="Z257">
        <v>20</v>
      </c>
      <c r="AA257">
        <v>20</v>
      </c>
      <c r="AB257">
        <v>100</v>
      </c>
    </row>
    <row r="258" spans="1:28" x14ac:dyDescent="0.2">
      <c r="A258" t="s">
        <v>1342</v>
      </c>
      <c r="B258" t="s">
        <v>1343</v>
      </c>
      <c r="C258" t="s">
        <v>1344</v>
      </c>
      <c r="D258">
        <v>510742856</v>
      </c>
      <c r="E258" s="9">
        <f t="shared" si="27"/>
        <v>0.94307692307692303</v>
      </c>
      <c r="F258" s="3">
        <f t="shared" si="28"/>
        <v>29</v>
      </c>
      <c r="G258" s="6" t="str">
        <f t="shared" si="29"/>
        <v xml:space="preserve">A </v>
      </c>
      <c r="H258" s="6">
        <f t="shared" si="30"/>
        <v>4</v>
      </c>
      <c r="I258" s="5">
        <f t="shared" si="31"/>
        <v>0.94307692307692303</v>
      </c>
      <c r="J258" s="3">
        <f t="shared" si="32"/>
        <v>18</v>
      </c>
      <c r="K258" s="5">
        <f t="shared" si="33"/>
        <v>0.92692307692307696</v>
      </c>
      <c r="L258" s="3">
        <f t="shared" si="34"/>
        <v>24</v>
      </c>
      <c r="M258">
        <v>200</v>
      </c>
      <c r="N258">
        <v>184</v>
      </c>
      <c r="O258">
        <v>192</v>
      </c>
      <c r="P258">
        <v>370</v>
      </c>
      <c r="Q258" t="s">
        <v>28</v>
      </c>
      <c r="R258" t="s">
        <v>28</v>
      </c>
      <c r="S258">
        <v>20</v>
      </c>
      <c r="T258">
        <v>20</v>
      </c>
      <c r="U258">
        <v>20</v>
      </c>
      <c r="V258">
        <v>20</v>
      </c>
      <c r="W258">
        <v>20</v>
      </c>
      <c r="X258">
        <v>20</v>
      </c>
      <c r="Y258">
        <v>20</v>
      </c>
      <c r="Z258">
        <v>20</v>
      </c>
      <c r="AA258">
        <v>20</v>
      </c>
      <c r="AB258">
        <v>100</v>
      </c>
    </row>
    <row r="259" spans="1:28" x14ac:dyDescent="0.2">
      <c r="A259" t="s">
        <v>525</v>
      </c>
      <c r="B259" t="s">
        <v>529</v>
      </c>
      <c r="C259" t="s">
        <v>1345</v>
      </c>
      <c r="D259">
        <v>451761701</v>
      </c>
      <c r="E259" s="9">
        <f t="shared" si="27"/>
        <v>0.86</v>
      </c>
      <c r="F259" s="3">
        <f t="shared" si="28"/>
        <v>155</v>
      </c>
      <c r="G259" s="6" t="str">
        <f t="shared" si="29"/>
        <v>B+</v>
      </c>
      <c r="H259" s="6">
        <f t="shared" si="30"/>
        <v>3.3</v>
      </c>
      <c r="I259" s="5">
        <f t="shared" si="31"/>
        <v>0.86</v>
      </c>
      <c r="J259" s="3">
        <f t="shared" si="32"/>
        <v>145</v>
      </c>
      <c r="K259" s="5">
        <f t="shared" si="33"/>
        <v>0.82923076923076922</v>
      </c>
      <c r="L259" s="3">
        <f t="shared" si="34"/>
        <v>157</v>
      </c>
      <c r="M259">
        <v>168</v>
      </c>
      <c r="N259">
        <v>176</v>
      </c>
      <c r="O259">
        <v>176</v>
      </c>
      <c r="P259">
        <v>320</v>
      </c>
      <c r="Q259">
        <v>20</v>
      </c>
      <c r="R259">
        <v>20</v>
      </c>
      <c r="S259">
        <v>20</v>
      </c>
      <c r="T259">
        <v>20</v>
      </c>
      <c r="U259">
        <v>20</v>
      </c>
      <c r="V259">
        <v>20</v>
      </c>
      <c r="W259">
        <v>20</v>
      </c>
      <c r="X259">
        <v>20</v>
      </c>
      <c r="Y259" t="s">
        <v>24</v>
      </c>
      <c r="Z259" t="s">
        <v>42</v>
      </c>
      <c r="AA259">
        <v>18</v>
      </c>
      <c r="AB259">
        <v>100</v>
      </c>
    </row>
    <row r="260" spans="1:28" x14ac:dyDescent="0.2">
      <c r="A260" t="s">
        <v>1346</v>
      </c>
      <c r="B260" t="s">
        <v>573</v>
      </c>
      <c r="C260" t="s">
        <v>1347</v>
      </c>
      <c r="D260">
        <v>992438888</v>
      </c>
      <c r="E260" s="9">
        <f t="shared" si="27"/>
        <v>0.8323076923076923</v>
      </c>
      <c r="F260" s="3">
        <f t="shared" si="28"/>
        <v>183</v>
      </c>
      <c r="G260" s="6" t="str">
        <f t="shared" si="29"/>
        <v>B+</v>
      </c>
      <c r="H260" s="6">
        <f t="shared" si="30"/>
        <v>3.3</v>
      </c>
      <c r="I260" s="5">
        <f t="shared" si="31"/>
        <v>0.82769230769230773</v>
      </c>
      <c r="J260" s="3">
        <f t="shared" si="32"/>
        <v>179</v>
      </c>
      <c r="K260" s="5">
        <f t="shared" si="33"/>
        <v>0.8323076923076923</v>
      </c>
      <c r="L260" s="3">
        <f t="shared" si="34"/>
        <v>148</v>
      </c>
      <c r="M260">
        <v>152</v>
      </c>
      <c r="N260">
        <v>192</v>
      </c>
      <c r="O260">
        <v>160</v>
      </c>
      <c r="P260">
        <v>340</v>
      </c>
      <c r="Q260" t="s">
        <v>32</v>
      </c>
      <c r="R260" t="s">
        <v>32</v>
      </c>
      <c r="S260">
        <v>0</v>
      </c>
      <c r="T260">
        <v>18</v>
      </c>
      <c r="U260">
        <v>0</v>
      </c>
      <c r="V260">
        <v>18</v>
      </c>
      <c r="W260">
        <v>20</v>
      </c>
      <c r="X260">
        <v>20</v>
      </c>
      <c r="Y260">
        <v>20</v>
      </c>
      <c r="Z260">
        <v>18</v>
      </c>
      <c r="AA260">
        <v>18</v>
      </c>
      <c r="AB260">
        <v>100</v>
      </c>
    </row>
    <row r="261" spans="1:28" x14ac:dyDescent="0.2">
      <c r="A261" t="s">
        <v>1348</v>
      </c>
      <c r="B261" t="s">
        <v>1349</v>
      </c>
      <c r="C261" t="s">
        <v>1350</v>
      </c>
      <c r="D261">
        <v>104561960</v>
      </c>
      <c r="E261" s="9">
        <f t="shared" si="27"/>
        <v>0.89692307692307693</v>
      </c>
      <c r="F261" s="3">
        <f t="shared" si="28"/>
        <v>102</v>
      </c>
      <c r="G261" s="6" t="str">
        <f t="shared" si="29"/>
        <v>A-</v>
      </c>
      <c r="H261" s="6">
        <f t="shared" si="30"/>
        <v>3.7</v>
      </c>
      <c r="I261" s="5">
        <f t="shared" si="31"/>
        <v>0.89692307692307693</v>
      </c>
      <c r="J261" s="3">
        <f t="shared" si="32"/>
        <v>94</v>
      </c>
      <c r="K261" s="5">
        <f t="shared" si="33"/>
        <v>0.88846153846153841</v>
      </c>
      <c r="L261" s="3">
        <f t="shared" si="34"/>
        <v>72</v>
      </c>
      <c r="M261">
        <v>160</v>
      </c>
      <c r="N261">
        <v>184</v>
      </c>
      <c r="O261">
        <v>192</v>
      </c>
      <c r="P261">
        <v>350</v>
      </c>
      <c r="Q261" t="s">
        <v>28</v>
      </c>
      <c r="R261" t="s">
        <v>28</v>
      </c>
      <c r="S261">
        <v>20</v>
      </c>
      <c r="T261">
        <v>20</v>
      </c>
      <c r="U261">
        <v>20</v>
      </c>
      <c r="V261">
        <v>20</v>
      </c>
      <c r="W261">
        <v>20</v>
      </c>
      <c r="X261">
        <v>20</v>
      </c>
      <c r="Y261">
        <v>20</v>
      </c>
      <c r="Z261">
        <v>20</v>
      </c>
      <c r="AA261">
        <v>20</v>
      </c>
      <c r="AB261">
        <v>100</v>
      </c>
    </row>
    <row r="262" spans="1:28" x14ac:dyDescent="0.2">
      <c r="A262" t="s">
        <v>1351</v>
      </c>
      <c r="B262" t="s">
        <v>212</v>
      </c>
      <c r="C262" t="s">
        <v>1352</v>
      </c>
      <c r="D262">
        <v>138395993</v>
      </c>
      <c r="E262" s="9">
        <f t="shared" si="27"/>
        <v>0.8584615384615385</v>
      </c>
      <c r="F262" s="3">
        <f t="shared" si="28"/>
        <v>160</v>
      </c>
      <c r="G262" s="6" t="str">
        <f t="shared" si="29"/>
        <v>B+</v>
      </c>
      <c r="H262" s="6">
        <f t="shared" si="30"/>
        <v>3.3</v>
      </c>
      <c r="I262" s="5">
        <f t="shared" si="31"/>
        <v>0.8584615384615385</v>
      </c>
      <c r="J262" s="3">
        <f t="shared" si="32"/>
        <v>150</v>
      </c>
      <c r="K262" s="5">
        <f t="shared" si="33"/>
        <v>0.81</v>
      </c>
      <c r="L262" s="3">
        <f t="shared" si="34"/>
        <v>173</v>
      </c>
      <c r="M262">
        <v>168</v>
      </c>
      <c r="N262">
        <v>176</v>
      </c>
      <c r="O262">
        <v>184</v>
      </c>
      <c r="P262">
        <v>310</v>
      </c>
      <c r="Q262">
        <v>20</v>
      </c>
      <c r="R262">
        <v>20</v>
      </c>
      <c r="S262">
        <v>20</v>
      </c>
      <c r="T262">
        <v>20</v>
      </c>
      <c r="U262">
        <v>20</v>
      </c>
      <c r="V262">
        <v>18</v>
      </c>
      <c r="W262">
        <v>20</v>
      </c>
      <c r="X262">
        <v>20</v>
      </c>
      <c r="Y262">
        <v>20</v>
      </c>
      <c r="Z262" t="s">
        <v>68</v>
      </c>
      <c r="AA262" t="s">
        <v>68</v>
      </c>
      <c r="AB262">
        <v>100</v>
      </c>
    </row>
    <row r="263" spans="1:28" x14ac:dyDescent="0.2">
      <c r="A263" t="s">
        <v>1353</v>
      </c>
      <c r="B263" t="s">
        <v>1354</v>
      </c>
      <c r="C263" t="s">
        <v>1355</v>
      </c>
      <c r="D263">
        <v>634810246</v>
      </c>
      <c r="E263" s="9">
        <f t="shared" si="27"/>
        <v>0.84307692307692306</v>
      </c>
      <c r="F263" s="3">
        <f t="shared" si="28"/>
        <v>173</v>
      </c>
      <c r="G263" s="6" t="str">
        <f t="shared" si="29"/>
        <v>B+</v>
      </c>
      <c r="H263" s="6">
        <f t="shared" si="30"/>
        <v>3.3</v>
      </c>
      <c r="I263" s="5">
        <f t="shared" si="31"/>
        <v>0.84307692307692306</v>
      </c>
      <c r="J263" s="3">
        <f t="shared" si="32"/>
        <v>163</v>
      </c>
      <c r="K263" s="5">
        <f t="shared" si="33"/>
        <v>0.83076923076923082</v>
      </c>
      <c r="L263" s="3">
        <f t="shared" si="34"/>
        <v>149</v>
      </c>
      <c r="M263">
        <v>128</v>
      </c>
      <c r="N263">
        <v>176</v>
      </c>
      <c r="O263">
        <v>192</v>
      </c>
      <c r="P263">
        <v>320</v>
      </c>
      <c r="Q263" t="s">
        <v>24</v>
      </c>
      <c r="R263">
        <v>20</v>
      </c>
      <c r="S263">
        <v>20</v>
      </c>
      <c r="T263" t="s">
        <v>32</v>
      </c>
      <c r="U263">
        <v>20</v>
      </c>
      <c r="V263">
        <v>20</v>
      </c>
      <c r="W263">
        <v>20</v>
      </c>
      <c r="X263">
        <v>20</v>
      </c>
      <c r="Y263">
        <v>20</v>
      </c>
      <c r="Z263">
        <v>20</v>
      </c>
      <c r="AA263">
        <v>20</v>
      </c>
      <c r="AB263">
        <v>100</v>
      </c>
    </row>
    <row r="264" spans="1:28" x14ac:dyDescent="0.2">
      <c r="A264" t="s">
        <v>1353</v>
      </c>
      <c r="B264" t="s">
        <v>1029</v>
      </c>
      <c r="C264" t="s">
        <v>1356</v>
      </c>
      <c r="D264">
        <v>692791300</v>
      </c>
      <c r="E264" s="9">
        <f t="shared" si="27"/>
        <v>0.8569230769230769</v>
      </c>
      <c r="F264" s="3">
        <f t="shared" si="28"/>
        <v>163</v>
      </c>
      <c r="G264" s="6" t="str">
        <f t="shared" si="29"/>
        <v>B+</v>
      </c>
      <c r="H264" s="6">
        <f t="shared" si="30"/>
        <v>3.3</v>
      </c>
      <c r="I264" s="5">
        <f t="shared" si="31"/>
        <v>0.8569230769230769</v>
      </c>
      <c r="J264" s="3">
        <f t="shared" si="32"/>
        <v>153</v>
      </c>
      <c r="K264" s="5">
        <f t="shared" si="33"/>
        <v>0.81384615384615389</v>
      </c>
      <c r="L264" s="3">
        <f t="shared" si="34"/>
        <v>165</v>
      </c>
      <c r="M264">
        <v>184</v>
      </c>
      <c r="N264">
        <v>184</v>
      </c>
      <c r="O264">
        <v>168</v>
      </c>
      <c r="P264">
        <v>320</v>
      </c>
      <c r="Q264">
        <v>20</v>
      </c>
      <c r="R264" t="s">
        <v>68</v>
      </c>
      <c r="S264">
        <v>18</v>
      </c>
      <c r="T264">
        <v>20</v>
      </c>
      <c r="U264">
        <v>20</v>
      </c>
      <c r="V264">
        <v>20</v>
      </c>
      <c r="W264">
        <v>20</v>
      </c>
      <c r="X264" t="s">
        <v>32</v>
      </c>
      <c r="Y264">
        <v>20</v>
      </c>
      <c r="Z264">
        <v>20</v>
      </c>
      <c r="AA264">
        <v>20</v>
      </c>
      <c r="AB264">
        <v>80</v>
      </c>
    </row>
    <row r="265" spans="1:28" x14ac:dyDescent="0.2">
      <c r="A265" t="s">
        <v>1357</v>
      </c>
      <c r="B265" t="s">
        <v>239</v>
      </c>
      <c r="C265" t="s">
        <v>1358</v>
      </c>
      <c r="D265">
        <v>985249311</v>
      </c>
      <c r="E265" s="9">
        <f t="shared" si="27"/>
        <v>0.88461538461538458</v>
      </c>
      <c r="F265" s="3">
        <f t="shared" si="28"/>
        <v>123</v>
      </c>
      <c r="G265" s="6" t="str">
        <f t="shared" si="29"/>
        <v>A-</v>
      </c>
      <c r="H265" s="6">
        <f t="shared" si="30"/>
        <v>3.7</v>
      </c>
      <c r="I265" s="5">
        <f t="shared" si="31"/>
        <v>0.88461538461538458</v>
      </c>
      <c r="J265" s="3">
        <f t="shared" si="32"/>
        <v>112</v>
      </c>
      <c r="K265" s="5">
        <f t="shared" si="33"/>
        <v>0.86461538461538456</v>
      </c>
      <c r="L265" s="3">
        <f t="shared" si="34"/>
        <v>120</v>
      </c>
      <c r="M265">
        <v>176</v>
      </c>
      <c r="N265">
        <v>176</v>
      </c>
      <c r="O265">
        <v>184</v>
      </c>
      <c r="P265">
        <v>340</v>
      </c>
      <c r="Q265">
        <v>20</v>
      </c>
      <c r="R265" t="s">
        <v>32</v>
      </c>
      <c r="S265">
        <v>18</v>
      </c>
      <c r="T265" t="s">
        <v>32</v>
      </c>
      <c r="U265">
        <v>18</v>
      </c>
      <c r="V265">
        <v>20</v>
      </c>
      <c r="W265">
        <v>20</v>
      </c>
      <c r="X265">
        <v>20</v>
      </c>
      <c r="Y265">
        <v>20</v>
      </c>
      <c r="Z265">
        <v>20</v>
      </c>
      <c r="AA265">
        <v>18</v>
      </c>
      <c r="AB265">
        <v>100</v>
      </c>
    </row>
    <row r="266" spans="1:28" x14ac:dyDescent="0.2">
      <c r="A266" t="s">
        <v>1359</v>
      </c>
      <c r="B266" t="s">
        <v>254</v>
      </c>
      <c r="C266" t="s">
        <v>1360</v>
      </c>
      <c r="D266">
        <v>864587721</v>
      </c>
      <c r="E266" s="9">
        <f t="shared" si="27"/>
        <v>0.8584615384615385</v>
      </c>
      <c r="F266" s="3">
        <f t="shared" si="28"/>
        <v>160</v>
      </c>
      <c r="G266" s="6" t="str">
        <f t="shared" si="29"/>
        <v>B+</v>
      </c>
      <c r="H266" s="6">
        <f t="shared" si="30"/>
        <v>3.3</v>
      </c>
      <c r="I266" s="5">
        <f t="shared" si="31"/>
        <v>0.8584615384615385</v>
      </c>
      <c r="J266" s="3">
        <f t="shared" si="32"/>
        <v>150</v>
      </c>
      <c r="K266" s="5">
        <f t="shared" si="33"/>
        <v>0.79230769230769227</v>
      </c>
      <c r="L266" s="3">
        <f t="shared" si="34"/>
        <v>181</v>
      </c>
      <c r="M266">
        <v>200</v>
      </c>
      <c r="N266">
        <v>176</v>
      </c>
      <c r="O266">
        <v>160</v>
      </c>
      <c r="P266">
        <v>300</v>
      </c>
      <c r="Q266" t="s">
        <v>28</v>
      </c>
      <c r="R266">
        <v>20</v>
      </c>
      <c r="S266">
        <v>20</v>
      </c>
      <c r="T266">
        <v>20</v>
      </c>
      <c r="U266">
        <v>20</v>
      </c>
      <c r="V266">
        <v>20</v>
      </c>
      <c r="W266" t="s">
        <v>24</v>
      </c>
      <c r="X266">
        <v>20</v>
      </c>
      <c r="Y266">
        <v>20</v>
      </c>
      <c r="Z266">
        <v>20</v>
      </c>
      <c r="AA266">
        <v>20</v>
      </c>
      <c r="AB266">
        <v>100</v>
      </c>
    </row>
    <row r="267" spans="1:28" x14ac:dyDescent="0.2">
      <c r="A267" t="s">
        <v>1361</v>
      </c>
      <c r="B267" t="s">
        <v>1362</v>
      </c>
      <c r="C267" t="s">
        <v>1363</v>
      </c>
      <c r="D267">
        <v>104208585</v>
      </c>
      <c r="E267" s="9">
        <f t="shared" si="27"/>
        <v>0.72923076923076924</v>
      </c>
      <c r="F267" s="3">
        <f t="shared" si="28"/>
        <v>274</v>
      </c>
      <c r="G267" s="6" t="str">
        <f t="shared" si="29"/>
        <v>B-</v>
      </c>
      <c r="H267" s="6">
        <f t="shared" si="30"/>
        <v>2.7</v>
      </c>
      <c r="I267" s="5">
        <f t="shared" si="31"/>
        <v>0.72923076923076924</v>
      </c>
      <c r="J267" s="3">
        <f t="shared" si="32"/>
        <v>272</v>
      </c>
      <c r="K267" s="5">
        <f t="shared" si="33"/>
        <v>0.6561538461538462</v>
      </c>
      <c r="L267" s="3">
        <f t="shared" si="34"/>
        <v>282</v>
      </c>
      <c r="M267">
        <v>144</v>
      </c>
      <c r="N267">
        <v>144</v>
      </c>
      <c r="O267">
        <v>152</v>
      </c>
      <c r="P267">
        <v>230</v>
      </c>
      <c r="Q267">
        <v>20</v>
      </c>
      <c r="R267" t="s">
        <v>24</v>
      </c>
      <c r="S267">
        <v>20</v>
      </c>
      <c r="T267" t="s">
        <v>24</v>
      </c>
      <c r="U267">
        <v>20</v>
      </c>
      <c r="V267">
        <v>20</v>
      </c>
      <c r="W267">
        <v>20</v>
      </c>
      <c r="X267">
        <v>20</v>
      </c>
      <c r="Y267">
        <v>20</v>
      </c>
      <c r="Z267">
        <v>20</v>
      </c>
      <c r="AA267">
        <v>18</v>
      </c>
      <c r="AB267">
        <v>100</v>
      </c>
    </row>
    <row r="268" spans="1:28" x14ac:dyDescent="0.2">
      <c r="A268" t="s">
        <v>537</v>
      </c>
      <c r="B268" t="s">
        <v>625</v>
      </c>
      <c r="C268" t="s">
        <v>1364</v>
      </c>
      <c r="D268">
        <v>453124383</v>
      </c>
      <c r="E268" s="9">
        <f t="shared" si="27"/>
        <v>0.7</v>
      </c>
      <c r="F268" s="3">
        <f t="shared" si="28"/>
        <v>298</v>
      </c>
      <c r="G268" s="6" t="str">
        <f t="shared" si="29"/>
        <v>C+</v>
      </c>
      <c r="H268" s="6">
        <f t="shared" si="30"/>
        <v>2.2999999999999998</v>
      </c>
      <c r="I268" s="5">
        <f t="shared" si="31"/>
        <v>0.7</v>
      </c>
      <c r="J268" s="3">
        <f t="shared" si="32"/>
        <v>297</v>
      </c>
      <c r="K268" s="5">
        <f t="shared" si="33"/>
        <v>0.64846153846153842</v>
      </c>
      <c r="L268" s="3">
        <f t="shared" si="34"/>
        <v>287</v>
      </c>
      <c r="M268">
        <v>168</v>
      </c>
      <c r="N268" s="31">
        <v>156</v>
      </c>
      <c r="O268" s="31">
        <v>148</v>
      </c>
      <c r="P268">
        <v>270</v>
      </c>
      <c r="Q268">
        <v>18</v>
      </c>
      <c r="R268">
        <v>20</v>
      </c>
      <c r="S268">
        <v>20</v>
      </c>
      <c r="T268">
        <v>20</v>
      </c>
      <c r="U268" t="s">
        <v>32</v>
      </c>
      <c r="V268" t="s">
        <v>32</v>
      </c>
      <c r="W268">
        <v>20</v>
      </c>
      <c r="X268">
        <v>20</v>
      </c>
      <c r="Y268">
        <v>20</v>
      </c>
      <c r="Z268">
        <v>20</v>
      </c>
      <c r="AA268">
        <v>10</v>
      </c>
      <c r="AB268">
        <v>0</v>
      </c>
    </row>
    <row r="269" spans="1:28" x14ac:dyDescent="0.2">
      <c r="A269" t="s">
        <v>1365</v>
      </c>
      <c r="B269" t="s">
        <v>853</v>
      </c>
      <c r="C269" t="s">
        <v>1366</v>
      </c>
      <c r="D269">
        <v>517071638</v>
      </c>
      <c r="E269" s="9">
        <f t="shared" si="27"/>
        <v>0.80769230769230771</v>
      </c>
      <c r="F269" s="3">
        <f t="shared" si="28"/>
        <v>211</v>
      </c>
      <c r="G269" s="6" t="str">
        <f t="shared" si="29"/>
        <v xml:space="preserve">B </v>
      </c>
      <c r="H269" s="6">
        <f t="shared" si="30"/>
        <v>3</v>
      </c>
      <c r="I269" s="5">
        <f t="shared" si="31"/>
        <v>0.80769230769230771</v>
      </c>
      <c r="J269" s="3">
        <f t="shared" si="32"/>
        <v>209</v>
      </c>
      <c r="K269" s="5">
        <f t="shared" si="33"/>
        <v>0.73076923076923073</v>
      </c>
      <c r="L269" s="3">
        <f t="shared" si="34"/>
        <v>240</v>
      </c>
      <c r="M269">
        <v>168</v>
      </c>
      <c r="N269">
        <v>168</v>
      </c>
      <c r="O269">
        <v>184</v>
      </c>
      <c r="P269">
        <v>280</v>
      </c>
      <c r="Q269">
        <v>20</v>
      </c>
      <c r="R269">
        <v>20</v>
      </c>
      <c r="S269">
        <v>20</v>
      </c>
      <c r="T269" t="s">
        <v>23</v>
      </c>
      <c r="U269">
        <v>16</v>
      </c>
      <c r="V269">
        <v>16</v>
      </c>
      <c r="W269">
        <v>20</v>
      </c>
      <c r="X269">
        <v>18</v>
      </c>
      <c r="Y269" t="s">
        <v>23</v>
      </c>
      <c r="Z269">
        <v>20</v>
      </c>
      <c r="AA269">
        <v>20</v>
      </c>
      <c r="AB269">
        <v>80</v>
      </c>
    </row>
    <row r="270" spans="1:28" x14ac:dyDescent="0.2">
      <c r="A270" t="s">
        <v>1367</v>
      </c>
      <c r="B270" t="s">
        <v>1368</v>
      </c>
      <c r="C270" t="s">
        <v>1369</v>
      </c>
      <c r="D270">
        <v>200222265</v>
      </c>
      <c r="E270" s="9">
        <f t="shared" si="27"/>
        <v>0.77076923076923076</v>
      </c>
      <c r="F270" s="3">
        <f t="shared" si="28"/>
        <v>243</v>
      </c>
      <c r="G270" s="6" t="str">
        <f t="shared" si="29"/>
        <v xml:space="preserve">B </v>
      </c>
      <c r="H270" s="6">
        <f t="shared" si="30"/>
        <v>3</v>
      </c>
      <c r="I270" s="5">
        <f t="shared" si="31"/>
        <v>0.77076923076923076</v>
      </c>
      <c r="J270" s="3">
        <f t="shared" si="32"/>
        <v>238</v>
      </c>
      <c r="K270" s="5">
        <f t="shared" si="33"/>
        <v>0.73461538461538467</v>
      </c>
      <c r="L270" s="3">
        <f t="shared" si="34"/>
        <v>227</v>
      </c>
      <c r="M270">
        <v>192</v>
      </c>
      <c r="N270" s="31">
        <v>164</v>
      </c>
      <c r="O270" s="31">
        <v>156</v>
      </c>
      <c r="P270">
        <v>310</v>
      </c>
      <c r="Q270">
        <v>20</v>
      </c>
      <c r="R270">
        <v>20</v>
      </c>
      <c r="S270">
        <v>20</v>
      </c>
      <c r="T270">
        <v>20</v>
      </c>
      <c r="U270">
        <v>20</v>
      </c>
      <c r="V270">
        <v>20</v>
      </c>
      <c r="W270">
        <v>20</v>
      </c>
      <c r="X270" t="s">
        <v>32</v>
      </c>
      <c r="Y270">
        <v>20</v>
      </c>
      <c r="Z270">
        <v>20</v>
      </c>
      <c r="AA270" t="s">
        <v>32</v>
      </c>
      <c r="AB270">
        <v>0</v>
      </c>
    </row>
    <row r="271" spans="1:28" x14ac:dyDescent="0.2">
      <c r="A271" t="s">
        <v>1370</v>
      </c>
      <c r="B271" t="s">
        <v>1371</v>
      </c>
      <c r="C271" t="s">
        <v>1372</v>
      </c>
      <c r="D271">
        <v>632054175</v>
      </c>
      <c r="E271" s="9">
        <f t="shared" si="27"/>
        <v>0.74923076923076926</v>
      </c>
      <c r="F271" s="3">
        <f t="shared" si="28"/>
        <v>261</v>
      </c>
      <c r="G271" s="6" t="str">
        <f t="shared" si="29"/>
        <v>B-</v>
      </c>
      <c r="H271" s="6">
        <f t="shared" si="30"/>
        <v>2.7</v>
      </c>
      <c r="I271" s="5">
        <f t="shared" si="31"/>
        <v>0.74923076923076926</v>
      </c>
      <c r="J271" s="3">
        <f t="shared" si="32"/>
        <v>257</v>
      </c>
      <c r="K271" s="5">
        <f t="shared" si="33"/>
        <v>0.73461538461538467</v>
      </c>
      <c r="L271" s="3">
        <f t="shared" si="34"/>
        <v>227</v>
      </c>
      <c r="M271">
        <v>160</v>
      </c>
      <c r="N271">
        <v>144</v>
      </c>
      <c r="O271">
        <v>120</v>
      </c>
      <c r="P271">
        <v>270</v>
      </c>
      <c r="Q271" t="s">
        <v>28</v>
      </c>
      <c r="R271">
        <v>20</v>
      </c>
      <c r="S271">
        <v>20</v>
      </c>
      <c r="T271">
        <v>20</v>
      </c>
      <c r="U271">
        <v>20</v>
      </c>
      <c r="V271">
        <v>20</v>
      </c>
      <c r="W271">
        <v>20</v>
      </c>
      <c r="X271">
        <v>20</v>
      </c>
      <c r="Y271">
        <v>20</v>
      </c>
      <c r="Z271" t="s">
        <v>23</v>
      </c>
      <c r="AA271">
        <v>20</v>
      </c>
      <c r="AB271">
        <v>100</v>
      </c>
    </row>
    <row r="272" spans="1:28" x14ac:dyDescent="0.2">
      <c r="A272" t="s">
        <v>1373</v>
      </c>
      <c r="B272" t="s">
        <v>1374</v>
      </c>
      <c r="C272" t="s">
        <v>1375</v>
      </c>
      <c r="D272">
        <v>640225197</v>
      </c>
      <c r="E272" s="9">
        <f t="shared" si="27"/>
        <v>0.74307692307692308</v>
      </c>
      <c r="F272" s="3">
        <f t="shared" si="28"/>
        <v>266</v>
      </c>
      <c r="G272" s="6" t="str">
        <f t="shared" si="29"/>
        <v>B-</v>
      </c>
      <c r="H272" s="6">
        <f t="shared" si="30"/>
        <v>2.7</v>
      </c>
      <c r="I272" s="5">
        <f t="shared" si="31"/>
        <v>0.74307692307692308</v>
      </c>
      <c r="J272" s="3">
        <f t="shared" si="32"/>
        <v>263</v>
      </c>
      <c r="K272" s="5">
        <f t="shared" si="33"/>
        <v>0.67538461538461536</v>
      </c>
      <c r="L272" s="3">
        <f t="shared" si="34"/>
        <v>267</v>
      </c>
      <c r="M272">
        <v>144</v>
      </c>
      <c r="N272">
        <v>152</v>
      </c>
      <c r="O272">
        <v>152</v>
      </c>
      <c r="P272">
        <v>240</v>
      </c>
      <c r="Q272">
        <v>20</v>
      </c>
      <c r="R272">
        <v>20</v>
      </c>
      <c r="S272">
        <v>18</v>
      </c>
      <c r="T272">
        <v>20</v>
      </c>
      <c r="U272" t="s">
        <v>32</v>
      </c>
      <c r="V272">
        <v>20</v>
      </c>
      <c r="W272">
        <v>20</v>
      </c>
      <c r="X272">
        <v>20</v>
      </c>
      <c r="Y272">
        <v>20</v>
      </c>
      <c r="Z272">
        <v>20</v>
      </c>
      <c r="AA272" t="s">
        <v>23</v>
      </c>
      <c r="AB272">
        <v>100</v>
      </c>
    </row>
    <row r="273" spans="1:28" x14ac:dyDescent="0.2">
      <c r="A273" s="32" t="s">
        <v>1376</v>
      </c>
      <c r="B273" s="32" t="s">
        <v>1377</v>
      </c>
      <c r="C273" s="32" t="s">
        <v>1378</v>
      </c>
      <c r="D273" s="32">
        <v>864938356</v>
      </c>
      <c r="E273" s="48">
        <f t="shared" si="27"/>
        <v>0.13846153846153847</v>
      </c>
      <c r="F273" s="49">
        <f t="shared" si="28"/>
        <v>368</v>
      </c>
      <c r="G273" s="27" t="str">
        <f t="shared" si="29"/>
        <v>E</v>
      </c>
      <c r="H273" s="27">
        <f t="shared" si="30"/>
        <v>0</v>
      </c>
      <c r="I273" s="51">
        <f t="shared" si="31"/>
        <v>0.13846153846153847</v>
      </c>
      <c r="J273" s="49">
        <f t="shared" si="32"/>
        <v>368</v>
      </c>
      <c r="K273" s="51">
        <f t="shared" si="33"/>
        <v>0.13846153846153847</v>
      </c>
      <c r="L273" s="49">
        <f t="shared" si="34"/>
        <v>367</v>
      </c>
      <c r="M273" s="32"/>
      <c r="N273" s="32"/>
      <c r="O273" s="32"/>
      <c r="P273" s="32"/>
      <c r="Q273" s="32">
        <v>20</v>
      </c>
      <c r="R273" s="32">
        <v>20</v>
      </c>
      <c r="S273" s="32">
        <v>20</v>
      </c>
      <c r="T273" s="32">
        <v>20</v>
      </c>
      <c r="U273" s="32">
        <v>20</v>
      </c>
      <c r="V273" s="32">
        <v>20</v>
      </c>
      <c r="W273" s="32">
        <v>20</v>
      </c>
      <c r="X273" s="32">
        <v>20</v>
      </c>
      <c r="Y273" s="32">
        <v>20</v>
      </c>
      <c r="Z273" s="32" t="s">
        <v>24</v>
      </c>
      <c r="AA273" s="32" t="s">
        <v>32</v>
      </c>
      <c r="AB273" s="32">
        <v>0</v>
      </c>
    </row>
    <row r="274" spans="1:28" x14ac:dyDescent="0.2">
      <c r="A274" t="s">
        <v>1379</v>
      </c>
      <c r="B274" t="s">
        <v>136</v>
      </c>
      <c r="C274" t="s">
        <v>1380</v>
      </c>
      <c r="D274">
        <v>319926457</v>
      </c>
      <c r="E274" s="9">
        <f t="shared" ref="E274:E337" si="35">MAX(I274,K274)</f>
        <v>0.88769230769230767</v>
      </c>
      <c r="F274" s="3">
        <f t="shared" ref="F274:F337" si="36">RANK(E274,E$18:E$385)</f>
        <v>116</v>
      </c>
      <c r="G274" s="6" t="str">
        <f t="shared" ref="G274:G337" si="37">VLOOKUP(E274,$A$3:$C$12,2)</f>
        <v>A-</v>
      </c>
      <c r="H274" s="6">
        <f t="shared" ref="H274:H337" si="38">VLOOKUP(E274,$A$3:$C$12,3)</f>
        <v>3.7</v>
      </c>
      <c r="I274" s="5">
        <f t="shared" ref="I274:I337" si="39">SUM(M274:AB274)/1300</f>
        <v>0.88769230769230767</v>
      </c>
      <c r="J274" s="3">
        <f t="shared" ref="J274:J337" si="40">RANK(I274,I$18:I$385)</f>
        <v>104</v>
      </c>
      <c r="K274" s="5">
        <f t="shared" ref="K274:K337" si="41">(P274/400*1000+SUM(Q274:AB274))/1300</f>
        <v>0.88538461538461544</v>
      </c>
      <c r="L274" s="3">
        <f t="shared" ref="L274:L337" si="42">RANK(K274,K$18:K$385)</f>
        <v>94</v>
      </c>
      <c r="M274">
        <v>152</v>
      </c>
      <c r="N274">
        <v>192</v>
      </c>
      <c r="O274">
        <v>184</v>
      </c>
      <c r="P274">
        <v>350</v>
      </c>
      <c r="Q274" t="s">
        <v>42</v>
      </c>
      <c r="R274" t="s">
        <v>68</v>
      </c>
      <c r="S274">
        <v>18</v>
      </c>
      <c r="T274">
        <v>20</v>
      </c>
      <c r="U274">
        <v>20</v>
      </c>
      <c r="V274">
        <v>20</v>
      </c>
      <c r="W274">
        <v>20</v>
      </c>
      <c r="X274">
        <v>20</v>
      </c>
      <c r="Y274">
        <v>20</v>
      </c>
      <c r="Z274">
        <v>20</v>
      </c>
      <c r="AA274">
        <v>18</v>
      </c>
      <c r="AB274">
        <v>100</v>
      </c>
    </row>
    <row r="275" spans="1:28" x14ac:dyDescent="0.2">
      <c r="A275" t="s">
        <v>1381</v>
      </c>
      <c r="B275" t="s">
        <v>1232</v>
      </c>
      <c r="C275" t="s">
        <v>1382</v>
      </c>
      <c r="D275">
        <v>766852660</v>
      </c>
      <c r="E275" s="9">
        <f t="shared" si="35"/>
        <v>0.86923076923076925</v>
      </c>
      <c r="F275" s="3">
        <f t="shared" si="36"/>
        <v>142</v>
      </c>
      <c r="G275" s="6" t="str">
        <f t="shared" si="37"/>
        <v>B+</v>
      </c>
      <c r="H275" s="6">
        <f t="shared" si="38"/>
        <v>3.3</v>
      </c>
      <c r="I275" s="5">
        <f t="shared" si="39"/>
        <v>0.86461538461538456</v>
      </c>
      <c r="J275" s="3">
        <f t="shared" si="40"/>
        <v>137</v>
      </c>
      <c r="K275" s="5">
        <f t="shared" si="41"/>
        <v>0.86923076923076925</v>
      </c>
      <c r="L275" s="3">
        <f t="shared" si="42"/>
        <v>100</v>
      </c>
      <c r="M275">
        <v>160</v>
      </c>
      <c r="N275">
        <v>184</v>
      </c>
      <c r="O275">
        <v>160</v>
      </c>
      <c r="P275">
        <v>340</v>
      </c>
      <c r="Q275">
        <v>20</v>
      </c>
      <c r="R275" t="s">
        <v>24</v>
      </c>
      <c r="S275">
        <v>20</v>
      </c>
      <c r="T275">
        <v>20</v>
      </c>
      <c r="U275">
        <v>20</v>
      </c>
      <c r="V275">
        <v>20</v>
      </c>
      <c r="W275">
        <v>20</v>
      </c>
      <c r="X275">
        <v>20</v>
      </c>
      <c r="Y275">
        <v>20</v>
      </c>
      <c r="Z275">
        <v>20</v>
      </c>
      <c r="AA275" t="s">
        <v>24</v>
      </c>
      <c r="AB275">
        <v>100</v>
      </c>
    </row>
    <row r="276" spans="1:28" x14ac:dyDescent="0.2">
      <c r="A276" t="s">
        <v>1381</v>
      </c>
      <c r="B276" t="s">
        <v>266</v>
      </c>
      <c r="C276" t="s">
        <v>1383</v>
      </c>
      <c r="D276">
        <v>656226504</v>
      </c>
      <c r="E276" s="9">
        <f t="shared" si="35"/>
        <v>0.8584615384615385</v>
      </c>
      <c r="F276" s="3">
        <f t="shared" si="36"/>
        <v>160</v>
      </c>
      <c r="G276" s="6" t="str">
        <f t="shared" si="37"/>
        <v>B+</v>
      </c>
      <c r="H276" s="6">
        <f t="shared" si="38"/>
        <v>3.3</v>
      </c>
      <c r="I276" s="5">
        <f t="shared" si="39"/>
        <v>0.8584615384615385</v>
      </c>
      <c r="J276" s="3">
        <f t="shared" si="40"/>
        <v>150</v>
      </c>
      <c r="K276" s="5">
        <f t="shared" si="41"/>
        <v>0.85</v>
      </c>
      <c r="L276" s="3">
        <f t="shared" si="42"/>
        <v>127</v>
      </c>
      <c r="M276">
        <v>184</v>
      </c>
      <c r="N276" s="31">
        <v>178</v>
      </c>
      <c r="O276">
        <v>144</v>
      </c>
      <c r="P276">
        <v>330</v>
      </c>
      <c r="Q276" t="s">
        <v>24</v>
      </c>
      <c r="R276">
        <v>20</v>
      </c>
      <c r="S276">
        <v>20</v>
      </c>
      <c r="T276">
        <v>20</v>
      </c>
      <c r="U276">
        <v>20</v>
      </c>
      <c r="V276" t="s">
        <v>24</v>
      </c>
      <c r="W276">
        <v>20</v>
      </c>
      <c r="X276">
        <v>20</v>
      </c>
      <c r="Y276">
        <v>20</v>
      </c>
      <c r="Z276">
        <v>20</v>
      </c>
      <c r="AA276">
        <v>20</v>
      </c>
      <c r="AB276">
        <v>100</v>
      </c>
    </row>
    <row r="277" spans="1:28" x14ac:dyDescent="0.2">
      <c r="A277" t="s">
        <v>1384</v>
      </c>
      <c r="B277" t="s">
        <v>136</v>
      </c>
      <c r="C277" t="s">
        <v>1385</v>
      </c>
      <c r="D277">
        <v>831878485</v>
      </c>
      <c r="E277" s="9">
        <f t="shared" si="35"/>
        <v>0.94615384615384612</v>
      </c>
      <c r="F277" s="3">
        <f t="shared" si="36"/>
        <v>17</v>
      </c>
      <c r="G277" s="6" t="str">
        <f t="shared" si="37"/>
        <v xml:space="preserve">A </v>
      </c>
      <c r="H277" s="6">
        <f t="shared" si="38"/>
        <v>4</v>
      </c>
      <c r="I277" s="5">
        <f t="shared" si="39"/>
        <v>0.92</v>
      </c>
      <c r="J277" s="3">
        <f t="shared" si="40"/>
        <v>52</v>
      </c>
      <c r="K277" s="5">
        <f t="shared" si="41"/>
        <v>0.94615384615384612</v>
      </c>
      <c r="L277" s="3">
        <f t="shared" si="42"/>
        <v>10</v>
      </c>
      <c r="M277">
        <v>176</v>
      </c>
      <c r="N277">
        <v>192</v>
      </c>
      <c r="O277">
        <v>168</v>
      </c>
      <c r="P277">
        <v>380</v>
      </c>
      <c r="Q277" t="s">
        <v>28</v>
      </c>
      <c r="R277">
        <v>20</v>
      </c>
      <c r="S277" t="s">
        <v>24</v>
      </c>
      <c r="T277">
        <v>20</v>
      </c>
      <c r="U277">
        <v>20</v>
      </c>
      <c r="V277">
        <v>20</v>
      </c>
      <c r="W277">
        <v>20</v>
      </c>
      <c r="X277">
        <v>20</v>
      </c>
      <c r="Y277">
        <v>20</v>
      </c>
      <c r="Z277">
        <v>20</v>
      </c>
      <c r="AA277">
        <v>20</v>
      </c>
      <c r="AB277">
        <v>100</v>
      </c>
    </row>
    <row r="278" spans="1:28" x14ac:dyDescent="0.2">
      <c r="A278" t="s">
        <v>1386</v>
      </c>
      <c r="B278" t="s">
        <v>1387</v>
      </c>
      <c r="C278" t="s">
        <v>1388</v>
      </c>
      <c r="D278">
        <v>260061780</v>
      </c>
      <c r="E278" s="9">
        <f t="shared" si="35"/>
        <v>0.94307692307692303</v>
      </c>
      <c r="F278" s="3">
        <f t="shared" si="36"/>
        <v>29</v>
      </c>
      <c r="G278" s="6" t="str">
        <f t="shared" si="37"/>
        <v xml:space="preserve">A </v>
      </c>
      <c r="H278" s="6">
        <f t="shared" si="38"/>
        <v>4</v>
      </c>
      <c r="I278" s="5">
        <f t="shared" si="39"/>
        <v>0.94307692307692303</v>
      </c>
      <c r="J278" s="3">
        <f t="shared" si="40"/>
        <v>18</v>
      </c>
      <c r="K278" s="5">
        <f t="shared" si="41"/>
        <v>0.92692307692307696</v>
      </c>
      <c r="L278" s="3">
        <f t="shared" si="42"/>
        <v>24</v>
      </c>
      <c r="M278">
        <v>192</v>
      </c>
      <c r="N278">
        <v>192</v>
      </c>
      <c r="O278">
        <v>192</v>
      </c>
      <c r="P278">
        <v>370</v>
      </c>
      <c r="Q278" t="s">
        <v>28</v>
      </c>
      <c r="R278">
        <v>20</v>
      </c>
      <c r="S278">
        <v>20</v>
      </c>
      <c r="T278">
        <v>20</v>
      </c>
      <c r="U278">
        <v>20</v>
      </c>
      <c r="V278">
        <v>20</v>
      </c>
      <c r="W278">
        <v>20</v>
      </c>
      <c r="X278">
        <v>20</v>
      </c>
      <c r="Y278">
        <v>20</v>
      </c>
      <c r="Z278">
        <v>20</v>
      </c>
      <c r="AA278" t="s">
        <v>24</v>
      </c>
      <c r="AB278">
        <v>100</v>
      </c>
    </row>
    <row r="279" spans="1:28" x14ac:dyDescent="0.2">
      <c r="A279" t="s">
        <v>1389</v>
      </c>
      <c r="B279" t="s">
        <v>360</v>
      </c>
      <c r="C279" t="s">
        <v>1390</v>
      </c>
      <c r="D279">
        <v>402449336</v>
      </c>
      <c r="E279" s="9">
        <f t="shared" si="35"/>
        <v>0.69538461538461538</v>
      </c>
      <c r="F279" s="3">
        <f t="shared" si="36"/>
        <v>299</v>
      </c>
      <c r="G279" s="6" t="str">
        <f t="shared" si="37"/>
        <v>C+</v>
      </c>
      <c r="H279" s="6">
        <f t="shared" si="38"/>
        <v>2.2999999999999998</v>
      </c>
      <c r="I279" s="5">
        <f t="shared" si="39"/>
        <v>0.69538461538461538</v>
      </c>
      <c r="J279" s="3">
        <f t="shared" si="40"/>
        <v>298</v>
      </c>
      <c r="K279" s="5">
        <f t="shared" si="41"/>
        <v>0.67692307692307696</v>
      </c>
      <c r="L279" s="3">
        <f t="shared" si="42"/>
        <v>261</v>
      </c>
      <c r="M279">
        <v>144</v>
      </c>
      <c r="N279">
        <v>96</v>
      </c>
      <c r="O279">
        <v>144</v>
      </c>
      <c r="P279">
        <v>240</v>
      </c>
      <c r="Q279" t="s">
        <v>28</v>
      </c>
      <c r="R279">
        <v>20</v>
      </c>
      <c r="S279">
        <v>20</v>
      </c>
      <c r="T279">
        <v>20</v>
      </c>
      <c r="U279">
        <v>20</v>
      </c>
      <c r="V279">
        <v>20</v>
      </c>
      <c r="W279">
        <v>20</v>
      </c>
      <c r="X279">
        <v>20</v>
      </c>
      <c r="Y279">
        <v>20</v>
      </c>
      <c r="Z279">
        <v>20</v>
      </c>
      <c r="AA279" t="s">
        <v>24</v>
      </c>
      <c r="AB279">
        <v>100</v>
      </c>
    </row>
    <row r="280" spans="1:28" x14ac:dyDescent="0.2">
      <c r="A280" t="s">
        <v>1391</v>
      </c>
      <c r="B280" t="s">
        <v>106</v>
      </c>
      <c r="C280" t="s">
        <v>1392</v>
      </c>
      <c r="D280">
        <v>793516572</v>
      </c>
      <c r="E280" s="9">
        <f t="shared" si="35"/>
        <v>0.77846153846153843</v>
      </c>
      <c r="F280" s="3">
        <f t="shared" si="36"/>
        <v>235</v>
      </c>
      <c r="G280" s="6" t="str">
        <f t="shared" si="37"/>
        <v xml:space="preserve">B </v>
      </c>
      <c r="H280" s="6">
        <f t="shared" si="38"/>
        <v>3</v>
      </c>
      <c r="I280" s="5">
        <f t="shared" si="39"/>
        <v>0.77846153846153843</v>
      </c>
      <c r="J280" s="3">
        <f t="shared" si="40"/>
        <v>231</v>
      </c>
      <c r="K280" s="5">
        <f t="shared" si="41"/>
        <v>0.70307692307692304</v>
      </c>
      <c r="L280" s="3">
        <f t="shared" si="42"/>
        <v>255</v>
      </c>
      <c r="M280">
        <v>160</v>
      </c>
      <c r="N280">
        <v>176</v>
      </c>
      <c r="O280">
        <v>152</v>
      </c>
      <c r="P280">
        <v>260</v>
      </c>
      <c r="Q280">
        <v>18</v>
      </c>
      <c r="R280" t="s">
        <v>68</v>
      </c>
      <c r="S280" t="s">
        <v>68</v>
      </c>
      <c r="T280">
        <v>18</v>
      </c>
      <c r="U280">
        <v>18</v>
      </c>
      <c r="V280">
        <v>18</v>
      </c>
      <c r="W280">
        <v>18</v>
      </c>
      <c r="X280">
        <v>18</v>
      </c>
      <c r="Y280">
        <v>18</v>
      </c>
      <c r="Z280">
        <v>18</v>
      </c>
      <c r="AA280">
        <v>20</v>
      </c>
      <c r="AB280">
        <v>100</v>
      </c>
    </row>
    <row r="281" spans="1:28" x14ac:dyDescent="0.2">
      <c r="A281" t="s">
        <v>1393</v>
      </c>
      <c r="B281" t="s">
        <v>1394</v>
      </c>
      <c r="C281" t="s">
        <v>1395</v>
      </c>
      <c r="D281">
        <v>362344532</v>
      </c>
      <c r="E281" s="9">
        <f t="shared" si="35"/>
        <v>0.84153846153846157</v>
      </c>
      <c r="F281" s="3">
        <f t="shared" si="36"/>
        <v>177</v>
      </c>
      <c r="G281" s="6" t="str">
        <f t="shared" si="37"/>
        <v>B+</v>
      </c>
      <c r="H281" s="6">
        <f t="shared" si="38"/>
        <v>3.3</v>
      </c>
      <c r="I281" s="5">
        <f t="shared" si="39"/>
        <v>0.84153846153846157</v>
      </c>
      <c r="J281" s="3">
        <f t="shared" si="40"/>
        <v>167</v>
      </c>
      <c r="K281" s="5">
        <f t="shared" si="41"/>
        <v>0.77307692307692311</v>
      </c>
      <c r="L281" s="3">
        <f t="shared" si="42"/>
        <v>199</v>
      </c>
      <c r="M281">
        <v>192</v>
      </c>
      <c r="N281">
        <v>192</v>
      </c>
      <c r="O281" s="31">
        <v>140</v>
      </c>
      <c r="P281">
        <v>290</v>
      </c>
      <c r="Q281" t="s">
        <v>24</v>
      </c>
      <c r="R281" t="s">
        <v>28</v>
      </c>
      <c r="S281">
        <v>20</v>
      </c>
      <c r="T281">
        <v>20</v>
      </c>
      <c r="U281">
        <v>20</v>
      </c>
      <c r="V281">
        <v>20</v>
      </c>
      <c r="W281">
        <v>20</v>
      </c>
      <c r="X281">
        <v>20</v>
      </c>
      <c r="Y281">
        <v>20</v>
      </c>
      <c r="Z281">
        <v>20</v>
      </c>
      <c r="AA281">
        <v>20</v>
      </c>
      <c r="AB281">
        <v>100</v>
      </c>
    </row>
    <row r="282" spans="1:28" x14ac:dyDescent="0.2">
      <c r="A282" t="s">
        <v>1396</v>
      </c>
      <c r="B282" t="s">
        <v>1397</v>
      </c>
      <c r="C282" t="s">
        <v>1398</v>
      </c>
      <c r="D282">
        <v>296845888</v>
      </c>
      <c r="E282" s="9">
        <f t="shared" si="35"/>
        <v>0.89076923076923076</v>
      </c>
      <c r="F282" s="3">
        <f t="shared" si="36"/>
        <v>106</v>
      </c>
      <c r="G282" s="6" t="str">
        <f t="shared" si="37"/>
        <v>A-</v>
      </c>
      <c r="H282" s="6">
        <f t="shared" si="38"/>
        <v>3.7</v>
      </c>
      <c r="I282" s="5">
        <f t="shared" si="39"/>
        <v>0.89076923076923076</v>
      </c>
      <c r="J282" s="3">
        <f t="shared" si="40"/>
        <v>100</v>
      </c>
      <c r="K282" s="5">
        <f t="shared" si="41"/>
        <v>0.88846153846153841</v>
      </c>
      <c r="L282" s="3">
        <f t="shared" si="42"/>
        <v>72</v>
      </c>
      <c r="M282">
        <v>168</v>
      </c>
      <c r="N282">
        <v>192</v>
      </c>
      <c r="O282">
        <v>168</v>
      </c>
      <c r="P282">
        <v>350</v>
      </c>
      <c r="Q282" t="s">
        <v>24</v>
      </c>
      <c r="R282" t="s">
        <v>28</v>
      </c>
      <c r="S282">
        <v>20</v>
      </c>
      <c r="T282">
        <v>20</v>
      </c>
      <c r="U282">
        <v>20</v>
      </c>
      <c r="V282">
        <v>20</v>
      </c>
      <c r="W282">
        <v>20</v>
      </c>
      <c r="X282">
        <v>20</v>
      </c>
      <c r="Y282">
        <v>20</v>
      </c>
      <c r="Z282">
        <v>20</v>
      </c>
      <c r="AA282">
        <v>20</v>
      </c>
      <c r="AB282">
        <v>100</v>
      </c>
    </row>
    <row r="283" spans="1:28" x14ac:dyDescent="0.2">
      <c r="A283" t="s">
        <v>1257</v>
      </c>
      <c r="B283" t="s">
        <v>1399</v>
      </c>
      <c r="C283" t="s">
        <v>1400</v>
      </c>
      <c r="D283">
        <v>392511124</v>
      </c>
      <c r="E283" s="9">
        <f t="shared" si="35"/>
        <v>0.92</v>
      </c>
      <c r="F283" s="3">
        <f t="shared" si="36"/>
        <v>64</v>
      </c>
      <c r="G283" s="6" t="str">
        <f t="shared" si="37"/>
        <v xml:space="preserve">A </v>
      </c>
      <c r="H283" s="6">
        <f t="shared" si="38"/>
        <v>4</v>
      </c>
      <c r="I283" s="5">
        <f t="shared" si="39"/>
        <v>0.92</v>
      </c>
      <c r="J283" s="3">
        <f t="shared" si="40"/>
        <v>52</v>
      </c>
      <c r="K283" s="5">
        <f t="shared" si="41"/>
        <v>0.86923076923076925</v>
      </c>
      <c r="L283" s="3">
        <f t="shared" si="42"/>
        <v>100</v>
      </c>
      <c r="M283">
        <v>184</v>
      </c>
      <c r="N283">
        <v>192</v>
      </c>
      <c r="O283">
        <v>200</v>
      </c>
      <c r="P283">
        <v>340</v>
      </c>
      <c r="Q283">
        <v>20</v>
      </c>
      <c r="R283">
        <v>20</v>
      </c>
      <c r="S283">
        <v>20</v>
      </c>
      <c r="T283" t="s">
        <v>68</v>
      </c>
      <c r="U283">
        <v>20</v>
      </c>
      <c r="V283">
        <v>20</v>
      </c>
      <c r="W283">
        <v>20</v>
      </c>
      <c r="X283">
        <v>20</v>
      </c>
      <c r="Y283">
        <v>20</v>
      </c>
      <c r="Z283" t="s">
        <v>23</v>
      </c>
      <c r="AA283">
        <v>20</v>
      </c>
      <c r="AB283">
        <v>100</v>
      </c>
    </row>
    <row r="284" spans="1:28" x14ac:dyDescent="0.2">
      <c r="A284" t="s">
        <v>1401</v>
      </c>
      <c r="B284" t="s">
        <v>1402</v>
      </c>
      <c r="C284" t="s">
        <v>1403</v>
      </c>
      <c r="D284">
        <v>40393701</v>
      </c>
      <c r="E284" s="9">
        <f t="shared" si="35"/>
        <v>0.67846153846153845</v>
      </c>
      <c r="F284" s="3">
        <f t="shared" si="36"/>
        <v>309</v>
      </c>
      <c r="G284" s="6" t="str">
        <f t="shared" si="37"/>
        <v>C+</v>
      </c>
      <c r="H284" s="6">
        <f t="shared" si="38"/>
        <v>2.2999999999999998</v>
      </c>
      <c r="I284" s="5">
        <f t="shared" si="39"/>
        <v>0.67846153846153845</v>
      </c>
      <c r="J284" s="3">
        <f t="shared" si="40"/>
        <v>309</v>
      </c>
      <c r="K284" s="5">
        <f t="shared" si="41"/>
        <v>0.61076923076923073</v>
      </c>
      <c r="L284" s="3">
        <f t="shared" si="42"/>
        <v>309</v>
      </c>
      <c r="M284">
        <v>168</v>
      </c>
      <c r="N284">
        <v>152</v>
      </c>
      <c r="O284">
        <v>128</v>
      </c>
      <c r="P284">
        <v>240</v>
      </c>
      <c r="Q284">
        <v>18</v>
      </c>
      <c r="R284">
        <v>20</v>
      </c>
      <c r="S284">
        <v>18</v>
      </c>
      <c r="T284" t="s">
        <v>32</v>
      </c>
      <c r="U284" t="s">
        <v>32</v>
      </c>
      <c r="V284">
        <v>18</v>
      </c>
      <c r="W284">
        <v>20</v>
      </c>
      <c r="X284">
        <v>20</v>
      </c>
      <c r="Y284">
        <v>18</v>
      </c>
      <c r="Z284">
        <v>0</v>
      </c>
      <c r="AA284">
        <v>12</v>
      </c>
      <c r="AB284">
        <v>50</v>
      </c>
    </row>
    <row r="285" spans="1:28" x14ac:dyDescent="0.2">
      <c r="A285" t="s">
        <v>1404</v>
      </c>
      <c r="B285" t="s">
        <v>1151</v>
      </c>
      <c r="C285" t="s">
        <v>1405</v>
      </c>
      <c r="D285">
        <v>384186293</v>
      </c>
      <c r="E285" s="9">
        <f t="shared" si="35"/>
        <v>0.65538461538461534</v>
      </c>
      <c r="F285" s="3">
        <f t="shared" si="36"/>
        <v>323</v>
      </c>
      <c r="G285" s="6" t="str">
        <f t="shared" si="37"/>
        <v>C+</v>
      </c>
      <c r="H285" s="6">
        <f t="shared" si="38"/>
        <v>2.2999999999999998</v>
      </c>
      <c r="I285" s="5">
        <f t="shared" si="39"/>
        <v>0.65538461538461534</v>
      </c>
      <c r="J285" s="3">
        <f t="shared" si="40"/>
        <v>322</v>
      </c>
      <c r="K285" s="5">
        <f t="shared" si="41"/>
        <v>0.63230769230769235</v>
      </c>
      <c r="L285" s="3">
        <f t="shared" si="42"/>
        <v>298</v>
      </c>
      <c r="M285">
        <v>136</v>
      </c>
      <c r="N285">
        <v>128</v>
      </c>
      <c r="O285">
        <v>96</v>
      </c>
      <c r="P285">
        <v>220</v>
      </c>
      <c r="Q285">
        <v>20</v>
      </c>
      <c r="R285" t="s">
        <v>42</v>
      </c>
      <c r="S285">
        <v>20</v>
      </c>
      <c r="T285" t="s">
        <v>32</v>
      </c>
      <c r="U285">
        <v>18</v>
      </c>
      <c r="V285">
        <v>14</v>
      </c>
      <c r="W285">
        <v>20</v>
      </c>
      <c r="X285">
        <v>20</v>
      </c>
      <c r="Y285">
        <v>20</v>
      </c>
      <c r="Z285">
        <v>20</v>
      </c>
      <c r="AA285">
        <v>20</v>
      </c>
      <c r="AB285">
        <v>100</v>
      </c>
    </row>
    <row r="286" spans="1:28" x14ac:dyDescent="0.2">
      <c r="A286" t="s">
        <v>260</v>
      </c>
      <c r="B286" t="s">
        <v>355</v>
      </c>
      <c r="C286" t="s">
        <v>1406</v>
      </c>
      <c r="D286">
        <v>750896802</v>
      </c>
      <c r="E286" s="9">
        <f t="shared" si="35"/>
        <v>0.92692307692307696</v>
      </c>
      <c r="F286" s="3">
        <f t="shared" si="36"/>
        <v>51</v>
      </c>
      <c r="G286" s="6" t="str">
        <f t="shared" si="37"/>
        <v xml:space="preserve">A </v>
      </c>
      <c r="H286" s="6">
        <f t="shared" si="38"/>
        <v>4</v>
      </c>
      <c r="I286" s="5">
        <f t="shared" si="39"/>
        <v>0.91230769230769226</v>
      </c>
      <c r="J286" s="3">
        <f t="shared" si="40"/>
        <v>71</v>
      </c>
      <c r="K286" s="5">
        <f t="shared" si="41"/>
        <v>0.92692307692307696</v>
      </c>
      <c r="L286" s="3">
        <f t="shared" si="42"/>
        <v>24</v>
      </c>
      <c r="M286">
        <v>192</v>
      </c>
      <c r="N286">
        <v>192</v>
      </c>
      <c r="O286">
        <v>152</v>
      </c>
      <c r="P286">
        <v>370</v>
      </c>
      <c r="Q286" t="s">
        <v>28</v>
      </c>
      <c r="R286" t="s">
        <v>24</v>
      </c>
      <c r="S286">
        <v>20</v>
      </c>
      <c r="T286">
        <v>20</v>
      </c>
      <c r="U286">
        <v>20</v>
      </c>
      <c r="V286">
        <v>20</v>
      </c>
      <c r="W286">
        <v>20</v>
      </c>
      <c r="X286">
        <v>20</v>
      </c>
      <c r="Y286">
        <v>20</v>
      </c>
      <c r="Z286">
        <v>20</v>
      </c>
      <c r="AA286">
        <v>20</v>
      </c>
      <c r="AB286">
        <v>100</v>
      </c>
    </row>
    <row r="287" spans="1:28" x14ac:dyDescent="0.2">
      <c r="A287" t="s">
        <v>1407</v>
      </c>
      <c r="B287" t="s">
        <v>1195</v>
      </c>
      <c r="C287" t="s">
        <v>1408</v>
      </c>
      <c r="D287">
        <v>455817332</v>
      </c>
      <c r="E287" s="9">
        <f t="shared" si="35"/>
        <v>0.84153846153846157</v>
      </c>
      <c r="F287" s="3">
        <f t="shared" si="36"/>
        <v>177</v>
      </c>
      <c r="G287" s="6" t="str">
        <f t="shared" si="37"/>
        <v>B+</v>
      </c>
      <c r="H287" s="6">
        <f t="shared" si="38"/>
        <v>3.3</v>
      </c>
      <c r="I287" s="5">
        <f t="shared" si="39"/>
        <v>0.84153846153846157</v>
      </c>
      <c r="J287" s="3">
        <f t="shared" si="40"/>
        <v>167</v>
      </c>
      <c r="K287" s="5">
        <f t="shared" si="41"/>
        <v>0.79307692307692312</v>
      </c>
      <c r="L287" s="3">
        <f t="shared" si="42"/>
        <v>180</v>
      </c>
      <c r="M287">
        <v>168</v>
      </c>
      <c r="N287">
        <v>192</v>
      </c>
      <c r="O287">
        <v>168</v>
      </c>
      <c r="P287">
        <v>310</v>
      </c>
      <c r="Q287" t="s">
        <v>68</v>
      </c>
      <c r="R287">
        <v>20</v>
      </c>
      <c r="S287">
        <v>20</v>
      </c>
      <c r="T287">
        <v>20</v>
      </c>
      <c r="U287">
        <v>20</v>
      </c>
      <c r="V287" t="s">
        <v>68</v>
      </c>
      <c r="W287">
        <v>20</v>
      </c>
      <c r="X287">
        <v>20</v>
      </c>
      <c r="Y287">
        <v>20</v>
      </c>
      <c r="Z287">
        <v>20</v>
      </c>
      <c r="AA287">
        <v>16</v>
      </c>
      <c r="AB287">
        <v>80</v>
      </c>
    </row>
    <row r="288" spans="1:28" x14ac:dyDescent="0.2">
      <c r="A288" t="s">
        <v>1409</v>
      </c>
      <c r="B288" t="s">
        <v>1410</v>
      </c>
      <c r="C288" t="s">
        <v>1411</v>
      </c>
      <c r="D288">
        <v>144518571</v>
      </c>
      <c r="E288" s="9">
        <f t="shared" si="35"/>
        <v>0.88769230769230767</v>
      </c>
      <c r="F288" s="3">
        <f t="shared" si="36"/>
        <v>116</v>
      </c>
      <c r="G288" s="6" t="str">
        <f t="shared" si="37"/>
        <v>A-</v>
      </c>
      <c r="H288" s="6">
        <f t="shared" si="38"/>
        <v>3.7</v>
      </c>
      <c r="I288" s="5">
        <f t="shared" si="39"/>
        <v>0.88769230769230767</v>
      </c>
      <c r="J288" s="3">
        <f t="shared" si="40"/>
        <v>104</v>
      </c>
      <c r="K288" s="5">
        <f t="shared" si="41"/>
        <v>0.85</v>
      </c>
      <c r="L288" s="3">
        <f t="shared" si="42"/>
        <v>127</v>
      </c>
      <c r="M288">
        <v>152</v>
      </c>
      <c r="N288">
        <v>200</v>
      </c>
      <c r="O288">
        <v>192</v>
      </c>
      <c r="P288">
        <v>330</v>
      </c>
      <c r="Q288" t="s">
        <v>24</v>
      </c>
      <c r="R288">
        <v>20</v>
      </c>
      <c r="S288">
        <v>20</v>
      </c>
      <c r="T288">
        <v>20</v>
      </c>
      <c r="U288">
        <v>20</v>
      </c>
      <c r="V288" t="s">
        <v>24</v>
      </c>
      <c r="W288">
        <v>20</v>
      </c>
      <c r="X288">
        <v>20</v>
      </c>
      <c r="Y288">
        <v>20</v>
      </c>
      <c r="Z288">
        <v>20</v>
      </c>
      <c r="AA288">
        <v>20</v>
      </c>
      <c r="AB288">
        <v>100</v>
      </c>
    </row>
    <row r="289" spans="1:28" x14ac:dyDescent="0.2">
      <c r="A289" t="s">
        <v>1412</v>
      </c>
      <c r="B289" t="s">
        <v>535</v>
      </c>
      <c r="C289" t="s">
        <v>1413</v>
      </c>
      <c r="D289">
        <v>160982381</v>
      </c>
      <c r="E289" s="9">
        <f t="shared" si="35"/>
        <v>0.91076923076923078</v>
      </c>
      <c r="F289" s="3">
        <f t="shared" si="36"/>
        <v>80</v>
      </c>
      <c r="G289" s="6" t="str">
        <f t="shared" si="37"/>
        <v>A-</v>
      </c>
      <c r="H289" s="6">
        <f t="shared" si="38"/>
        <v>3.7</v>
      </c>
      <c r="I289" s="5">
        <f t="shared" si="39"/>
        <v>0.91076923076923078</v>
      </c>
      <c r="J289" s="3">
        <f t="shared" si="40"/>
        <v>73</v>
      </c>
      <c r="K289" s="5">
        <f t="shared" si="41"/>
        <v>0.90769230769230769</v>
      </c>
      <c r="L289" s="3">
        <f t="shared" si="42"/>
        <v>45</v>
      </c>
      <c r="M289">
        <v>192</v>
      </c>
      <c r="N289">
        <v>192</v>
      </c>
      <c r="O289">
        <v>160</v>
      </c>
      <c r="P289">
        <v>360</v>
      </c>
      <c r="Q289" t="s">
        <v>28</v>
      </c>
      <c r="R289" t="s">
        <v>28</v>
      </c>
      <c r="S289">
        <v>20</v>
      </c>
      <c r="T289">
        <v>20</v>
      </c>
      <c r="U289">
        <v>20</v>
      </c>
      <c r="V289">
        <v>20</v>
      </c>
      <c r="W289">
        <v>20</v>
      </c>
      <c r="X289">
        <v>20</v>
      </c>
      <c r="Y289">
        <v>20</v>
      </c>
      <c r="Z289">
        <v>20</v>
      </c>
      <c r="AA289">
        <v>20</v>
      </c>
      <c r="AB289">
        <v>100</v>
      </c>
    </row>
    <row r="290" spans="1:28" x14ac:dyDescent="0.2">
      <c r="A290" t="s">
        <v>581</v>
      </c>
      <c r="B290" t="s">
        <v>625</v>
      </c>
      <c r="C290" t="s">
        <v>1414</v>
      </c>
      <c r="D290">
        <v>637276781</v>
      </c>
      <c r="E290" s="9">
        <f t="shared" si="35"/>
        <v>0.42307692307692307</v>
      </c>
      <c r="F290" s="3">
        <f t="shared" si="36"/>
        <v>363</v>
      </c>
      <c r="G290" s="6" t="str">
        <f t="shared" si="37"/>
        <v>D</v>
      </c>
      <c r="H290" s="6">
        <f t="shared" si="38"/>
        <v>1</v>
      </c>
      <c r="I290" s="5">
        <f t="shared" si="39"/>
        <v>0.42307692307692307</v>
      </c>
      <c r="J290" s="3">
        <f t="shared" si="40"/>
        <v>363</v>
      </c>
      <c r="K290" s="5">
        <f t="shared" si="41"/>
        <v>0.33384615384615385</v>
      </c>
      <c r="L290" s="3">
        <f t="shared" si="42"/>
        <v>362</v>
      </c>
      <c r="M290">
        <v>96</v>
      </c>
      <c r="N290" s="31">
        <v>140</v>
      </c>
      <c r="O290">
        <v>120</v>
      </c>
      <c r="P290">
        <v>160</v>
      </c>
      <c r="Q290">
        <v>12</v>
      </c>
      <c r="R290">
        <v>6</v>
      </c>
      <c r="S290" t="s">
        <v>32</v>
      </c>
      <c r="T290" t="s">
        <v>32</v>
      </c>
      <c r="U290">
        <v>0</v>
      </c>
      <c r="V290">
        <v>0</v>
      </c>
      <c r="W290">
        <v>0</v>
      </c>
      <c r="X290">
        <v>0</v>
      </c>
      <c r="Y290">
        <v>16</v>
      </c>
      <c r="Z290">
        <v>0</v>
      </c>
      <c r="AA290">
        <v>0</v>
      </c>
      <c r="AB290">
        <v>0</v>
      </c>
    </row>
    <row r="291" spans="1:28" x14ac:dyDescent="0.2">
      <c r="A291" t="s">
        <v>1415</v>
      </c>
      <c r="B291" t="s">
        <v>1416</v>
      </c>
      <c r="C291" t="s">
        <v>1417</v>
      </c>
      <c r="D291">
        <v>685833513</v>
      </c>
      <c r="E291" s="9">
        <f t="shared" si="35"/>
        <v>0.89538461538461533</v>
      </c>
      <c r="F291" s="3">
        <f t="shared" si="36"/>
        <v>103</v>
      </c>
      <c r="G291" s="6" t="str">
        <f t="shared" si="37"/>
        <v>A-</v>
      </c>
      <c r="H291" s="6">
        <f t="shared" si="38"/>
        <v>3.7</v>
      </c>
      <c r="I291" s="5">
        <f t="shared" si="39"/>
        <v>0.89538461538461533</v>
      </c>
      <c r="J291" s="3">
        <f t="shared" si="40"/>
        <v>95</v>
      </c>
      <c r="K291" s="5">
        <f t="shared" si="41"/>
        <v>0.86923076923076925</v>
      </c>
      <c r="L291" s="3">
        <f t="shared" si="42"/>
        <v>100</v>
      </c>
      <c r="M291">
        <v>184</v>
      </c>
      <c r="N291">
        <v>184</v>
      </c>
      <c r="O291">
        <v>176</v>
      </c>
      <c r="P291">
        <v>340</v>
      </c>
      <c r="Q291">
        <v>20</v>
      </c>
      <c r="R291">
        <v>20</v>
      </c>
      <c r="S291" t="s">
        <v>32</v>
      </c>
      <c r="T291">
        <v>20</v>
      </c>
      <c r="U291" t="s">
        <v>24</v>
      </c>
      <c r="V291">
        <v>20</v>
      </c>
      <c r="W291">
        <v>20</v>
      </c>
      <c r="X291">
        <v>20</v>
      </c>
      <c r="Y291">
        <v>20</v>
      </c>
      <c r="Z291">
        <v>20</v>
      </c>
      <c r="AA291">
        <v>20</v>
      </c>
      <c r="AB291">
        <v>100</v>
      </c>
    </row>
    <row r="292" spans="1:28" x14ac:dyDescent="0.2">
      <c r="A292" t="s">
        <v>584</v>
      </c>
      <c r="B292" t="s">
        <v>1418</v>
      </c>
      <c r="C292" t="s">
        <v>1419</v>
      </c>
      <c r="D292">
        <v>365072068</v>
      </c>
      <c r="E292" s="9">
        <f t="shared" si="35"/>
        <v>0.80153846153846153</v>
      </c>
      <c r="F292" s="3">
        <f t="shared" si="36"/>
        <v>218</v>
      </c>
      <c r="G292" s="6" t="str">
        <f t="shared" si="37"/>
        <v xml:space="preserve">B </v>
      </c>
      <c r="H292" s="6">
        <f t="shared" si="38"/>
        <v>3</v>
      </c>
      <c r="I292" s="5">
        <f t="shared" si="39"/>
        <v>0.80153846153846153</v>
      </c>
      <c r="J292" s="3">
        <f t="shared" si="40"/>
        <v>215</v>
      </c>
      <c r="K292" s="5">
        <f t="shared" si="41"/>
        <v>0.72538461538461541</v>
      </c>
      <c r="L292" s="3">
        <f t="shared" si="42"/>
        <v>241</v>
      </c>
      <c r="M292">
        <v>176</v>
      </c>
      <c r="N292">
        <v>176</v>
      </c>
      <c r="O292">
        <v>152</v>
      </c>
      <c r="P292">
        <v>270</v>
      </c>
      <c r="Q292">
        <v>20</v>
      </c>
      <c r="R292">
        <v>18</v>
      </c>
      <c r="S292">
        <v>20</v>
      </c>
      <c r="T292">
        <v>20</v>
      </c>
      <c r="U292">
        <v>18</v>
      </c>
      <c r="V292">
        <v>18</v>
      </c>
      <c r="W292">
        <v>20</v>
      </c>
      <c r="X292" t="s">
        <v>68</v>
      </c>
      <c r="Y292">
        <v>18</v>
      </c>
      <c r="Z292">
        <v>16</v>
      </c>
      <c r="AA292" t="s">
        <v>23</v>
      </c>
      <c r="AB292">
        <v>100</v>
      </c>
    </row>
    <row r="293" spans="1:28" x14ac:dyDescent="0.2">
      <c r="A293" t="s">
        <v>1420</v>
      </c>
      <c r="B293" t="s">
        <v>1421</v>
      </c>
      <c r="C293" t="s">
        <v>1422</v>
      </c>
      <c r="D293">
        <v>344078556</v>
      </c>
      <c r="E293" s="9">
        <f t="shared" si="35"/>
        <v>0.7630769230769231</v>
      </c>
      <c r="F293" s="3">
        <f t="shared" si="36"/>
        <v>252</v>
      </c>
      <c r="G293" s="6" t="str">
        <f t="shared" si="37"/>
        <v>B-</v>
      </c>
      <c r="H293" s="6">
        <f t="shared" si="38"/>
        <v>2.7</v>
      </c>
      <c r="I293" s="5">
        <f t="shared" si="39"/>
        <v>0.7630769230769231</v>
      </c>
      <c r="J293" s="3">
        <f t="shared" si="40"/>
        <v>247</v>
      </c>
      <c r="K293" s="5">
        <f t="shared" si="41"/>
        <v>0.71769230769230774</v>
      </c>
      <c r="L293" s="3">
        <f t="shared" si="42"/>
        <v>243</v>
      </c>
      <c r="M293">
        <v>104</v>
      </c>
      <c r="N293">
        <v>192</v>
      </c>
      <c r="O293">
        <v>168</v>
      </c>
      <c r="P293">
        <v>270</v>
      </c>
      <c r="Q293">
        <v>20</v>
      </c>
      <c r="R293">
        <v>20</v>
      </c>
      <c r="S293">
        <v>20</v>
      </c>
      <c r="T293">
        <v>20</v>
      </c>
      <c r="U293">
        <v>20</v>
      </c>
      <c r="V293">
        <v>20</v>
      </c>
      <c r="W293">
        <v>20</v>
      </c>
      <c r="X293" t="s">
        <v>24</v>
      </c>
      <c r="Y293">
        <v>20</v>
      </c>
      <c r="Z293" t="s">
        <v>32</v>
      </c>
      <c r="AA293">
        <v>18</v>
      </c>
      <c r="AB293">
        <v>80</v>
      </c>
    </row>
    <row r="294" spans="1:28" x14ac:dyDescent="0.2">
      <c r="A294" t="s">
        <v>1423</v>
      </c>
      <c r="B294" t="s">
        <v>376</v>
      </c>
      <c r="C294" t="s">
        <v>1424</v>
      </c>
      <c r="D294">
        <v>705208527</v>
      </c>
      <c r="E294" s="9">
        <f t="shared" si="35"/>
        <v>0.8</v>
      </c>
      <c r="F294" s="3">
        <f t="shared" si="36"/>
        <v>220</v>
      </c>
      <c r="G294" s="6" t="str">
        <f t="shared" si="37"/>
        <v xml:space="preserve">B </v>
      </c>
      <c r="H294" s="6">
        <f t="shared" si="38"/>
        <v>3</v>
      </c>
      <c r="I294" s="5">
        <f t="shared" si="39"/>
        <v>0.8</v>
      </c>
      <c r="J294" s="3">
        <f t="shared" si="40"/>
        <v>217</v>
      </c>
      <c r="K294" s="5">
        <f t="shared" si="41"/>
        <v>0.67692307692307696</v>
      </c>
      <c r="L294" s="3">
        <f t="shared" si="42"/>
        <v>261</v>
      </c>
      <c r="M294">
        <v>168</v>
      </c>
      <c r="N294">
        <v>176</v>
      </c>
      <c r="O294">
        <v>176</v>
      </c>
      <c r="P294">
        <v>240</v>
      </c>
      <c r="Q294" t="s">
        <v>24</v>
      </c>
      <c r="R294" t="s">
        <v>28</v>
      </c>
      <c r="S294">
        <v>20</v>
      </c>
      <c r="T294">
        <v>20</v>
      </c>
      <c r="U294">
        <v>20</v>
      </c>
      <c r="V294">
        <v>20</v>
      </c>
      <c r="W294">
        <v>20</v>
      </c>
      <c r="X294">
        <v>20</v>
      </c>
      <c r="Y294">
        <v>20</v>
      </c>
      <c r="Z294">
        <v>20</v>
      </c>
      <c r="AA294">
        <v>20</v>
      </c>
      <c r="AB294">
        <v>100</v>
      </c>
    </row>
    <row r="295" spans="1:28" x14ac:dyDescent="0.2">
      <c r="A295" t="s">
        <v>1425</v>
      </c>
      <c r="B295" t="s">
        <v>376</v>
      </c>
      <c r="C295" t="s">
        <v>1426</v>
      </c>
      <c r="D295">
        <v>621832003</v>
      </c>
      <c r="E295" s="9">
        <f t="shared" si="35"/>
        <v>0.91538461538461535</v>
      </c>
      <c r="F295" s="3">
        <f t="shared" si="36"/>
        <v>69</v>
      </c>
      <c r="G295" s="6" t="str">
        <f t="shared" si="37"/>
        <v xml:space="preserve">A </v>
      </c>
      <c r="H295" s="6">
        <f t="shared" si="38"/>
        <v>4</v>
      </c>
      <c r="I295" s="5">
        <f t="shared" si="39"/>
        <v>0.91538461538461535</v>
      </c>
      <c r="J295" s="3">
        <f t="shared" si="40"/>
        <v>60</v>
      </c>
      <c r="K295" s="5">
        <f t="shared" si="41"/>
        <v>0.88846153846153841</v>
      </c>
      <c r="L295" s="3">
        <f t="shared" si="42"/>
        <v>72</v>
      </c>
      <c r="M295">
        <v>192</v>
      </c>
      <c r="N295">
        <v>176</v>
      </c>
      <c r="O295">
        <v>192</v>
      </c>
      <c r="P295">
        <v>350</v>
      </c>
      <c r="Q295">
        <v>20</v>
      </c>
      <c r="R295" t="s">
        <v>24</v>
      </c>
      <c r="S295">
        <v>20</v>
      </c>
      <c r="T295">
        <v>20</v>
      </c>
      <c r="U295">
        <v>20</v>
      </c>
      <c r="V295">
        <v>20</v>
      </c>
      <c r="W295">
        <v>20</v>
      </c>
      <c r="X295">
        <v>20</v>
      </c>
      <c r="Y295">
        <v>20</v>
      </c>
      <c r="Z295" t="s">
        <v>32</v>
      </c>
      <c r="AA295">
        <v>20</v>
      </c>
      <c r="AB295">
        <v>100</v>
      </c>
    </row>
    <row r="296" spans="1:28" x14ac:dyDescent="0.2">
      <c r="A296" t="s">
        <v>1427</v>
      </c>
      <c r="B296" t="s">
        <v>778</v>
      </c>
      <c r="C296" t="s">
        <v>1428</v>
      </c>
      <c r="D296">
        <v>396755403</v>
      </c>
      <c r="E296" s="9">
        <f t="shared" si="35"/>
        <v>0.73538461538461541</v>
      </c>
      <c r="F296" s="3">
        <f t="shared" si="36"/>
        <v>268</v>
      </c>
      <c r="G296" s="6" t="str">
        <f t="shared" si="37"/>
        <v>B-</v>
      </c>
      <c r="H296" s="6">
        <f t="shared" si="38"/>
        <v>2.7</v>
      </c>
      <c r="I296" s="5">
        <f t="shared" si="39"/>
        <v>0.73538461538461541</v>
      </c>
      <c r="J296" s="3">
        <f t="shared" si="40"/>
        <v>266</v>
      </c>
      <c r="K296" s="5">
        <f t="shared" si="41"/>
        <v>0.7</v>
      </c>
      <c r="L296" s="3">
        <f t="shared" si="42"/>
        <v>256</v>
      </c>
      <c r="M296" s="31">
        <v>164</v>
      </c>
      <c r="N296">
        <v>128</v>
      </c>
      <c r="O296">
        <v>144</v>
      </c>
      <c r="P296">
        <v>260</v>
      </c>
      <c r="Q296" t="s">
        <v>28</v>
      </c>
      <c r="R296">
        <v>20</v>
      </c>
      <c r="S296">
        <v>20</v>
      </c>
      <c r="T296">
        <v>20</v>
      </c>
      <c r="U296">
        <v>20</v>
      </c>
      <c r="V296" t="s">
        <v>24</v>
      </c>
      <c r="W296">
        <v>20</v>
      </c>
      <c r="X296">
        <v>20</v>
      </c>
      <c r="Y296">
        <v>20</v>
      </c>
      <c r="Z296">
        <v>20</v>
      </c>
      <c r="AA296">
        <v>20</v>
      </c>
      <c r="AB296">
        <v>80</v>
      </c>
    </row>
    <row r="297" spans="1:28" x14ac:dyDescent="0.2">
      <c r="A297" t="s">
        <v>1429</v>
      </c>
      <c r="B297" t="s">
        <v>1430</v>
      </c>
      <c r="C297" t="s">
        <v>1431</v>
      </c>
      <c r="D297">
        <v>320547138</v>
      </c>
      <c r="E297" s="9">
        <f t="shared" si="35"/>
        <v>0.62461538461538457</v>
      </c>
      <c r="F297" s="3">
        <f t="shared" si="36"/>
        <v>331</v>
      </c>
      <c r="G297" s="6" t="str">
        <f t="shared" si="37"/>
        <v xml:space="preserve">C </v>
      </c>
      <c r="H297" s="6">
        <f t="shared" si="38"/>
        <v>2</v>
      </c>
      <c r="I297" s="5">
        <f t="shared" si="39"/>
        <v>0.62461538461538457</v>
      </c>
      <c r="J297" s="3">
        <f t="shared" si="40"/>
        <v>329</v>
      </c>
      <c r="K297" s="5">
        <f t="shared" si="41"/>
        <v>0.58461538461538465</v>
      </c>
      <c r="L297" s="3">
        <f t="shared" si="42"/>
        <v>319</v>
      </c>
      <c r="M297">
        <v>80</v>
      </c>
      <c r="N297">
        <v>160</v>
      </c>
      <c r="O297">
        <v>112</v>
      </c>
      <c r="P297">
        <v>200</v>
      </c>
      <c r="Q297">
        <v>16</v>
      </c>
      <c r="R297" t="s">
        <v>32</v>
      </c>
      <c r="S297">
        <v>20</v>
      </c>
      <c r="T297" t="s">
        <v>42</v>
      </c>
      <c r="U297">
        <v>20</v>
      </c>
      <c r="V297">
        <v>16</v>
      </c>
      <c r="W297">
        <v>16</v>
      </c>
      <c r="X297">
        <v>18</v>
      </c>
      <c r="Y297">
        <v>20</v>
      </c>
      <c r="Z297">
        <v>18</v>
      </c>
      <c r="AA297">
        <v>16</v>
      </c>
      <c r="AB297">
        <v>100</v>
      </c>
    </row>
    <row r="298" spans="1:28" x14ac:dyDescent="0.2">
      <c r="A298" t="s">
        <v>1432</v>
      </c>
      <c r="B298" t="s">
        <v>1195</v>
      </c>
      <c r="C298" t="s">
        <v>1433</v>
      </c>
      <c r="D298">
        <v>686165930</v>
      </c>
      <c r="E298" s="9">
        <f t="shared" si="35"/>
        <v>0.89230769230769236</v>
      </c>
      <c r="F298" s="3">
        <f t="shared" si="36"/>
        <v>105</v>
      </c>
      <c r="G298" s="6" t="str">
        <f t="shared" si="37"/>
        <v>A-</v>
      </c>
      <c r="H298" s="6">
        <f t="shared" si="38"/>
        <v>3.7</v>
      </c>
      <c r="I298" s="5">
        <f t="shared" si="39"/>
        <v>0.89230769230769236</v>
      </c>
      <c r="J298" s="3">
        <f t="shared" si="40"/>
        <v>98</v>
      </c>
      <c r="K298" s="5">
        <f t="shared" si="41"/>
        <v>0.85384615384615381</v>
      </c>
      <c r="L298" s="3">
        <f t="shared" si="42"/>
        <v>124</v>
      </c>
      <c r="M298">
        <v>192</v>
      </c>
      <c r="N298">
        <v>192</v>
      </c>
      <c r="O298">
        <v>176</v>
      </c>
      <c r="P298">
        <v>340</v>
      </c>
      <c r="Q298">
        <v>20</v>
      </c>
      <c r="R298">
        <v>20</v>
      </c>
      <c r="S298" t="s">
        <v>32</v>
      </c>
      <c r="T298">
        <v>20</v>
      </c>
      <c r="U298">
        <v>20</v>
      </c>
      <c r="V298">
        <v>20</v>
      </c>
      <c r="W298">
        <v>20</v>
      </c>
      <c r="X298">
        <v>20</v>
      </c>
      <c r="Y298">
        <v>20</v>
      </c>
      <c r="Z298">
        <v>20</v>
      </c>
      <c r="AA298" t="s">
        <v>24</v>
      </c>
      <c r="AB298">
        <v>80</v>
      </c>
    </row>
    <row r="299" spans="1:28" x14ac:dyDescent="0.2">
      <c r="A299" t="s">
        <v>1434</v>
      </c>
      <c r="B299" t="s">
        <v>1435</v>
      </c>
      <c r="C299" t="s">
        <v>1436</v>
      </c>
      <c r="D299">
        <v>880517410</v>
      </c>
      <c r="E299" s="9">
        <f t="shared" si="35"/>
        <v>0.70153846153846156</v>
      </c>
      <c r="F299" s="3">
        <f t="shared" si="36"/>
        <v>297</v>
      </c>
      <c r="G299" s="6" t="str">
        <f t="shared" si="37"/>
        <v>C+</v>
      </c>
      <c r="H299" s="6">
        <f t="shared" si="38"/>
        <v>2.2999999999999998</v>
      </c>
      <c r="I299" s="5">
        <f t="shared" si="39"/>
        <v>0.70153846153846156</v>
      </c>
      <c r="J299" s="3">
        <f t="shared" si="40"/>
        <v>296</v>
      </c>
      <c r="K299" s="5">
        <f t="shared" si="41"/>
        <v>0.66230769230769226</v>
      </c>
      <c r="L299" s="3">
        <f t="shared" si="42"/>
        <v>276</v>
      </c>
      <c r="M299">
        <v>176</v>
      </c>
      <c r="N299">
        <v>120</v>
      </c>
      <c r="O299" s="31">
        <v>160</v>
      </c>
      <c r="P299">
        <v>270</v>
      </c>
      <c r="Q299" t="s">
        <v>32</v>
      </c>
      <c r="R299" t="s">
        <v>32</v>
      </c>
      <c r="S299">
        <v>20</v>
      </c>
      <c r="T299">
        <v>4</v>
      </c>
      <c r="U299">
        <v>20</v>
      </c>
      <c r="V299">
        <v>14</v>
      </c>
      <c r="W299">
        <v>12</v>
      </c>
      <c r="X299">
        <v>0</v>
      </c>
      <c r="Y299">
        <v>0</v>
      </c>
      <c r="Z299">
        <v>18</v>
      </c>
      <c r="AA299">
        <v>18</v>
      </c>
      <c r="AB299">
        <v>80</v>
      </c>
    </row>
    <row r="300" spans="1:28" x14ac:dyDescent="0.2">
      <c r="A300" t="s">
        <v>1437</v>
      </c>
      <c r="B300" t="s">
        <v>1438</v>
      </c>
      <c r="C300" t="s">
        <v>1439</v>
      </c>
      <c r="D300">
        <v>274233612</v>
      </c>
      <c r="E300" s="9">
        <f t="shared" si="35"/>
        <v>0.92923076923076919</v>
      </c>
      <c r="F300" s="3">
        <f t="shared" si="36"/>
        <v>45</v>
      </c>
      <c r="G300" s="6" t="str">
        <f t="shared" si="37"/>
        <v xml:space="preserve">A </v>
      </c>
      <c r="H300" s="6">
        <f t="shared" si="38"/>
        <v>4</v>
      </c>
      <c r="I300" s="5">
        <f t="shared" si="39"/>
        <v>0.92923076923076919</v>
      </c>
      <c r="J300" s="3">
        <f t="shared" si="40"/>
        <v>38</v>
      </c>
      <c r="K300" s="5">
        <f t="shared" si="41"/>
        <v>0.88384615384615384</v>
      </c>
      <c r="L300" s="3">
        <f t="shared" si="42"/>
        <v>97</v>
      </c>
      <c r="M300">
        <v>192</v>
      </c>
      <c r="N300">
        <v>192</v>
      </c>
      <c r="O300">
        <v>200</v>
      </c>
      <c r="P300">
        <v>350</v>
      </c>
      <c r="Q300">
        <v>20</v>
      </c>
      <c r="R300" t="s">
        <v>32</v>
      </c>
      <c r="S300" t="s">
        <v>24</v>
      </c>
      <c r="T300">
        <v>20</v>
      </c>
      <c r="U300">
        <v>18</v>
      </c>
      <c r="V300">
        <v>18</v>
      </c>
      <c r="W300">
        <v>20</v>
      </c>
      <c r="X300">
        <v>20</v>
      </c>
      <c r="Y300">
        <v>18</v>
      </c>
      <c r="Z300">
        <v>20</v>
      </c>
      <c r="AA300">
        <v>20</v>
      </c>
      <c r="AB300">
        <v>100</v>
      </c>
    </row>
    <row r="301" spans="1:28" x14ac:dyDescent="0.2">
      <c r="A301" t="s">
        <v>1440</v>
      </c>
      <c r="B301" t="s">
        <v>1441</v>
      </c>
      <c r="C301" t="s">
        <v>1442</v>
      </c>
      <c r="D301">
        <v>663172579</v>
      </c>
      <c r="E301" s="9">
        <f t="shared" si="35"/>
        <v>0.88846153846153841</v>
      </c>
      <c r="F301" s="3">
        <f t="shared" si="36"/>
        <v>111</v>
      </c>
      <c r="G301" s="6" t="str">
        <f t="shared" si="37"/>
        <v>A-</v>
      </c>
      <c r="H301" s="6">
        <f t="shared" si="38"/>
        <v>3.7</v>
      </c>
      <c r="I301" s="5">
        <f t="shared" si="39"/>
        <v>0.81692307692307697</v>
      </c>
      <c r="J301" s="3">
        <f t="shared" si="40"/>
        <v>198</v>
      </c>
      <c r="K301" s="5">
        <f t="shared" si="41"/>
        <v>0.88846153846153841</v>
      </c>
      <c r="L301" s="3">
        <f t="shared" si="42"/>
        <v>72</v>
      </c>
      <c r="M301">
        <v>160</v>
      </c>
      <c r="N301">
        <v>120</v>
      </c>
      <c r="O301">
        <v>152</v>
      </c>
      <c r="P301">
        <v>350</v>
      </c>
      <c r="Q301" t="s">
        <v>28</v>
      </c>
      <c r="R301">
        <v>20</v>
      </c>
      <c r="S301">
        <v>20</v>
      </c>
      <c r="T301">
        <v>20</v>
      </c>
      <c r="U301">
        <v>20</v>
      </c>
      <c r="V301" t="s">
        <v>23</v>
      </c>
      <c r="W301">
        <v>20</v>
      </c>
      <c r="X301">
        <v>20</v>
      </c>
      <c r="Y301">
        <v>20</v>
      </c>
      <c r="Z301">
        <v>20</v>
      </c>
      <c r="AA301">
        <v>20</v>
      </c>
      <c r="AB301">
        <v>100</v>
      </c>
    </row>
    <row r="302" spans="1:28" x14ac:dyDescent="0.2">
      <c r="A302" t="s">
        <v>1443</v>
      </c>
      <c r="B302" t="s">
        <v>1091</v>
      </c>
      <c r="C302" t="s">
        <v>1444</v>
      </c>
      <c r="D302">
        <v>715185046</v>
      </c>
      <c r="E302" s="9">
        <f t="shared" si="35"/>
        <v>0.77692307692307694</v>
      </c>
      <c r="F302" s="3">
        <f t="shared" si="36"/>
        <v>237</v>
      </c>
      <c r="G302" s="6" t="str">
        <f t="shared" si="37"/>
        <v xml:space="preserve">B </v>
      </c>
      <c r="H302" s="6">
        <f t="shared" si="38"/>
        <v>3</v>
      </c>
      <c r="I302" s="5">
        <f t="shared" si="39"/>
        <v>0.77692307692307694</v>
      </c>
      <c r="J302" s="3">
        <f t="shared" si="40"/>
        <v>233</v>
      </c>
      <c r="K302" s="5">
        <f t="shared" si="41"/>
        <v>0.75384615384615383</v>
      </c>
      <c r="L302" s="3">
        <f t="shared" si="42"/>
        <v>210</v>
      </c>
      <c r="M302">
        <v>168</v>
      </c>
      <c r="N302">
        <v>176</v>
      </c>
      <c r="O302">
        <v>136</v>
      </c>
      <c r="P302">
        <v>300</v>
      </c>
      <c r="Q302" t="s">
        <v>32</v>
      </c>
      <c r="R302">
        <v>20</v>
      </c>
      <c r="S302">
        <v>20</v>
      </c>
      <c r="T302" t="s">
        <v>32</v>
      </c>
      <c r="U302">
        <v>20</v>
      </c>
      <c r="V302">
        <v>20</v>
      </c>
      <c r="W302">
        <v>20</v>
      </c>
      <c r="X302">
        <v>18</v>
      </c>
      <c r="Y302">
        <v>0</v>
      </c>
      <c r="Z302">
        <v>20</v>
      </c>
      <c r="AA302">
        <v>12</v>
      </c>
      <c r="AB302">
        <v>80</v>
      </c>
    </row>
    <row r="303" spans="1:28" x14ac:dyDescent="0.2">
      <c r="A303" t="s">
        <v>1445</v>
      </c>
      <c r="B303" t="s">
        <v>514</v>
      </c>
      <c r="C303" t="s">
        <v>1446</v>
      </c>
      <c r="D303">
        <v>463948529</v>
      </c>
      <c r="E303" s="9">
        <f t="shared" si="35"/>
        <v>0.82307692307692304</v>
      </c>
      <c r="F303" s="3">
        <f t="shared" si="36"/>
        <v>191</v>
      </c>
      <c r="G303" s="6" t="str">
        <f t="shared" si="37"/>
        <v>B+</v>
      </c>
      <c r="H303" s="6">
        <f t="shared" si="38"/>
        <v>3.3</v>
      </c>
      <c r="I303" s="5">
        <f t="shared" si="39"/>
        <v>0.82307692307692304</v>
      </c>
      <c r="J303" s="3">
        <f t="shared" si="40"/>
        <v>188</v>
      </c>
      <c r="K303" s="5">
        <f t="shared" si="41"/>
        <v>0.7846153846153846</v>
      </c>
      <c r="L303" s="3">
        <f t="shared" si="42"/>
        <v>195</v>
      </c>
      <c r="M303">
        <v>168</v>
      </c>
      <c r="N303">
        <v>176</v>
      </c>
      <c r="O303" s="31">
        <v>156</v>
      </c>
      <c r="P303">
        <v>300</v>
      </c>
      <c r="Q303">
        <v>16</v>
      </c>
      <c r="R303">
        <v>18</v>
      </c>
      <c r="S303">
        <v>20</v>
      </c>
      <c r="T303">
        <v>20</v>
      </c>
      <c r="U303">
        <v>18</v>
      </c>
      <c r="V303">
        <v>20</v>
      </c>
      <c r="W303">
        <v>18</v>
      </c>
      <c r="X303" t="s">
        <v>23</v>
      </c>
      <c r="Y303">
        <v>20</v>
      </c>
      <c r="Z303">
        <v>20</v>
      </c>
      <c r="AA303" t="s">
        <v>32</v>
      </c>
      <c r="AB303">
        <v>100</v>
      </c>
    </row>
    <row r="304" spans="1:28" x14ac:dyDescent="0.2">
      <c r="A304" t="s">
        <v>1447</v>
      </c>
      <c r="B304" t="s">
        <v>387</v>
      </c>
      <c r="C304" t="s">
        <v>1448</v>
      </c>
      <c r="D304">
        <v>451083084</v>
      </c>
      <c r="E304" s="9">
        <f t="shared" si="35"/>
        <v>0.86846153846153851</v>
      </c>
      <c r="F304" s="3">
        <f t="shared" si="36"/>
        <v>147</v>
      </c>
      <c r="G304" s="6" t="str">
        <f t="shared" si="37"/>
        <v>B+</v>
      </c>
      <c r="H304" s="6">
        <f t="shared" si="38"/>
        <v>3.3</v>
      </c>
      <c r="I304" s="5">
        <f t="shared" si="39"/>
        <v>0.84615384615384615</v>
      </c>
      <c r="J304" s="3">
        <f t="shared" si="40"/>
        <v>161</v>
      </c>
      <c r="K304" s="5">
        <f t="shared" si="41"/>
        <v>0.86846153846153851</v>
      </c>
      <c r="L304" s="3">
        <f t="shared" si="42"/>
        <v>118</v>
      </c>
      <c r="M304">
        <v>160</v>
      </c>
      <c r="N304">
        <v>168</v>
      </c>
      <c r="O304">
        <v>168</v>
      </c>
      <c r="P304">
        <v>350</v>
      </c>
      <c r="Q304">
        <v>20</v>
      </c>
      <c r="R304" t="s">
        <v>24</v>
      </c>
      <c r="S304">
        <v>20</v>
      </c>
      <c r="T304" t="s">
        <v>32</v>
      </c>
      <c r="U304">
        <v>20</v>
      </c>
      <c r="V304">
        <v>18</v>
      </c>
      <c r="W304">
        <v>18</v>
      </c>
      <c r="X304">
        <v>20</v>
      </c>
      <c r="Y304">
        <v>20</v>
      </c>
      <c r="Z304">
        <v>18</v>
      </c>
      <c r="AA304">
        <v>20</v>
      </c>
      <c r="AB304">
        <v>80</v>
      </c>
    </row>
    <row r="305" spans="1:28" x14ac:dyDescent="0.2">
      <c r="A305" t="s">
        <v>1449</v>
      </c>
      <c r="B305" t="s">
        <v>1450</v>
      </c>
      <c r="C305" t="s">
        <v>1451</v>
      </c>
      <c r="D305">
        <v>921034934</v>
      </c>
      <c r="E305" s="9">
        <f t="shared" si="35"/>
        <v>0.94769230769230772</v>
      </c>
      <c r="F305" s="3">
        <f t="shared" si="36"/>
        <v>16</v>
      </c>
      <c r="G305" s="6" t="str">
        <f t="shared" si="37"/>
        <v xml:space="preserve">A </v>
      </c>
      <c r="H305" s="6">
        <f t="shared" si="38"/>
        <v>4</v>
      </c>
      <c r="I305" s="5">
        <f t="shared" si="39"/>
        <v>0.94769230769230772</v>
      </c>
      <c r="J305" s="3">
        <f t="shared" si="40"/>
        <v>13</v>
      </c>
      <c r="K305" s="5">
        <f t="shared" si="41"/>
        <v>0.90769230769230769</v>
      </c>
      <c r="L305" s="3">
        <f t="shared" si="42"/>
        <v>45</v>
      </c>
      <c r="M305">
        <v>200</v>
      </c>
      <c r="N305">
        <v>200</v>
      </c>
      <c r="O305">
        <v>192</v>
      </c>
      <c r="P305">
        <v>360</v>
      </c>
      <c r="Q305" t="s">
        <v>28</v>
      </c>
      <c r="R305" t="s">
        <v>28</v>
      </c>
      <c r="S305">
        <v>20</v>
      </c>
      <c r="T305">
        <v>20</v>
      </c>
      <c r="U305">
        <v>20</v>
      </c>
      <c r="V305">
        <v>20</v>
      </c>
      <c r="W305">
        <v>20</v>
      </c>
      <c r="X305">
        <v>20</v>
      </c>
      <c r="Y305">
        <v>20</v>
      </c>
      <c r="Z305">
        <v>20</v>
      </c>
      <c r="AA305">
        <v>20</v>
      </c>
      <c r="AB305">
        <v>100</v>
      </c>
    </row>
    <row r="306" spans="1:28" x14ac:dyDescent="0.2">
      <c r="A306" t="s">
        <v>1452</v>
      </c>
      <c r="B306" t="s">
        <v>136</v>
      </c>
      <c r="C306" t="s">
        <v>1453</v>
      </c>
      <c r="D306">
        <v>452859448</v>
      </c>
      <c r="E306" s="9">
        <f t="shared" si="35"/>
        <v>0.76615384615384619</v>
      </c>
      <c r="F306" s="3">
        <f t="shared" si="36"/>
        <v>248</v>
      </c>
      <c r="G306" s="6" t="str">
        <f t="shared" si="37"/>
        <v>B-</v>
      </c>
      <c r="H306" s="6">
        <f t="shared" si="38"/>
        <v>2.7</v>
      </c>
      <c r="I306" s="5">
        <f t="shared" si="39"/>
        <v>0.76615384615384619</v>
      </c>
      <c r="J306" s="3">
        <f t="shared" si="40"/>
        <v>243</v>
      </c>
      <c r="K306" s="5">
        <f t="shared" si="41"/>
        <v>0.7153846153846154</v>
      </c>
      <c r="L306" s="3">
        <f t="shared" si="42"/>
        <v>246</v>
      </c>
      <c r="M306">
        <v>120</v>
      </c>
      <c r="N306">
        <v>184</v>
      </c>
      <c r="O306">
        <v>152</v>
      </c>
      <c r="P306">
        <v>260</v>
      </c>
      <c r="Q306" t="s">
        <v>28</v>
      </c>
      <c r="R306">
        <v>20</v>
      </c>
      <c r="S306">
        <v>20</v>
      </c>
      <c r="T306">
        <v>20</v>
      </c>
      <c r="U306">
        <v>20</v>
      </c>
      <c r="V306" t="s">
        <v>24</v>
      </c>
      <c r="W306">
        <v>20</v>
      </c>
      <c r="X306">
        <v>20</v>
      </c>
      <c r="Y306">
        <v>20</v>
      </c>
      <c r="Z306">
        <v>20</v>
      </c>
      <c r="AA306">
        <v>20</v>
      </c>
      <c r="AB306">
        <v>100</v>
      </c>
    </row>
    <row r="307" spans="1:28" x14ac:dyDescent="0.2">
      <c r="A307" t="s">
        <v>1452</v>
      </c>
      <c r="B307" t="s">
        <v>294</v>
      </c>
      <c r="C307" t="s">
        <v>1454</v>
      </c>
      <c r="D307">
        <v>703874898</v>
      </c>
      <c r="E307" s="9">
        <f t="shared" si="35"/>
        <v>0.72153846153846157</v>
      </c>
      <c r="F307" s="3">
        <f t="shared" si="36"/>
        <v>280</v>
      </c>
      <c r="G307" s="6" t="str">
        <f t="shared" si="37"/>
        <v>B-</v>
      </c>
      <c r="H307" s="6">
        <f t="shared" si="38"/>
        <v>2.7</v>
      </c>
      <c r="I307" s="5">
        <f t="shared" si="39"/>
        <v>0.72153846153846157</v>
      </c>
      <c r="J307" s="3">
        <f t="shared" si="40"/>
        <v>280</v>
      </c>
      <c r="K307" s="5">
        <f t="shared" si="41"/>
        <v>0.64230769230769236</v>
      </c>
      <c r="L307" s="3">
        <f t="shared" si="42"/>
        <v>291</v>
      </c>
      <c r="M307">
        <v>168</v>
      </c>
      <c r="N307">
        <v>136</v>
      </c>
      <c r="O307">
        <v>144</v>
      </c>
      <c r="P307">
        <v>230</v>
      </c>
      <c r="Q307">
        <v>20</v>
      </c>
      <c r="R307">
        <v>20</v>
      </c>
      <c r="S307">
        <v>20</v>
      </c>
      <c r="T307" t="s">
        <v>24</v>
      </c>
      <c r="U307">
        <v>20</v>
      </c>
      <c r="V307">
        <v>20</v>
      </c>
      <c r="W307">
        <v>20</v>
      </c>
      <c r="X307">
        <v>20</v>
      </c>
      <c r="Y307">
        <v>20</v>
      </c>
      <c r="Z307">
        <v>20</v>
      </c>
      <c r="AA307" t="s">
        <v>68</v>
      </c>
      <c r="AB307">
        <v>80</v>
      </c>
    </row>
    <row r="308" spans="1:28" x14ac:dyDescent="0.2">
      <c r="A308" t="s">
        <v>619</v>
      </c>
      <c r="B308" t="s">
        <v>1455</v>
      </c>
      <c r="C308" t="s">
        <v>1456</v>
      </c>
      <c r="D308">
        <v>648218409</v>
      </c>
      <c r="E308" s="9">
        <f t="shared" si="35"/>
        <v>0.7846153846153846</v>
      </c>
      <c r="F308" s="3">
        <f t="shared" si="36"/>
        <v>228</v>
      </c>
      <c r="G308" s="6" t="str">
        <f t="shared" si="37"/>
        <v xml:space="preserve">B </v>
      </c>
      <c r="H308" s="6">
        <f t="shared" si="38"/>
        <v>3</v>
      </c>
      <c r="I308" s="5">
        <f t="shared" si="39"/>
        <v>0.7846153846153846</v>
      </c>
      <c r="J308" s="3">
        <f t="shared" si="40"/>
        <v>223</v>
      </c>
      <c r="K308" s="5">
        <f t="shared" si="41"/>
        <v>0.7384615384615385</v>
      </c>
      <c r="L308" s="3">
        <f t="shared" si="42"/>
        <v>223</v>
      </c>
      <c r="M308">
        <v>168</v>
      </c>
      <c r="N308" s="31">
        <v>160</v>
      </c>
      <c r="O308" s="31">
        <v>152</v>
      </c>
      <c r="P308">
        <v>280</v>
      </c>
      <c r="Q308">
        <v>20</v>
      </c>
      <c r="R308">
        <v>20</v>
      </c>
      <c r="S308">
        <v>20</v>
      </c>
      <c r="T308">
        <v>20</v>
      </c>
      <c r="U308" t="s">
        <v>24</v>
      </c>
      <c r="V308">
        <v>20</v>
      </c>
      <c r="W308">
        <v>20</v>
      </c>
      <c r="X308">
        <v>20</v>
      </c>
      <c r="Y308">
        <v>20</v>
      </c>
      <c r="Z308">
        <v>20</v>
      </c>
      <c r="AA308" t="s">
        <v>24</v>
      </c>
      <c r="AB308">
        <v>80</v>
      </c>
    </row>
    <row r="309" spans="1:28" x14ac:dyDescent="0.2">
      <c r="A309" t="s">
        <v>1457</v>
      </c>
      <c r="B309" t="s">
        <v>1458</v>
      </c>
      <c r="C309" t="s">
        <v>1459</v>
      </c>
      <c r="D309">
        <v>124116572</v>
      </c>
      <c r="E309" s="9">
        <f t="shared" si="35"/>
        <v>0.73384615384615381</v>
      </c>
      <c r="F309" s="3">
        <f t="shared" si="36"/>
        <v>271</v>
      </c>
      <c r="G309" s="6" t="str">
        <f t="shared" si="37"/>
        <v>B-</v>
      </c>
      <c r="H309" s="6">
        <f t="shared" si="38"/>
        <v>2.7</v>
      </c>
      <c r="I309" s="5">
        <f t="shared" si="39"/>
        <v>0.73384615384615381</v>
      </c>
      <c r="J309" s="3">
        <f t="shared" si="40"/>
        <v>268</v>
      </c>
      <c r="K309" s="5">
        <f t="shared" si="41"/>
        <v>0.61076923076923073</v>
      </c>
      <c r="L309" s="3">
        <f t="shared" si="42"/>
        <v>309</v>
      </c>
      <c r="M309">
        <v>176</v>
      </c>
      <c r="N309">
        <v>176</v>
      </c>
      <c r="O309">
        <v>168</v>
      </c>
      <c r="P309">
        <v>240</v>
      </c>
      <c r="Q309">
        <v>16</v>
      </c>
      <c r="R309">
        <v>20</v>
      </c>
      <c r="S309">
        <v>18</v>
      </c>
      <c r="T309">
        <v>14</v>
      </c>
      <c r="U309" t="s">
        <v>32</v>
      </c>
      <c r="V309">
        <v>20</v>
      </c>
      <c r="W309">
        <v>18</v>
      </c>
      <c r="X309">
        <v>20</v>
      </c>
      <c r="Y309" t="s">
        <v>32</v>
      </c>
      <c r="Z309">
        <v>18</v>
      </c>
      <c r="AA309">
        <v>0</v>
      </c>
      <c r="AB309">
        <v>50</v>
      </c>
    </row>
    <row r="310" spans="1:28" x14ac:dyDescent="0.2">
      <c r="A310" t="s">
        <v>1460</v>
      </c>
      <c r="B310" t="s">
        <v>925</v>
      </c>
      <c r="C310" t="s">
        <v>1461</v>
      </c>
      <c r="D310">
        <v>296346149</v>
      </c>
      <c r="E310" s="9">
        <f t="shared" si="35"/>
        <v>0.74769230769230766</v>
      </c>
      <c r="F310" s="3">
        <f t="shared" si="36"/>
        <v>263</v>
      </c>
      <c r="G310" s="6" t="str">
        <f t="shared" si="37"/>
        <v>B-</v>
      </c>
      <c r="H310" s="6">
        <f t="shared" si="38"/>
        <v>2.7</v>
      </c>
      <c r="I310" s="5">
        <f t="shared" si="39"/>
        <v>0.74769230769230766</v>
      </c>
      <c r="J310" s="3">
        <f t="shared" si="40"/>
        <v>260</v>
      </c>
      <c r="K310" s="5">
        <f t="shared" si="41"/>
        <v>0.7153846153846154</v>
      </c>
      <c r="L310" s="3">
        <f t="shared" si="42"/>
        <v>246</v>
      </c>
      <c r="M310">
        <v>160</v>
      </c>
      <c r="N310">
        <v>144</v>
      </c>
      <c r="O310">
        <v>128</v>
      </c>
      <c r="P310">
        <v>260</v>
      </c>
      <c r="Q310" t="s">
        <v>28</v>
      </c>
      <c r="R310" t="s">
        <v>24</v>
      </c>
      <c r="S310">
        <v>20</v>
      </c>
      <c r="T310">
        <v>20</v>
      </c>
      <c r="U310">
        <v>20</v>
      </c>
      <c r="V310">
        <v>20</v>
      </c>
      <c r="W310">
        <v>20</v>
      </c>
      <c r="X310">
        <v>20</v>
      </c>
      <c r="Y310">
        <v>20</v>
      </c>
      <c r="Z310">
        <v>20</v>
      </c>
      <c r="AA310">
        <v>20</v>
      </c>
      <c r="AB310">
        <v>100</v>
      </c>
    </row>
    <row r="311" spans="1:28" x14ac:dyDescent="0.2">
      <c r="A311" t="s">
        <v>1462</v>
      </c>
      <c r="B311" t="s">
        <v>1463</v>
      </c>
      <c r="C311" t="s">
        <v>1464</v>
      </c>
      <c r="D311">
        <v>126069082</v>
      </c>
      <c r="E311" s="9">
        <f t="shared" si="35"/>
        <v>0.86461538461538456</v>
      </c>
      <c r="F311" s="3">
        <f t="shared" si="36"/>
        <v>151</v>
      </c>
      <c r="G311" s="6" t="str">
        <f t="shared" si="37"/>
        <v>B+</v>
      </c>
      <c r="H311" s="6">
        <f t="shared" si="38"/>
        <v>3.3</v>
      </c>
      <c r="I311" s="5">
        <f t="shared" si="39"/>
        <v>0.86461538461538456</v>
      </c>
      <c r="J311" s="3">
        <f t="shared" si="40"/>
        <v>137</v>
      </c>
      <c r="K311" s="5">
        <f t="shared" si="41"/>
        <v>0.82769230769230773</v>
      </c>
      <c r="L311" s="3">
        <f t="shared" si="42"/>
        <v>160</v>
      </c>
      <c r="M311">
        <v>176</v>
      </c>
      <c r="N311">
        <v>176</v>
      </c>
      <c r="O311">
        <v>176</v>
      </c>
      <c r="P311">
        <v>320</v>
      </c>
      <c r="Q311" t="s">
        <v>24</v>
      </c>
      <c r="R311">
        <v>18</v>
      </c>
      <c r="S311">
        <v>20</v>
      </c>
      <c r="T311">
        <v>20</v>
      </c>
      <c r="U311">
        <v>20</v>
      </c>
      <c r="V311">
        <v>20</v>
      </c>
      <c r="W311">
        <v>20</v>
      </c>
      <c r="X311">
        <v>20</v>
      </c>
      <c r="Y311">
        <v>18</v>
      </c>
      <c r="Z311">
        <v>20</v>
      </c>
      <c r="AA311" t="s">
        <v>23</v>
      </c>
      <c r="AB311">
        <v>100</v>
      </c>
    </row>
    <row r="312" spans="1:28" x14ac:dyDescent="0.2">
      <c r="A312" t="s">
        <v>1465</v>
      </c>
      <c r="B312" t="s">
        <v>1466</v>
      </c>
      <c r="C312" t="s">
        <v>1467</v>
      </c>
      <c r="D312">
        <v>317970928</v>
      </c>
      <c r="E312" s="9">
        <f t="shared" si="35"/>
        <v>0.68615384615384611</v>
      </c>
      <c r="F312" s="3">
        <f t="shared" si="36"/>
        <v>303</v>
      </c>
      <c r="G312" s="6" t="str">
        <f t="shared" si="37"/>
        <v>C+</v>
      </c>
      <c r="H312" s="6">
        <f t="shared" si="38"/>
        <v>2.2999999999999998</v>
      </c>
      <c r="I312" s="5">
        <f t="shared" si="39"/>
        <v>0.68615384615384611</v>
      </c>
      <c r="J312" s="3">
        <f t="shared" si="40"/>
        <v>303</v>
      </c>
      <c r="K312" s="5">
        <f t="shared" si="41"/>
        <v>0.60615384615384615</v>
      </c>
      <c r="L312" s="3">
        <f t="shared" si="42"/>
        <v>312</v>
      </c>
      <c r="M312">
        <v>168</v>
      </c>
      <c r="N312">
        <v>144</v>
      </c>
      <c r="O312">
        <v>152</v>
      </c>
      <c r="P312">
        <v>240</v>
      </c>
      <c r="Q312" t="s">
        <v>32</v>
      </c>
      <c r="R312">
        <v>20</v>
      </c>
      <c r="S312">
        <v>20</v>
      </c>
      <c r="T312">
        <v>20</v>
      </c>
      <c r="U312">
        <v>20</v>
      </c>
      <c r="V312">
        <v>20</v>
      </c>
      <c r="W312" t="s">
        <v>32</v>
      </c>
      <c r="X312">
        <v>0</v>
      </c>
      <c r="Y312">
        <v>20</v>
      </c>
      <c r="Z312">
        <v>0</v>
      </c>
      <c r="AA312">
        <v>18</v>
      </c>
      <c r="AB312">
        <v>50</v>
      </c>
    </row>
    <row r="313" spans="1:28" x14ac:dyDescent="0.2">
      <c r="A313" t="s">
        <v>1468</v>
      </c>
      <c r="B313" t="s">
        <v>687</v>
      </c>
      <c r="C313" t="s">
        <v>1469</v>
      </c>
      <c r="D313">
        <v>35689291</v>
      </c>
      <c r="E313" s="9">
        <f t="shared" si="35"/>
        <v>0.77692307692307694</v>
      </c>
      <c r="F313" s="3">
        <f t="shared" si="36"/>
        <v>237</v>
      </c>
      <c r="G313" s="6" t="str">
        <f t="shared" si="37"/>
        <v xml:space="preserve">B </v>
      </c>
      <c r="H313" s="6">
        <f t="shared" si="38"/>
        <v>3</v>
      </c>
      <c r="I313" s="5">
        <f t="shared" si="39"/>
        <v>0.77692307692307694</v>
      </c>
      <c r="J313" s="3">
        <f t="shared" si="40"/>
        <v>233</v>
      </c>
      <c r="K313" s="5">
        <f t="shared" si="41"/>
        <v>0.67230769230769227</v>
      </c>
      <c r="L313" s="3">
        <f t="shared" si="42"/>
        <v>270</v>
      </c>
      <c r="M313">
        <v>192</v>
      </c>
      <c r="N313">
        <v>184</v>
      </c>
      <c r="O313" s="31">
        <v>120</v>
      </c>
      <c r="P313">
        <v>240</v>
      </c>
      <c r="Q313">
        <v>20</v>
      </c>
      <c r="R313">
        <v>18</v>
      </c>
      <c r="S313">
        <v>20</v>
      </c>
      <c r="T313">
        <v>20</v>
      </c>
      <c r="U313" t="s">
        <v>68</v>
      </c>
      <c r="V313">
        <v>20</v>
      </c>
      <c r="W313">
        <v>20</v>
      </c>
      <c r="X313">
        <v>20</v>
      </c>
      <c r="Y313" t="s">
        <v>32</v>
      </c>
      <c r="Z313">
        <v>18</v>
      </c>
      <c r="AA313">
        <v>18</v>
      </c>
      <c r="AB313">
        <v>100</v>
      </c>
    </row>
    <row r="314" spans="1:28" x14ac:dyDescent="0.2">
      <c r="A314" t="s">
        <v>1470</v>
      </c>
      <c r="B314" t="s">
        <v>1471</v>
      </c>
      <c r="C314" t="s">
        <v>1472</v>
      </c>
      <c r="D314">
        <v>530295749</v>
      </c>
      <c r="E314" s="9">
        <f t="shared" si="35"/>
        <v>0.82307692307692304</v>
      </c>
      <c r="F314" s="3">
        <f t="shared" si="36"/>
        <v>191</v>
      </c>
      <c r="G314" s="6" t="str">
        <f t="shared" si="37"/>
        <v>B+</v>
      </c>
      <c r="H314" s="6">
        <f t="shared" si="38"/>
        <v>3.3</v>
      </c>
      <c r="I314" s="5">
        <f t="shared" si="39"/>
        <v>0.82307692307692304</v>
      </c>
      <c r="J314" s="3">
        <f t="shared" si="40"/>
        <v>188</v>
      </c>
      <c r="K314" s="5">
        <f t="shared" si="41"/>
        <v>0.82307692307692304</v>
      </c>
      <c r="L314" s="3">
        <f t="shared" si="42"/>
        <v>163</v>
      </c>
      <c r="M314">
        <v>168</v>
      </c>
      <c r="N314">
        <v>176</v>
      </c>
      <c r="O314">
        <v>136</v>
      </c>
      <c r="P314">
        <v>320</v>
      </c>
      <c r="Q314">
        <v>20</v>
      </c>
      <c r="R314">
        <v>20</v>
      </c>
      <c r="S314">
        <v>18</v>
      </c>
      <c r="T314" t="s">
        <v>23</v>
      </c>
      <c r="U314">
        <v>18</v>
      </c>
      <c r="V314">
        <v>18</v>
      </c>
      <c r="W314" t="s">
        <v>23</v>
      </c>
      <c r="X314">
        <v>20</v>
      </c>
      <c r="Y314">
        <v>20</v>
      </c>
      <c r="Z314">
        <v>18</v>
      </c>
      <c r="AA314">
        <v>18</v>
      </c>
      <c r="AB314">
        <v>100</v>
      </c>
    </row>
    <row r="315" spans="1:28" x14ac:dyDescent="0.2">
      <c r="A315" t="s">
        <v>1473</v>
      </c>
      <c r="B315" t="s">
        <v>1474</v>
      </c>
      <c r="C315" t="s">
        <v>1475</v>
      </c>
      <c r="D315">
        <v>331544529</v>
      </c>
      <c r="E315" s="9">
        <f t="shared" si="35"/>
        <v>0.94</v>
      </c>
      <c r="F315" s="3">
        <f t="shared" si="36"/>
        <v>34</v>
      </c>
      <c r="G315" s="6" t="str">
        <f t="shared" si="37"/>
        <v xml:space="preserve">A </v>
      </c>
      <c r="H315" s="6">
        <f t="shared" si="38"/>
        <v>4</v>
      </c>
      <c r="I315" s="5">
        <f t="shared" si="39"/>
        <v>0.94</v>
      </c>
      <c r="J315" s="3">
        <f t="shared" si="40"/>
        <v>23</v>
      </c>
      <c r="K315" s="5">
        <f t="shared" si="41"/>
        <v>0.88846153846153841</v>
      </c>
      <c r="L315" s="3">
        <f t="shared" si="42"/>
        <v>72</v>
      </c>
      <c r="M315">
        <v>192</v>
      </c>
      <c r="N315">
        <v>200</v>
      </c>
      <c r="O315">
        <v>200</v>
      </c>
      <c r="P315">
        <v>350</v>
      </c>
      <c r="Q315" t="s">
        <v>28</v>
      </c>
      <c r="R315">
        <v>20</v>
      </c>
      <c r="S315" t="s">
        <v>24</v>
      </c>
      <c r="T315">
        <v>20</v>
      </c>
      <c r="U315">
        <v>20</v>
      </c>
      <c r="V315">
        <v>20</v>
      </c>
      <c r="W315">
        <v>20</v>
      </c>
      <c r="X315">
        <v>20</v>
      </c>
      <c r="Y315">
        <v>20</v>
      </c>
      <c r="Z315">
        <v>20</v>
      </c>
      <c r="AA315">
        <v>20</v>
      </c>
      <c r="AB315">
        <v>100</v>
      </c>
    </row>
    <row r="316" spans="1:28" x14ac:dyDescent="0.2">
      <c r="A316" t="s">
        <v>1476</v>
      </c>
      <c r="B316" t="s">
        <v>165</v>
      </c>
      <c r="C316" t="s">
        <v>1477</v>
      </c>
      <c r="D316">
        <v>789846097</v>
      </c>
      <c r="E316" s="9">
        <f t="shared" si="35"/>
        <v>0.7369230769230769</v>
      </c>
      <c r="F316" s="3">
        <f t="shared" si="36"/>
        <v>267</v>
      </c>
      <c r="G316" s="6" t="str">
        <f t="shared" si="37"/>
        <v>B-</v>
      </c>
      <c r="H316" s="6">
        <f t="shared" si="38"/>
        <v>2.7</v>
      </c>
      <c r="I316" s="5">
        <f t="shared" si="39"/>
        <v>0.7369230769230769</v>
      </c>
      <c r="J316" s="3">
        <f t="shared" si="40"/>
        <v>265</v>
      </c>
      <c r="K316" s="5">
        <f t="shared" si="41"/>
        <v>0.73461538461538467</v>
      </c>
      <c r="L316" s="3">
        <f t="shared" si="42"/>
        <v>227</v>
      </c>
      <c r="M316">
        <v>104</v>
      </c>
      <c r="N316">
        <v>152</v>
      </c>
      <c r="O316">
        <v>152</v>
      </c>
      <c r="P316">
        <v>270</v>
      </c>
      <c r="Q316" t="s">
        <v>28</v>
      </c>
      <c r="R316" t="s">
        <v>28</v>
      </c>
      <c r="S316">
        <v>20</v>
      </c>
      <c r="T316">
        <v>20</v>
      </c>
      <c r="U316">
        <v>20</v>
      </c>
      <c r="V316">
        <v>20</v>
      </c>
      <c r="W316">
        <v>20</v>
      </c>
      <c r="X316">
        <v>20</v>
      </c>
      <c r="Y316">
        <v>20</v>
      </c>
      <c r="Z316">
        <v>20</v>
      </c>
      <c r="AA316">
        <v>20</v>
      </c>
      <c r="AB316">
        <v>100</v>
      </c>
    </row>
    <row r="317" spans="1:28" x14ac:dyDescent="0.2">
      <c r="A317" t="s">
        <v>1478</v>
      </c>
      <c r="B317" t="s">
        <v>348</v>
      </c>
      <c r="C317" t="s">
        <v>1479</v>
      </c>
      <c r="D317">
        <v>375115850</v>
      </c>
      <c r="E317" s="9">
        <f t="shared" si="35"/>
        <v>0.82153846153846155</v>
      </c>
      <c r="F317" s="3">
        <f t="shared" si="36"/>
        <v>194</v>
      </c>
      <c r="G317" s="6" t="str">
        <f t="shared" si="37"/>
        <v>B+</v>
      </c>
      <c r="H317" s="6">
        <f t="shared" si="38"/>
        <v>3.3</v>
      </c>
      <c r="I317" s="5">
        <f t="shared" si="39"/>
        <v>0.82153846153846155</v>
      </c>
      <c r="J317" s="3">
        <f t="shared" si="40"/>
        <v>191</v>
      </c>
      <c r="K317" s="5">
        <f t="shared" si="41"/>
        <v>0.81538461538461537</v>
      </c>
      <c r="L317" s="3">
        <f t="shared" si="42"/>
        <v>164</v>
      </c>
      <c r="M317">
        <v>184</v>
      </c>
      <c r="N317">
        <v>176</v>
      </c>
      <c r="O317">
        <v>128</v>
      </c>
      <c r="P317">
        <v>320</v>
      </c>
      <c r="Q317" t="s">
        <v>24</v>
      </c>
      <c r="R317">
        <v>20</v>
      </c>
      <c r="S317">
        <v>20</v>
      </c>
      <c r="T317">
        <v>20</v>
      </c>
      <c r="U317" t="s">
        <v>32</v>
      </c>
      <c r="V317">
        <v>20</v>
      </c>
      <c r="W317">
        <v>20</v>
      </c>
      <c r="X317">
        <v>20</v>
      </c>
      <c r="Y317">
        <v>20</v>
      </c>
      <c r="Z317">
        <v>20</v>
      </c>
      <c r="AA317">
        <v>20</v>
      </c>
      <c r="AB317">
        <v>80</v>
      </c>
    </row>
    <row r="318" spans="1:28" x14ac:dyDescent="0.2">
      <c r="A318" t="s">
        <v>1480</v>
      </c>
      <c r="B318" t="s">
        <v>529</v>
      </c>
      <c r="C318" t="s">
        <v>1481</v>
      </c>
      <c r="D318">
        <v>43974847</v>
      </c>
      <c r="E318" s="9">
        <f t="shared" si="35"/>
        <v>0.77230769230769236</v>
      </c>
      <c r="F318" s="3">
        <f t="shared" si="36"/>
        <v>241</v>
      </c>
      <c r="G318" s="6" t="str">
        <f t="shared" si="37"/>
        <v xml:space="preserve">B </v>
      </c>
      <c r="H318" s="6">
        <f t="shared" si="38"/>
        <v>3</v>
      </c>
      <c r="I318" s="5">
        <f t="shared" si="39"/>
        <v>0.77230769230769236</v>
      </c>
      <c r="J318" s="3">
        <f t="shared" si="40"/>
        <v>236</v>
      </c>
      <c r="K318" s="5">
        <f t="shared" si="41"/>
        <v>0.6561538461538462</v>
      </c>
      <c r="L318" s="3">
        <f t="shared" si="42"/>
        <v>282</v>
      </c>
      <c r="M318">
        <v>168</v>
      </c>
      <c r="N318">
        <v>160</v>
      </c>
      <c r="O318">
        <v>168</v>
      </c>
      <c r="P318">
        <v>230</v>
      </c>
      <c r="Q318">
        <v>20</v>
      </c>
      <c r="R318">
        <v>20</v>
      </c>
      <c r="S318">
        <v>20</v>
      </c>
      <c r="T318">
        <v>20</v>
      </c>
      <c r="U318" t="s">
        <v>24</v>
      </c>
      <c r="V318">
        <v>20</v>
      </c>
      <c r="W318" t="s">
        <v>32</v>
      </c>
      <c r="X318">
        <v>20</v>
      </c>
      <c r="Y318">
        <v>20</v>
      </c>
      <c r="Z318">
        <v>20</v>
      </c>
      <c r="AA318">
        <v>18</v>
      </c>
      <c r="AB318">
        <v>100</v>
      </c>
    </row>
    <row r="319" spans="1:28" x14ac:dyDescent="0.2">
      <c r="A319" t="s">
        <v>1482</v>
      </c>
      <c r="B319" t="s">
        <v>21</v>
      </c>
      <c r="C319" t="s">
        <v>1483</v>
      </c>
      <c r="D319">
        <v>356146254</v>
      </c>
      <c r="E319" s="9">
        <f t="shared" si="35"/>
        <v>0.73384615384615381</v>
      </c>
      <c r="F319" s="3">
        <f t="shared" si="36"/>
        <v>271</v>
      </c>
      <c r="G319" s="6" t="str">
        <f t="shared" si="37"/>
        <v>B-</v>
      </c>
      <c r="H319" s="6">
        <f t="shared" si="38"/>
        <v>2.7</v>
      </c>
      <c r="I319" s="5">
        <f t="shared" si="39"/>
        <v>0.73384615384615381</v>
      </c>
      <c r="J319" s="3">
        <f t="shared" si="40"/>
        <v>268</v>
      </c>
      <c r="K319" s="5">
        <f t="shared" si="41"/>
        <v>0.61923076923076925</v>
      </c>
      <c r="L319" s="3">
        <f t="shared" si="42"/>
        <v>304</v>
      </c>
      <c r="M319">
        <v>144</v>
      </c>
      <c r="N319">
        <v>160</v>
      </c>
      <c r="O319">
        <v>160</v>
      </c>
      <c r="P319">
        <v>210</v>
      </c>
      <c r="Q319" t="s">
        <v>28</v>
      </c>
      <c r="R319" t="s">
        <v>28</v>
      </c>
      <c r="S319">
        <v>20</v>
      </c>
      <c r="T319">
        <v>20</v>
      </c>
      <c r="U319">
        <v>20</v>
      </c>
      <c r="V319">
        <v>20</v>
      </c>
      <c r="W319">
        <v>20</v>
      </c>
      <c r="X319">
        <v>20</v>
      </c>
      <c r="Y319">
        <v>20</v>
      </c>
      <c r="Z319">
        <v>20</v>
      </c>
      <c r="AA319">
        <v>20</v>
      </c>
      <c r="AB319">
        <v>100</v>
      </c>
    </row>
    <row r="320" spans="1:28" x14ac:dyDescent="0.2">
      <c r="A320" t="s">
        <v>1484</v>
      </c>
      <c r="B320" t="s">
        <v>687</v>
      </c>
      <c r="C320" t="s">
        <v>1485</v>
      </c>
      <c r="D320">
        <v>779772904</v>
      </c>
      <c r="E320" s="9">
        <f t="shared" si="35"/>
        <v>0.76923076923076927</v>
      </c>
      <c r="F320" s="3">
        <f t="shared" si="36"/>
        <v>246</v>
      </c>
      <c r="G320" s="6" t="str">
        <f t="shared" si="37"/>
        <v>B-</v>
      </c>
      <c r="H320" s="6">
        <f t="shared" si="38"/>
        <v>2.7</v>
      </c>
      <c r="I320" s="5">
        <f t="shared" si="39"/>
        <v>0.76923076923076927</v>
      </c>
      <c r="J320" s="3">
        <f t="shared" si="40"/>
        <v>241</v>
      </c>
      <c r="K320" s="5">
        <f t="shared" si="41"/>
        <v>0.62923076923076926</v>
      </c>
      <c r="L320" s="3">
        <f t="shared" si="42"/>
        <v>301</v>
      </c>
      <c r="M320">
        <v>168</v>
      </c>
      <c r="N320">
        <v>192</v>
      </c>
      <c r="O320">
        <v>152</v>
      </c>
      <c r="P320">
        <v>220</v>
      </c>
      <c r="Q320">
        <v>18</v>
      </c>
      <c r="R320">
        <v>18</v>
      </c>
      <c r="S320">
        <v>18</v>
      </c>
      <c r="T320" t="s">
        <v>68</v>
      </c>
      <c r="U320">
        <v>18</v>
      </c>
      <c r="V320">
        <v>20</v>
      </c>
      <c r="W320">
        <v>20</v>
      </c>
      <c r="X320">
        <v>20</v>
      </c>
      <c r="Y320">
        <v>18</v>
      </c>
      <c r="Z320">
        <v>18</v>
      </c>
      <c r="AA320" t="s">
        <v>32</v>
      </c>
      <c r="AB320">
        <v>100</v>
      </c>
    </row>
    <row r="321" spans="1:28" x14ac:dyDescent="0.2">
      <c r="A321" t="s">
        <v>1486</v>
      </c>
      <c r="B321" t="s">
        <v>1487</v>
      </c>
      <c r="C321" t="s">
        <v>1488</v>
      </c>
      <c r="D321">
        <v>676975851</v>
      </c>
      <c r="E321" s="9">
        <f t="shared" si="35"/>
        <v>0.66307692307692312</v>
      </c>
      <c r="F321" s="3">
        <f t="shared" si="36"/>
        <v>322</v>
      </c>
      <c r="G321" s="6" t="str">
        <f t="shared" si="37"/>
        <v>C+</v>
      </c>
      <c r="H321" s="6">
        <f t="shared" si="38"/>
        <v>2.2999999999999998</v>
      </c>
      <c r="I321" s="5">
        <f t="shared" si="39"/>
        <v>0.66307692307692312</v>
      </c>
      <c r="J321" s="3">
        <f t="shared" si="40"/>
        <v>321</v>
      </c>
      <c r="K321" s="5">
        <f t="shared" si="41"/>
        <v>0.61</v>
      </c>
      <c r="L321" s="3">
        <f t="shared" si="42"/>
        <v>311</v>
      </c>
      <c r="M321">
        <v>112</v>
      </c>
      <c r="N321">
        <v>136</v>
      </c>
      <c r="O321">
        <v>136</v>
      </c>
      <c r="P321">
        <v>210</v>
      </c>
      <c r="Q321" t="s">
        <v>68</v>
      </c>
      <c r="R321">
        <v>20</v>
      </c>
      <c r="S321">
        <v>20</v>
      </c>
      <c r="T321">
        <v>18</v>
      </c>
      <c r="U321">
        <v>20</v>
      </c>
      <c r="V321">
        <v>16</v>
      </c>
      <c r="W321">
        <v>20</v>
      </c>
      <c r="X321">
        <v>18</v>
      </c>
      <c r="Y321">
        <v>18</v>
      </c>
      <c r="Z321">
        <v>18</v>
      </c>
      <c r="AA321" t="s">
        <v>32</v>
      </c>
      <c r="AB321">
        <v>100</v>
      </c>
    </row>
    <row r="322" spans="1:28" x14ac:dyDescent="0.2">
      <c r="A322" t="s">
        <v>653</v>
      </c>
      <c r="B322" t="s">
        <v>233</v>
      </c>
      <c r="C322" t="s">
        <v>1489</v>
      </c>
      <c r="D322">
        <v>167775685</v>
      </c>
      <c r="E322" s="9">
        <f t="shared" si="35"/>
        <v>0.61692307692307691</v>
      </c>
      <c r="F322" s="3">
        <f t="shared" si="36"/>
        <v>333</v>
      </c>
      <c r="G322" s="6" t="str">
        <f t="shared" si="37"/>
        <v xml:space="preserve">C </v>
      </c>
      <c r="H322" s="6">
        <f t="shared" si="38"/>
        <v>2</v>
      </c>
      <c r="I322" s="5">
        <f t="shared" si="39"/>
        <v>0.61692307692307691</v>
      </c>
      <c r="J322" s="3">
        <f t="shared" si="40"/>
        <v>332</v>
      </c>
      <c r="K322" s="5">
        <f t="shared" si="41"/>
        <v>0.51846153846153842</v>
      </c>
      <c r="L322" s="3">
        <f t="shared" si="42"/>
        <v>337</v>
      </c>
      <c r="M322">
        <v>112</v>
      </c>
      <c r="N322">
        <v>120</v>
      </c>
      <c r="O322">
        <v>136</v>
      </c>
      <c r="P322">
        <v>160</v>
      </c>
      <c r="Q322">
        <v>20</v>
      </c>
      <c r="R322">
        <v>20</v>
      </c>
      <c r="S322">
        <v>20</v>
      </c>
      <c r="T322" t="s">
        <v>32</v>
      </c>
      <c r="U322" t="s">
        <v>24</v>
      </c>
      <c r="V322">
        <v>18</v>
      </c>
      <c r="W322">
        <v>20</v>
      </c>
      <c r="X322">
        <v>18</v>
      </c>
      <c r="Y322">
        <v>20</v>
      </c>
      <c r="Z322">
        <v>18</v>
      </c>
      <c r="AA322">
        <v>20</v>
      </c>
      <c r="AB322">
        <v>100</v>
      </c>
    </row>
    <row r="323" spans="1:28" x14ac:dyDescent="0.2">
      <c r="A323" t="s">
        <v>1490</v>
      </c>
      <c r="B323" t="s">
        <v>136</v>
      </c>
      <c r="C323" t="s">
        <v>1491</v>
      </c>
      <c r="D323">
        <v>714818125</v>
      </c>
      <c r="E323" s="9">
        <f t="shared" si="35"/>
        <v>0.94615384615384612</v>
      </c>
      <c r="F323" s="3">
        <f t="shared" si="36"/>
        <v>17</v>
      </c>
      <c r="G323" s="6" t="str">
        <f t="shared" si="37"/>
        <v xml:space="preserve">A </v>
      </c>
      <c r="H323" s="6">
        <f t="shared" si="38"/>
        <v>4</v>
      </c>
      <c r="I323" s="5">
        <f t="shared" si="39"/>
        <v>0.93230769230769228</v>
      </c>
      <c r="J323" s="3">
        <f t="shared" si="40"/>
        <v>34</v>
      </c>
      <c r="K323" s="5">
        <f t="shared" si="41"/>
        <v>0.94615384615384612</v>
      </c>
      <c r="L323" s="3">
        <f t="shared" si="42"/>
        <v>10</v>
      </c>
      <c r="M323">
        <v>168</v>
      </c>
      <c r="N323">
        <v>192</v>
      </c>
      <c r="O323">
        <v>192</v>
      </c>
      <c r="P323">
        <v>380</v>
      </c>
      <c r="Q323" t="s">
        <v>28</v>
      </c>
      <c r="R323" t="s">
        <v>28</v>
      </c>
      <c r="S323">
        <v>20</v>
      </c>
      <c r="T323">
        <v>20</v>
      </c>
      <c r="U323">
        <v>20</v>
      </c>
      <c r="V323">
        <v>20</v>
      </c>
      <c r="W323">
        <v>20</v>
      </c>
      <c r="X323">
        <v>20</v>
      </c>
      <c r="Y323">
        <v>20</v>
      </c>
      <c r="Z323">
        <v>20</v>
      </c>
      <c r="AA323">
        <v>20</v>
      </c>
      <c r="AB323">
        <v>100</v>
      </c>
    </row>
    <row r="324" spans="1:28" x14ac:dyDescent="0.2">
      <c r="A324" t="s">
        <v>1492</v>
      </c>
      <c r="B324" t="s">
        <v>236</v>
      </c>
      <c r="C324" t="s">
        <v>1493</v>
      </c>
      <c r="D324">
        <v>954209279</v>
      </c>
      <c r="E324" s="9">
        <f t="shared" si="35"/>
        <v>0.68153846153846154</v>
      </c>
      <c r="F324" s="3">
        <f t="shared" si="36"/>
        <v>308</v>
      </c>
      <c r="G324" s="6" t="str">
        <f t="shared" si="37"/>
        <v>C+</v>
      </c>
      <c r="H324" s="6">
        <f t="shared" si="38"/>
        <v>2.2999999999999998</v>
      </c>
      <c r="I324" s="5">
        <f t="shared" si="39"/>
        <v>0.68153846153846154</v>
      </c>
      <c r="J324" s="3">
        <f t="shared" si="40"/>
        <v>308</v>
      </c>
      <c r="K324" s="5">
        <f t="shared" si="41"/>
        <v>0.6561538461538462</v>
      </c>
      <c r="L324" s="3">
        <f t="shared" si="42"/>
        <v>282</v>
      </c>
      <c r="M324">
        <v>160</v>
      </c>
      <c r="N324">
        <v>128</v>
      </c>
      <c r="O324">
        <v>120</v>
      </c>
      <c r="P324">
        <v>250</v>
      </c>
      <c r="Q324">
        <v>20</v>
      </c>
      <c r="R324">
        <v>20</v>
      </c>
      <c r="S324">
        <v>20</v>
      </c>
      <c r="T324" t="s">
        <v>512</v>
      </c>
      <c r="U324">
        <v>20</v>
      </c>
      <c r="V324">
        <v>20</v>
      </c>
      <c r="W324">
        <v>20</v>
      </c>
      <c r="X324">
        <v>20</v>
      </c>
      <c r="Y324">
        <v>20</v>
      </c>
      <c r="Z324" t="s">
        <v>32</v>
      </c>
      <c r="AA324">
        <v>18</v>
      </c>
      <c r="AB324">
        <v>50</v>
      </c>
    </row>
    <row r="325" spans="1:28" x14ac:dyDescent="0.2">
      <c r="A325" t="s">
        <v>1494</v>
      </c>
      <c r="B325" t="s">
        <v>360</v>
      </c>
      <c r="C325" t="s">
        <v>1495</v>
      </c>
      <c r="D325">
        <v>758958939</v>
      </c>
      <c r="E325" s="9">
        <f t="shared" si="35"/>
        <v>0.54153846153846152</v>
      </c>
      <c r="F325" s="3">
        <f t="shared" si="36"/>
        <v>345</v>
      </c>
      <c r="G325" s="6" t="str">
        <f t="shared" si="37"/>
        <v>D</v>
      </c>
      <c r="H325" s="6">
        <f t="shared" si="38"/>
        <v>1</v>
      </c>
      <c r="I325" s="5">
        <f t="shared" si="39"/>
        <v>0.54153846153846152</v>
      </c>
      <c r="J325" s="3">
        <f t="shared" si="40"/>
        <v>345</v>
      </c>
      <c r="K325" s="5">
        <f t="shared" si="41"/>
        <v>0.47384615384615386</v>
      </c>
      <c r="L325" s="3">
        <f t="shared" si="42"/>
        <v>343</v>
      </c>
      <c r="M325">
        <v>120</v>
      </c>
      <c r="N325">
        <v>112</v>
      </c>
      <c r="O325">
        <v>96</v>
      </c>
      <c r="P325">
        <v>160</v>
      </c>
      <c r="Q325" t="s">
        <v>32</v>
      </c>
      <c r="R325">
        <v>20</v>
      </c>
      <c r="S325">
        <v>20</v>
      </c>
      <c r="T325" t="s">
        <v>32</v>
      </c>
      <c r="U325">
        <v>20</v>
      </c>
      <c r="V325">
        <v>16</v>
      </c>
      <c r="W325">
        <v>20</v>
      </c>
      <c r="X325">
        <v>20</v>
      </c>
      <c r="Y325">
        <v>20</v>
      </c>
      <c r="Z325">
        <v>0</v>
      </c>
      <c r="AA325">
        <v>0</v>
      </c>
      <c r="AB325">
        <v>80</v>
      </c>
    </row>
    <row r="326" spans="1:28" x14ac:dyDescent="0.2">
      <c r="A326" t="s">
        <v>1496</v>
      </c>
      <c r="B326" t="s">
        <v>721</v>
      </c>
      <c r="C326" t="s">
        <v>1497</v>
      </c>
      <c r="D326">
        <v>130250515</v>
      </c>
      <c r="E326" s="9">
        <f t="shared" si="35"/>
        <v>0.72923076923076924</v>
      </c>
      <c r="F326" s="3">
        <f t="shared" si="36"/>
        <v>274</v>
      </c>
      <c r="G326" s="6" t="str">
        <f t="shared" si="37"/>
        <v>B-</v>
      </c>
      <c r="H326" s="6">
        <f t="shared" si="38"/>
        <v>2.7</v>
      </c>
      <c r="I326" s="5">
        <f t="shared" si="39"/>
        <v>0.72923076923076924</v>
      </c>
      <c r="J326" s="3">
        <f t="shared" si="40"/>
        <v>272</v>
      </c>
      <c r="K326" s="5">
        <f t="shared" si="41"/>
        <v>0.59615384615384615</v>
      </c>
      <c r="L326" s="3">
        <f t="shared" si="42"/>
        <v>316</v>
      </c>
      <c r="M326">
        <v>152</v>
      </c>
      <c r="N326">
        <v>184</v>
      </c>
      <c r="O326">
        <v>152</v>
      </c>
      <c r="P326">
        <v>210</v>
      </c>
      <c r="Q326">
        <v>20</v>
      </c>
      <c r="R326">
        <v>18</v>
      </c>
      <c r="S326">
        <v>20</v>
      </c>
      <c r="T326">
        <v>20</v>
      </c>
      <c r="U326">
        <v>20</v>
      </c>
      <c r="V326">
        <v>18</v>
      </c>
      <c r="W326" t="s">
        <v>32</v>
      </c>
      <c r="X326">
        <v>18</v>
      </c>
      <c r="Y326">
        <v>18</v>
      </c>
      <c r="Z326" t="s">
        <v>32</v>
      </c>
      <c r="AA326">
        <v>18</v>
      </c>
      <c r="AB326">
        <v>80</v>
      </c>
    </row>
    <row r="327" spans="1:28" x14ac:dyDescent="0.2">
      <c r="A327" t="s">
        <v>658</v>
      </c>
      <c r="B327" t="s">
        <v>1074</v>
      </c>
      <c r="C327" t="s">
        <v>1498</v>
      </c>
      <c r="D327">
        <v>260641396</v>
      </c>
      <c r="E327" s="9">
        <f t="shared" si="35"/>
        <v>0.67692307692307696</v>
      </c>
      <c r="F327" s="3">
        <f t="shared" si="36"/>
        <v>311</v>
      </c>
      <c r="G327" s="6" t="str">
        <f t="shared" si="37"/>
        <v>C+</v>
      </c>
      <c r="H327" s="6">
        <f t="shared" si="38"/>
        <v>2.2999999999999998</v>
      </c>
      <c r="I327" s="5">
        <f t="shared" si="39"/>
        <v>0.67692307692307696</v>
      </c>
      <c r="J327" s="3">
        <f t="shared" si="40"/>
        <v>311</v>
      </c>
      <c r="K327" s="5">
        <f t="shared" si="41"/>
        <v>0.6</v>
      </c>
      <c r="L327" s="3">
        <f t="shared" si="42"/>
        <v>314</v>
      </c>
      <c r="M327">
        <v>144</v>
      </c>
      <c r="N327">
        <v>144</v>
      </c>
      <c r="O327">
        <v>112</v>
      </c>
      <c r="P327">
        <v>200</v>
      </c>
      <c r="Q327" t="s">
        <v>28</v>
      </c>
      <c r="R327">
        <v>20</v>
      </c>
      <c r="S327" t="s">
        <v>24</v>
      </c>
      <c r="T327">
        <v>20</v>
      </c>
      <c r="U327">
        <v>20</v>
      </c>
      <c r="V327">
        <v>20</v>
      </c>
      <c r="W327">
        <v>20</v>
      </c>
      <c r="X327">
        <v>20</v>
      </c>
      <c r="Y327">
        <v>20</v>
      </c>
      <c r="Z327">
        <v>20</v>
      </c>
      <c r="AA327">
        <v>20</v>
      </c>
      <c r="AB327">
        <v>100</v>
      </c>
    </row>
    <row r="328" spans="1:28" x14ac:dyDescent="0.2">
      <c r="A328" t="s">
        <v>658</v>
      </c>
      <c r="B328" t="s">
        <v>368</v>
      </c>
      <c r="C328" t="s">
        <v>1499</v>
      </c>
      <c r="D328">
        <v>922856957</v>
      </c>
      <c r="E328" s="9">
        <f t="shared" si="35"/>
        <v>0.57846153846153847</v>
      </c>
      <c r="F328" s="3">
        <f t="shared" si="36"/>
        <v>338</v>
      </c>
      <c r="G328" s="6" t="str">
        <f t="shared" si="37"/>
        <v>C-</v>
      </c>
      <c r="H328" s="6">
        <f t="shared" si="38"/>
        <v>1.7</v>
      </c>
      <c r="I328" s="5">
        <f t="shared" si="39"/>
        <v>0.57846153846153847</v>
      </c>
      <c r="J328" s="3">
        <f t="shared" si="40"/>
        <v>338</v>
      </c>
      <c r="K328" s="5">
        <f t="shared" si="41"/>
        <v>0.40384615384615385</v>
      </c>
      <c r="L328" s="3">
        <f t="shared" si="42"/>
        <v>355</v>
      </c>
      <c r="M328">
        <v>144</v>
      </c>
      <c r="N328">
        <v>152</v>
      </c>
      <c r="O328">
        <v>96</v>
      </c>
      <c r="P328">
        <v>110</v>
      </c>
      <c r="Q328" t="s">
        <v>32</v>
      </c>
      <c r="R328">
        <v>20</v>
      </c>
      <c r="S328">
        <v>20</v>
      </c>
      <c r="T328">
        <v>20</v>
      </c>
      <c r="U328">
        <v>20</v>
      </c>
      <c r="V328">
        <v>20</v>
      </c>
      <c r="W328">
        <v>18</v>
      </c>
      <c r="X328">
        <v>18</v>
      </c>
      <c r="Y328" t="s">
        <v>68</v>
      </c>
      <c r="Z328">
        <v>18</v>
      </c>
      <c r="AA328">
        <v>16</v>
      </c>
      <c r="AB328">
        <v>80</v>
      </c>
    </row>
    <row r="329" spans="1:28" x14ac:dyDescent="0.2">
      <c r="A329" t="s">
        <v>658</v>
      </c>
      <c r="B329" t="s">
        <v>384</v>
      </c>
      <c r="C329" t="s">
        <v>1500</v>
      </c>
      <c r="D329">
        <v>345955637</v>
      </c>
      <c r="E329" s="9">
        <f t="shared" si="35"/>
        <v>0.97076923076923072</v>
      </c>
      <c r="F329" s="3">
        <f t="shared" si="36"/>
        <v>3</v>
      </c>
      <c r="G329" s="6" t="str">
        <f t="shared" si="37"/>
        <v xml:space="preserve">A </v>
      </c>
      <c r="H329" s="6">
        <f t="shared" si="38"/>
        <v>4</v>
      </c>
      <c r="I329" s="5">
        <f t="shared" si="39"/>
        <v>0.97076923076923072</v>
      </c>
      <c r="J329" s="3">
        <f t="shared" si="40"/>
        <v>3</v>
      </c>
      <c r="K329" s="5">
        <f t="shared" si="41"/>
        <v>0.9653846153846154</v>
      </c>
      <c r="L329" s="3">
        <f t="shared" si="42"/>
        <v>3</v>
      </c>
      <c r="M329">
        <v>200</v>
      </c>
      <c r="N329">
        <v>200</v>
      </c>
      <c r="O329">
        <v>192</v>
      </c>
      <c r="P329">
        <v>390</v>
      </c>
      <c r="Q329" t="s">
        <v>28</v>
      </c>
      <c r="R329" t="s">
        <v>28</v>
      </c>
      <c r="S329">
        <v>20</v>
      </c>
      <c r="T329">
        <v>20</v>
      </c>
      <c r="U329">
        <v>20</v>
      </c>
      <c r="V329">
        <v>20</v>
      </c>
      <c r="W329">
        <v>20</v>
      </c>
      <c r="X329">
        <v>20</v>
      </c>
      <c r="Y329">
        <v>20</v>
      </c>
      <c r="Z329">
        <v>20</v>
      </c>
      <c r="AA329">
        <v>20</v>
      </c>
      <c r="AB329">
        <v>100</v>
      </c>
    </row>
    <row r="330" spans="1:28" x14ac:dyDescent="0.2">
      <c r="A330" t="s">
        <v>658</v>
      </c>
      <c r="B330" t="s">
        <v>1501</v>
      </c>
      <c r="C330" t="s">
        <v>1502</v>
      </c>
      <c r="D330">
        <v>274460368</v>
      </c>
      <c r="E330" s="9">
        <f t="shared" si="35"/>
        <v>0.87692307692307692</v>
      </c>
      <c r="F330" s="3">
        <f t="shared" si="36"/>
        <v>128</v>
      </c>
      <c r="G330" s="6" t="str">
        <f t="shared" si="37"/>
        <v>B+</v>
      </c>
      <c r="H330" s="6">
        <f t="shared" si="38"/>
        <v>3.3</v>
      </c>
      <c r="I330" s="5">
        <f t="shared" si="39"/>
        <v>0.87692307692307692</v>
      </c>
      <c r="J330" s="3">
        <f t="shared" si="40"/>
        <v>116</v>
      </c>
      <c r="K330" s="5">
        <f t="shared" si="41"/>
        <v>0.86923076923076925</v>
      </c>
      <c r="L330" s="3">
        <f t="shared" si="42"/>
        <v>100</v>
      </c>
      <c r="M330">
        <v>184</v>
      </c>
      <c r="N330">
        <v>168</v>
      </c>
      <c r="O330">
        <v>168</v>
      </c>
      <c r="P330">
        <v>340</v>
      </c>
      <c r="Q330" t="s">
        <v>28</v>
      </c>
      <c r="R330" t="s">
        <v>28</v>
      </c>
      <c r="S330">
        <v>20</v>
      </c>
      <c r="T330">
        <v>20</v>
      </c>
      <c r="U330">
        <v>20</v>
      </c>
      <c r="V330">
        <v>20</v>
      </c>
      <c r="W330">
        <v>20</v>
      </c>
      <c r="X330">
        <v>20</v>
      </c>
      <c r="Y330">
        <v>20</v>
      </c>
      <c r="Z330">
        <v>20</v>
      </c>
      <c r="AA330">
        <v>20</v>
      </c>
      <c r="AB330">
        <v>100</v>
      </c>
    </row>
    <row r="331" spans="1:28" x14ac:dyDescent="0.2">
      <c r="A331" t="s">
        <v>658</v>
      </c>
      <c r="B331" t="s">
        <v>1151</v>
      </c>
      <c r="C331" t="s">
        <v>1503</v>
      </c>
      <c r="D331">
        <v>411632796</v>
      </c>
      <c r="E331" s="9">
        <f t="shared" si="35"/>
        <v>0.51230769230769235</v>
      </c>
      <c r="F331" s="3">
        <f t="shared" si="36"/>
        <v>351</v>
      </c>
      <c r="G331" s="6" t="str">
        <f t="shared" si="37"/>
        <v>D</v>
      </c>
      <c r="H331" s="6">
        <f t="shared" si="38"/>
        <v>1</v>
      </c>
      <c r="I331" s="5">
        <f t="shared" si="39"/>
        <v>0.4523076923076923</v>
      </c>
      <c r="J331" s="3">
        <f t="shared" si="40"/>
        <v>361</v>
      </c>
      <c r="K331" s="5">
        <f t="shared" si="41"/>
        <v>0.51230769230769235</v>
      </c>
      <c r="L331" s="3">
        <f t="shared" si="42"/>
        <v>340</v>
      </c>
      <c r="M331">
        <v>64</v>
      </c>
      <c r="N331">
        <v>56</v>
      </c>
      <c r="O331">
        <v>72</v>
      </c>
      <c r="P331">
        <v>180</v>
      </c>
      <c r="Q331">
        <v>18</v>
      </c>
      <c r="R331">
        <v>18</v>
      </c>
      <c r="S331">
        <v>16</v>
      </c>
      <c r="T331">
        <v>20</v>
      </c>
      <c r="U331">
        <v>20</v>
      </c>
      <c r="V331">
        <v>20</v>
      </c>
      <c r="W331">
        <v>20</v>
      </c>
      <c r="X331" t="s">
        <v>32</v>
      </c>
      <c r="Y331">
        <v>18</v>
      </c>
      <c r="Z331">
        <v>16</v>
      </c>
      <c r="AA331" t="s">
        <v>23</v>
      </c>
      <c r="AB331">
        <v>50</v>
      </c>
    </row>
    <row r="332" spans="1:28" x14ac:dyDescent="0.2">
      <c r="A332" t="s">
        <v>1504</v>
      </c>
      <c r="B332" t="s">
        <v>550</v>
      </c>
      <c r="C332" t="s">
        <v>1505</v>
      </c>
      <c r="D332">
        <v>396096094</v>
      </c>
      <c r="E332" s="9">
        <f t="shared" si="35"/>
        <v>0.90153846153846151</v>
      </c>
      <c r="F332" s="3">
        <f t="shared" si="36"/>
        <v>97</v>
      </c>
      <c r="G332" s="6" t="str">
        <f t="shared" si="37"/>
        <v>A-</v>
      </c>
      <c r="H332" s="6">
        <f t="shared" si="38"/>
        <v>3.7</v>
      </c>
      <c r="I332" s="5">
        <f t="shared" si="39"/>
        <v>0.90153846153846151</v>
      </c>
      <c r="J332" s="3">
        <f t="shared" si="40"/>
        <v>83</v>
      </c>
      <c r="K332" s="5">
        <f t="shared" si="41"/>
        <v>0.88692307692307693</v>
      </c>
      <c r="L332" s="3">
        <f t="shared" si="42"/>
        <v>93</v>
      </c>
      <c r="M332">
        <v>176</v>
      </c>
      <c r="N332">
        <v>184</v>
      </c>
      <c r="O332">
        <v>184</v>
      </c>
      <c r="P332">
        <v>350</v>
      </c>
      <c r="Q332">
        <v>20</v>
      </c>
      <c r="R332" t="s">
        <v>24</v>
      </c>
      <c r="S332">
        <v>20</v>
      </c>
      <c r="T332">
        <v>20</v>
      </c>
      <c r="U332">
        <v>18</v>
      </c>
      <c r="V332">
        <v>20</v>
      </c>
      <c r="W332">
        <v>20</v>
      </c>
      <c r="X332">
        <v>20</v>
      </c>
      <c r="Y332">
        <v>20</v>
      </c>
      <c r="Z332">
        <v>20</v>
      </c>
      <c r="AA332" t="s">
        <v>23</v>
      </c>
      <c r="AB332">
        <v>100</v>
      </c>
    </row>
    <row r="333" spans="1:28" x14ac:dyDescent="0.2">
      <c r="A333" t="s">
        <v>1504</v>
      </c>
      <c r="B333" t="s">
        <v>501</v>
      </c>
      <c r="C333" t="s">
        <v>1506</v>
      </c>
      <c r="D333">
        <v>209129825</v>
      </c>
      <c r="E333" s="9">
        <f t="shared" si="35"/>
        <v>0.88846153846153841</v>
      </c>
      <c r="F333" s="3">
        <f t="shared" si="36"/>
        <v>111</v>
      </c>
      <c r="G333" s="6" t="str">
        <f t="shared" si="37"/>
        <v>A-</v>
      </c>
      <c r="H333" s="6">
        <f t="shared" si="38"/>
        <v>3.7</v>
      </c>
      <c r="I333" s="5">
        <f t="shared" si="39"/>
        <v>0.86</v>
      </c>
      <c r="J333" s="3">
        <f t="shared" si="40"/>
        <v>145</v>
      </c>
      <c r="K333" s="5">
        <f t="shared" si="41"/>
        <v>0.88846153846153841</v>
      </c>
      <c r="L333" s="3">
        <f t="shared" si="42"/>
        <v>72</v>
      </c>
      <c r="M333">
        <v>152</v>
      </c>
      <c r="N333">
        <v>192</v>
      </c>
      <c r="O333">
        <v>144</v>
      </c>
      <c r="P333">
        <v>350</v>
      </c>
      <c r="Q333">
        <v>20</v>
      </c>
      <c r="R333">
        <v>20</v>
      </c>
      <c r="S333">
        <v>20</v>
      </c>
      <c r="T333">
        <v>20</v>
      </c>
      <c r="U333">
        <v>20</v>
      </c>
      <c r="V333">
        <v>20</v>
      </c>
      <c r="W333">
        <v>20</v>
      </c>
      <c r="X333">
        <v>20</v>
      </c>
      <c r="Y333">
        <v>20</v>
      </c>
      <c r="Z333" t="s">
        <v>24</v>
      </c>
      <c r="AA333" t="s">
        <v>68</v>
      </c>
      <c r="AB333">
        <v>100</v>
      </c>
    </row>
    <row r="334" spans="1:28" x14ac:dyDescent="0.2">
      <c r="A334" t="s">
        <v>1507</v>
      </c>
      <c r="B334" t="s">
        <v>1508</v>
      </c>
      <c r="C334" t="s">
        <v>1509</v>
      </c>
      <c r="D334">
        <v>813516155</v>
      </c>
      <c r="E334" s="9">
        <f t="shared" si="35"/>
        <v>0.81846153846153846</v>
      </c>
      <c r="F334" s="3">
        <f t="shared" si="36"/>
        <v>197</v>
      </c>
      <c r="G334" s="6" t="str">
        <f t="shared" si="37"/>
        <v>B+</v>
      </c>
      <c r="H334" s="6">
        <f t="shared" si="38"/>
        <v>3.3</v>
      </c>
      <c r="I334" s="5">
        <f t="shared" si="39"/>
        <v>0.81846153846153846</v>
      </c>
      <c r="J334" s="3">
        <f t="shared" si="40"/>
        <v>194</v>
      </c>
      <c r="K334" s="5">
        <f t="shared" si="41"/>
        <v>0.81</v>
      </c>
      <c r="L334" s="3">
        <f t="shared" si="42"/>
        <v>173</v>
      </c>
      <c r="M334">
        <v>144</v>
      </c>
      <c r="N334">
        <v>160</v>
      </c>
      <c r="O334" s="31">
        <v>172</v>
      </c>
      <c r="P334">
        <v>310</v>
      </c>
      <c r="Q334" t="s">
        <v>24</v>
      </c>
      <c r="R334" t="s">
        <v>512</v>
      </c>
      <c r="S334">
        <v>20</v>
      </c>
      <c r="T334">
        <v>18</v>
      </c>
      <c r="U334">
        <v>20</v>
      </c>
      <c r="V334">
        <v>20</v>
      </c>
      <c r="W334">
        <v>20</v>
      </c>
      <c r="X334">
        <v>20</v>
      </c>
      <c r="Y334">
        <v>20</v>
      </c>
      <c r="Z334">
        <v>20</v>
      </c>
      <c r="AA334">
        <v>20</v>
      </c>
      <c r="AB334">
        <v>100</v>
      </c>
    </row>
    <row r="335" spans="1:28" x14ac:dyDescent="0.2">
      <c r="A335" t="s">
        <v>1510</v>
      </c>
      <c r="B335" t="s">
        <v>266</v>
      </c>
      <c r="C335" t="s">
        <v>1511</v>
      </c>
      <c r="D335">
        <v>623691205</v>
      </c>
      <c r="E335" s="9">
        <f t="shared" si="35"/>
        <v>0.90769230769230769</v>
      </c>
      <c r="F335" s="3">
        <f t="shared" si="36"/>
        <v>84</v>
      </c>
      <c r="G335" s="6" t="str">
        <f t="shared" si="37"/>
        <v>A-</v>
      </c>
      <c r="H335" s="6">
        <f t="shared" si="38"/>
        <v>3.7</v>
      </c>
      <c r="I335" s="5">
        <f t="shared" si="39"/>
        <v>0.83692307692307688</v>
      </c>
      <c r="J335" s="3">
        <f t="shared" si="40"/>
        <v>174</v>
      </c>
      <c r="K335" s="5">
        <f t="shared" si="41"/>
        <v>0.90769230769230769</v>
      </c>
      <c r="L335" s="3">
        <f t="shared" si="42"/>
        <v>45</v>
      </c>
      <c r="M335">
        <v>168</v>
      </c>
      <c r="N335">
        <v>176</v>
      </c>
      <c r="O335">
        <v>104</v>
      </c>
      <c r="P335">
        <v>360</v>
      </c>
      <c r="Q335" t="s">
        <v>28</v>
      </c>
      <c r="R335">
        <v>20</v>
      </c>
      <c r="S335">
        <v>20</v>
      </c>
      <c r="T335">
        <v>20</v>
      </c>
      <c r="U335">
        <v>20</v>
      </c>
      <c r="V335">
        <v>20</v>
      </c>
      <c r="W335">
        <v>20</v>
      </c>
      <c r="X335">
        <v>20</v>
      </c>
      <c r="Y335">
        <v>20</v>
      </c>
      <c r="Z335">
        <v>20</v>
      </c>
      <c r="AA335" t="s">
        <v>32</v>
      </c>
      <c r="AB335">
        <v>100</v>
      </c>
    </row>
    <row r="336" spans="1:28" x14ac:dyDescent="0.2">
      <c r="A336" t="s">
        <v>1512</v>
      </c>
      <c r="B336" t="s">
        <v>1513</v>
      </c>
      <c r="C336" t="s">
        <v>1514</v>
      </c>
      <c r="D336">
        <v>541484251</v>
      </c>
      <c r="E336" s="9">
        <f t="shared" si="35"/>
        <v>0.75076923076923074</v>
      </c>
      <c r="F336" s="3">
        <f t="shared" si="36"/>
        <v>260</v>
      </c>
      <c r="G336" s="6" t="str">
        <f t="shared" si="37"/>
        <v>B-</v>
      </c>
      <c r="H336" s="6">
        <f t="shared" si="38"/>
        <v>2.7</v>
      </c>
      <c r="I336" s="5">
        <f t="shared" si="39"/>
        <v>0.75076923076923074</v>
      </c>
      <c r="J336" s="3">
        <f t="shared" si="40"/>
        <v>256</v>
      </c>
      <c r="K336" s="5">
        <f t="shared" si="41"/>
        <v>0.66923076923076918</v>
      </c>
      <c r="L336" s="3">
        <f t="shared" si="42"/>
        <v>274</v>
      </c>
      <c r="M336">
        <v>160</v>
      </c>
      <c r="N336">
        <v>176</v>
      </c>
      <c r="O336">
        <v>160</v>
      </c>
      <c r="P336">
        <v>260</v>
      </c>
      <c r="Q336" t="s">
        <v>68</v>
      </c>
      <c r="R336">
        <v>18</v>
      </c>
      <c r="S336">
        <v>18</v>
      </c>
      <c r="T336">
        <v>16</v>
      </c>
      <c r="U336">
        <v>18</v>
      </c>
      <c r="V336">
        <v>20</v>
      </c>
      <c r="W336">
        <v>20</v>
      </c>
      <c r="X336">
        <v>20</v>
      </c>
      <c r="Y336" t="s">
        <v>23</v>
      </c>
      <c r="Z336">
        <v>20</v>
      </c>
      <c r="AA336">
        <v>20</v>
      </c>
      <c r="AB336">
        <v>50</v>
      </c>
    </row>
    <row r="337" spans="1:28" x14ac:dyDescent="0.2">
      <c r="A337" t="s">
        <v>1515</v>
      </c>
      <c r="B337" t="s">
        <v>1516</v>
      </c>
      <c r="C337" t="s">
        <v>1517</v>
      </c>
      <c r="D337">
        <v>308412560</v>
      </c>
      <c r="E337" s="9">
        <f t="shared" si="35"/>
        <v>0.92153846153846153</v>
      </c>
      <c r="F337" s="3">
        <f t="shared" si="36"/>
        <v>61</v>
      </c>
      <c r="G337" s="6" t="str">
        <f t="shared" si="37"/>
        <v xml:space="preserve">A </v>
      </c>
      <c r="H337" s="6">
        <f t="shared" si="38"/>
        <v>4</v>
      </c>
      <c r="I337" s="5">
        <f t="shared" si="39"/>
        <v>0.92153846153846153</v>
      </c>
      <c r="J337" s="3">
        <f t="shared" si="40"/>
        <v>48</v>
      </c>
      <c r="K337" s="5">
        <f t="shared" si="41"/>
        <v>0.9061538461538462</v>
      </c>
      <c r="L337" s="3">
        <f t="shared" si="42"/>
        <v>67</v>
      </c>
      <c r="M337">
        <v>192</v>
      </c>
      <c r="N337">
        <v>192</v>
      </c>
      <c r="O337">
        <v>176</v>
      </c>
      <c r="P337">
        <v>360</v>
      </c>
      <c r="Q337">
        <v>20</v>
      </c>
      <c r="R337">
        <v>20</v>
      </c>
      <c r="S337" t="s">
        <v>32</v>
      </c>
      <c r="T337">
        <v>20</v>
      </c>
      <c r="U337">
        <v>18</v>
      </c>
      <c r="V337">
        <v>20</v>
      </c>
      <c r="W337">
        <v>20</v>
      </c>
      <c r="X337">
        <v>20</v>
      </c>
      <c r="Y337">
        <v>20</v>
      </c>
      <c r="Z337">
        <v>20</v>
      </c>
      <c r="AA337" t="s">
        <v>68</v>
      </c>
      <c r="AB337">
        <v>100</v>
      </c>
    </row>
    <row r="338" spans="1:28" x14ac:dyDescent="0.2">
      <c r="A338" t="s">
        <v>1518</v>
      </c>
      <c r="B338" t="s">
        <v>1299</v>
      </c>
      <c r="C338" t="s">
        <v>1519</v>
      </c>
      <c r="D338">
        <v>336027025</v>
      </c>
      <c r="E338" s="9">
        <f t="shared" ref="E338:E385" si="43">MAX(I338,K338)</f>
        <v>0.72615384615384615</v>
      </c>
      <c r="F338" s="3">
        <f t="shared" ref="F338:F401" si="44">RANK(E338,E$18:E$385)</f>
        <v>278</v>
      </c>
      <c r="G338" s="6" t="str">
        <f t="shared" ref="G338:G385" si="45">VLOOKUP(E338,$A$3:$C$12,2)</f>
        <v>B-</v>
      </c>
      <c r="H338" s="6">
        <f t="shared" ref="H338:H385" si="46">VLOOKUP(E338,$A$3:$C$12,3)</f>
        <v>2.7</v>
      </c>
      <c r="I338" s="5">
        <f t="shared" ref="I338:I385" si="47">SUM(M338:AB338)/1300</f>
        <v>0.72615384615384615</v>
      </c>
      <c r="J338" s="3">
        <f t="shared" ref="J338:J401" si="48">RANK(I338,I$18:I$385)</f>
        <v>276</v>
      </c>
      <c r="K338" s="5">
        <f t="shared" ref="K338:K385" si="49">(P338/400*1000+SUM(Q338:AB338))/1300</f>
        <v>0.63538461538461544</v>
      </c>
      <c r="L338" s="3">
        <f t="shared" ref="L338:L401" si="50">RANK(K338,K$18:K$385)</f>
        <v>296</v>
      </c>
      <c r="M338">
        <v>128</v>
      </c>
      <c r="N338">
        <v>176</v>
      </c>
      <c r="O338">
        <v>144</v>
      </c>
      <c r="P338">
        <v>220</v>
      </c>
      <c r="Q338" t="s">
        <v>24</v>
      </c>
      <c r="R338" t="s">
        <v>24</v>
      </c>
      <c r="S338">
        <v>20</v>
      </c>
      <c r="T338">
        <v>20</v>
      </c>
      <c r="U338">
        <v>20</v>
      </c>
      <c r="V338">
        <v>20</v>
      </c>
      <c r="W338">
        <v>20</v>
      </c>
      <c r="X338">
        <v>20</v>
      </c>
      <c r="Y338">
        <v>18</v>
      </c>
      <c r="Z338">
        <v>20</v>
      </c>
      <c r="AA338">
        <v>18</v>
      </c>
      <c r="AB338">
        <v>100</v>
      </c>
    </row>
    <row r="339" spans="1:28" x14ac:dyDescent="0.2">
      <c r="A339" t="s">
        <v>689</v>
      </c>
      <c r="B339" t="s">
        <v>212</v>
      </c>
      <c r="C339" t="s">
        <v>1520</v>
      </c>
      <c r="D339">
        <v>401855247</v>
      </c>
      <c r="E339" s="9">
        <f t="shared" si="43"/>
        <v>0.87692307692307692</v>
      </c>
      <c r="F339" s="3">
        <f t="shared" si="44"/>
        <v>128</v>
      </c>
      <c r="G339" s="6" t="str">
        <f t="shared" si="45"/>
        <v>B+</v>
      </c>
      <c r="H339" s="6">
        <f t="shared" si="46"/>
        <v>3.3</v>
      </c>
      <c r="I339" s="5">
        <f t="shared" si="47"/>
        <v>0.87692307692307692</v>
      </c>
      <c r="J339" s="3">
        <f t="shared" si="48"/>
        <v>116</v>
      </c>
      <c r="K339" s="5">
        <f t="shared" si="49"/>
        <v>0.86923076923076925</v>
      </c>
      <c r="L339" s="3">
        <f t="shared" si="50"/>
        <v>100</v>
      </c>
      <c r="M339">
        <v>192</v>
      </c>
      <c r="N339">
        <v>160</v>
      </c>
      <c r="O339">
        <v>168</v>
      </c>
      <c r="P339">
        <v>340</v>
      </c>
      <c r="Q339" t="s">
        <v>28</v>
      </c>
      <c r="R339" t="s">
        <v>28</v>
      </c>
      <c r="S339">
        <v>20</v>
      </c>
      <c r="T339">
        <v>20</v>
      </c>
      <c r="U339">
        <v>20</v>
      </c>
      <c r="V339">
        <v>20</v>
      </c>
      <c r="W339">
        <v>20</v>
      </c>
      <c r="X339">
        <v>20</v>
      </c>
      <c r="Y339">
        <v>20</v>
      </c>
      <c r="Z339">
        <v>20</v>
      </c>
      <c r="AA339">
        <v>20</v>
      </c>
      <c r="AB339">
        <v>100</v>
      </c>
    </row>
    <row r="340" spans="1:28" x14ac:dyDescent="0.2">
      <c r="A340" t="s">
        <v>1521</v>
      </c>
      <c r="B340" t="s">
        <v>1522</v>
      </c>
      <c r="C340" t="s">
        <v>1523</v>
      </c>
      <c r="D340">
        <v>519086943</v>
      </c>
      <c r="E340" s="9">
        <f t="shared" si="43"/>
        <v>0.88153846153846149</v>
      </c>
      <c r="F340" s="3">
        <f t="shared" si="44"/>
        <v>127</v>
      </c>
      <c r="G340" s="6" t="str">
        <f t="shared" si="45"/>
        <v>A-</v>
      </c>
      <c r="H340" s="6">
        <f t="shared" si="46"/>
        <v>3.7</v>
      </c>
      <c r="I340" s="5">
        <f t="shared" si="47"/>
        <v>0.88153846153846149</v>
      </c>
      <c r="J340" s="3">
        <f t="shared" si="48"/>
        <v>114</v>
      </c>
      <c r="K340" s="5">
        <f t="shared" si="49"/>
        <v>0.86769230769230765</v>
      </c>
      <c r="L340" s="3">
        <f t="shared" si="50"/>
        <v>119</v>
      </c>
      <c r="M340">
        <v>168</v>
      </c>
      <c r="N340">
        <v>184</v>
      </c>
      <c r="O340">
        <v>176</v>
      </c>
      <c r="P340">
        <v>340</v>
      </c>
      <c r="Q340" t="s">
        <v>68</v>
      </c>
      <c r="R340">
        <v>20</v>
      </c>
      <c r="S340">
        <v>18</v>
      </c>
      <c r="T340">
        <v>20</v>
      </c>
      <c r="U340">
        <v>20</v>
      </c>
      <c r="V340">
        <v>20</v>
      </c>
      <c r="W340">
        <v>20</v>
      </c>
      <c r="X340">
        <v>20</v>
      </c>
      <c r="Y340">
        <v>20</v>
      </c>
      <c r="Z340" t="s">
        <v>42</v>
      </c>
      <c r="AA340">
        <v>20</v>
      </c>
      <c r="AB340">
        <v>100</v>
      </c>
    </row>
    <row r="341" spans="1:28" x14ac:dyDescent="0.2">
      <c r="A341" t="s">
        <v>1524</v>
      </c>
      <c r="B341" t="s">
        <v>1525</v>
      </c>
      <c r="C341" t="s">
        <v>1526</v>
      </c>
      <c r="D341">
        <v>871554070</v>
      </c>
      <c r="E341" s="9">
        <f t="shared" si="43"/>
        <v>0.89076923076923076</v>
      </c>
      <c r="F341" s="3">
        <f t="shared" si="44"/>
        <v>106</v>
      </c>
      <c r="G341" s="6" t="str">
        <f t="shared" si="45"/>
        <v>A-</v>
      </c>
      <c r="H341" s="6">
        <f t="shared" si="46"/>
        <v>3.7</v>
      </c>
      <c r="I341" s="5">
        <f t="shared" si="47"/>
        <v>0.84461538461538466</v>
      </c>
      <c r="J341" s="3">
        <f t="shared" si="48"/>
        <v>162</v>
      </c>
      <c r="K341" s="5">
        <f t="shared" si="49"/>
        <v>0.89076923076923076</v>
      </c>
      <c r="L341" s="3">
        <f t="shared" si="50"/>
        <v>71</v>
      </c>
      <c r="M341">
        <v>136</v>
      </c>
      <c r="N341">
        <v>168</v>
      </c>
      <c r="O341">
        <v>176</v>
      </c>
      <c r="P341">
        <v>360</v>
      </c>
      <c r="Q341" t="s">
        <v>24</v>
      </c>
      <c r="R341">
        <v>18</v>
      </c>
      <c r="S341">
        <v>20</v>
      </c>
      <c r="T341">
        <v>20</v>
      </c>
      <c r="U341">
        <v>20</v>
      </c>
      <c r="V341">
        <v>20</v>
      </c>
      <c r="W341">
        <v>20</v>
      </c>
      <c r="X341" t="s">
        <v>32</v>
      </c>
      <c r="Y341">
        <v>20</v>
      </c>
      <c r="Z341">
        <v>20</v>
      </c>
      <c r="AA341">
        <v>20</v>
      </c>
      <c r="AB341">
        <v>80</v>
      </c>
    </row>
    <row r="342" spans="1:28" x14ac:dyDescent="0.2">
      <c r="A342" t="s">
        <v>1527</v>
      </c>
      <c r="B342" t="s">
        <v>529</v>
      </c>
      <c r="C342" t="s">
        <v>1528</v>
      </c>
      <c r="D342">
        <v>400318958</v>
      </c>
      <c r="E342" s="9">
        <f t="shared" si="43"/>
        <v>0.80461538461538462</v>
      </c>
      <c r="F342" s="3">
        <f t="shared" si="44"/>
        <v>215</v>
      </c>
      <c r="G342" s="6" t="str">
        <f t="shared" si="45"/>
        <v xml:space="preserve">B </v>
      </c>
      <c r="H342" s="6">
        <f t="shared" si="46"/>
        <v>3</v>
      </c>
      <c r="I342" s="5">
        <f t="shared" si="47"/>
        <v>0.80461538461538462</v>
      </c>
      <c r="J342" s="3">
        <f t="shared" si="48"/>
        <v>213</v>
      </c>
      <c r="K342" s="5">
        <f t="shared" si="49"/>
        <v>0.73461538461538467</v>
      </c>
      <c r="L342" s="3">
        <f t="shared" si="50"/>
        <v>227</v>
      </c>
      <c r="M342">
        <v>184</v>
      </c>
      <c r="N342">
        <v>152</v>
      </c>
      <c r="O342">
        <v>160</v>
      </c>
      <c r="P342">
        <v>270</v>
      </c>
      <c r="Q342" t="s">
        <v>28</v>
      </c>
      <c r="R342" t="s">
        <v>28</v>
      </c>
      <c r="S342">
        <v>20</v>
      </c>
      <c r="T342">
        <v>20</v>
      </c>
      <c r="U342">
        <v>20</v>
      </c>
      <c r="V342">
        <v>20</v>
      </c>
      <c r="W342">
        <v>20</v>
      </c>
      <c r="X342">
        <v>20</v>
      </c>
      <c r="Y342">
        <v>20</v>
      </c>
      <c r="Z342">
        <v>20</v>
      </c>
      <c r="AA342">
        <v>20</v>
      </c>
      <c r="AB342">
        <v>100</v>
      </c>
    </row>
    <row r="343" spans="1:28" x14ac:dyDescent="0.2">
      <c r="A343" t="s">
        <v>1529</v>
      </c>
      <c r="B343" t="s">
        <v>483</v>
      </c>
      <c r="C343" t="s">
        <v>1530</v>
      </c>
      <c r="D343">
        <v>667772446</v>
      </c>
      <c r="E343" s="9">
        <f t="shared" si="43"/>
        <v>0.7861538461538462</v>
      </c>
      <c r="F343" s="3">
        <f t="shared" si="44"/>
        <v>227</v>
      </c>
      <c r="G343" s="6" t="str">
        <f t="shared" si="45"/>
        <v xml:space="preserve">B </v>
      </c>
      <c r="H343" s="6">
        <f t="shared" si="46"/>
        <v>3</v>
      </c>
      <c r="I343" s="5">
        <f t="shared" si="47"/>
        <v>0.7861538461538462</v>
      </c>
      <c r="J343" s="3">
        <f t="shared" si="48"/>
        <v>222</v>
      </c>
      <c r="K343" s="5">
        <f t="shared" si="49"/>
        <v>0.67538461538461536</v>
      </c>
      <c r="L343" s="3">
        <f t="shared" si="50"/>
        <v>267</v>
      </c>
      <c r="M343">
        <v>168</v>
      </c>
      <c r="N343">
        <v>176</v>
      </c>
      <c r="O343">
        <v>160</v>
      </c>
      <c r="P343">
        <v>240</v>
      </c>
      <c r="Q343" t="s">
        <v>24</v>
      </c>
      <c r="R343">
        <v>20</v>
      </c>
      <c r="S343" t="s">
        <v>68</v>
      </c>
      <c r="T343">
        <v>20</v>
      </c>
      <c r="U343">
        <v>20</v>
      </c>
      <c r="V343">
        <v>20</v>
      </c>
      <c r="W343">
        <v>20</v>
      </c>
      <c r="X343">
        <v>20</v>
      </c>
      <c r="Y343">
        <v>18</v>
      </c>
      <c r="Z343">
        <v>20</v>
      </c>
      <c r="AA343">
        <v>20</v>
      </c>
      <c r="AB343">
        <v>100</v>
      </c>
    </row>
    <row r="344" spans="1:28" x14ac:dyDescent="0.2">
      <c r="A344" t="s">
        <v>1531</v>
      </c>
      <c r="B344" t="s">
        <v>501</v>
      </c>
      <c r="C344" t="s">
        <v>1532</v>
      </c>
      <c r="D344">
        <v>718174848</v>
      </c>
      <c r="E344" s="9">
        <f t="shared" si="43"/>
        <v>0.88384615384615384</v>
      </c>
      <c r="F344" s="3">
        <f t="shared" si="44"/>
        <v>125</v>
      </c>
      <c r="G344" s="6" t="str">
        <f t="shared" si="45"/>
        <v>A-</v>
      </c>
      <c r="H344" s="6">
        <f t="shared" si="46"/>
        <v>3.7</v>
      </c>
      <c r="I344" s="5">
        <f t="shared" si="47"/>
        <v>0.83076923076923082</v>
      </c>
      <c r="J344" s="3">
        <f t="shared" si="48"/>
        <v>177</v>
      </c>
      <c r="K344" s="5">
        <f t="shared" si="49"/>
        <v>0.88384615384615384</v>
      </c>
      <c r="L344" s="3">
        <f t="shared" si="50"/>
        <v>97</v>
      </c>
      <c r="M344">
        <v>120</v>
      </c>
      <c r="N344">
        <v>160</v>
      </c>
      <c r="O344">
        <v>176</v>
      </c>
      <c r="P344">
        <v>350</v>
      </c>
      <c r="Q344" t="s">
        <v>24</v>
      </c>
      <c r="R344">
        <v>20</v>
      </c>
      <c r="S344">
        <v>20</v>
      </c>
      <c r="T344">
        <v>20</v>
      </c>
      <c r="U344">
        <v>20</v>
      </c>
      <c r="V344">
        <v>18</v>
      </c>
      <c r="W344">
        <v>20</v>
      </c>
      <c r="X344">
        <v>20</v>
      </c>
      <c r="Y344">
        <v>18</v>
      </c>
      <c r="Z344">
        <v>18</v>
      </c>
      <c r="AA344" t="s">
        <v>32</v>
      </c>
      <c r="AB344">
        <v>100</v>
      </c>
    </row>
    <row r="345" spans="1:28" x14ac:dyDescent="0.2">
      <c r="A345" t="s">
        <v>704</v>
      </c>
      <c r="B345" t="s">
        <v>1533</v>
      </c>
      <c r="C345" t="s">
        <v>1534</v>
      </c>
      <c r="D345">
        <v>162103837</v>
      </c>
      <c r="E345" s="9">
        <f t="shared" si="43"/>
        <v>0.86923076923076925</v>
      </c>
      <c r="F345" s="3">
        <f t="shared" si="44"/>
        <v>142</v>
      </c>
      <c r="G345" s="6" t="str">
        <f t="shared" si="45"/>
        <v>B+</v>
      </c>
      <c r="H345" s="6">
        <f t="shared" si="46"/>
        <v>3.3</v>
      </c>
      <c r="I345" s="5">
        <f t="shared" si="47"/>
        <v>0.81538461538461537</v>
      </c>
      <c r="J345" s="3">
        <f t="shared" si="48"/>
        <v>202</v>
      </c>
      <c r="K345" s="5">
        <f t="shared" si="49"/>
        <v>0.86923076923076925</v>
      </c>
      <c r="L345" s="3">
        <f t="shared" si="50"/>
        <v>100</v>
      </c>
      <c r="M345">
        <v>176</v>
      </c>
      <c r="N345">
        <v>152</v>
      </c>
      <c r="O345">
        <v>112</v>
      </c>
      <c r="P345">
        <v>340</v>
      </c>
      <c r="Q345" t="s">
        <v>23</v>
      </c>
      <c r="R345" t="s">
        <v>28</v>
      </c>
      <c r="S345">
        <v>20</v>
      </c>
      <c r="T345">
        <v>20</v>
      </c>
      <c r="U345">
        <v>20</v>
      </c>
      <c r="V345">
        <v>20</v>
      </c>
      <c r="W345">
        <v>20</v>
      </c>
      <c r="X345">
        <v>20</v>
      </c>
      <c r="Y345">
        <v>20</v>
      </c>
      <c r="Z345">
        <v>20</v>
      </c>
      <c r="AA345">
        <v>20</v>
      </c>
      <c r="AB345">
        <v>100</v>
      </c>
    </row>
    <row r="346" spans="1:28" x14ac:dyDescent="0.2">
      <c r="A346" t="s">
        <v>1029</v>
      </c>
      <c r="B346" t="s">
        <v>1374</v>
      </c>
      <c r="C346" t="s">
        <v>1535</v>
      </c>
      <c r="D346">
        <v>202740377</v>
      </c>
      <c r="E346" s="9">
        <f t="shared" si="43"/>
        <v>0.87692307692307692</v>
      </c>
      <c r="F346" s="3">
        <f t="shared" si="44"/>
        <v>128</v>
      </c>
      <c r="G346" s="6" t="str">
        <f t="shared" si="45"/>
        <v>B+</v>
      </c>
      <c r="H346" s="6">
        <f t="shared" si="46"/>
        <v>3.3</v>
      </c>
      <c r="I346" s="5">
        <f t="shared" si="47"/>
        <v>0.87692307692307692</v>
      </c>
      <c r="J346" s="3">
        <f t="shared" si="48"/>
        <v>116</v>
      </c>
      <c r="K346" s="5">
        <f t="shared" si="49"/>
        <v>0.86307692307692307</v>
      </c>
      <c r="L346" s="3">
        <f t="shared" si="50"/>
        <v>121</v>
      </c>
      <c r="M346">
        <v>184</v>
      </c>
      <c r="N346">
        <v>176</v>
      </c>
      <c r="O346">
        <v>168</v>
      </c>
      <c r="P346">
        <v>340</v>
      </c>
      <c r="Q346">
        <v>18</v>
      </c>
      <c r="R346">
        <v>20</v>
      </c>
      <c r="S346">
        <v>18</v>
      </c>
      <c r="T346" t="s">
        <v>68</v>
      </c>
      <c r="U346">
        <v>18</v>
      </c>
      <c r="V346">
        <v>20</v>
      </c>
      <c r="W346">
        <v>18</v>
      </c>
      <c r="X346">
        <v>20</v>
      </c>
      <c r="Y346">
        <v>20</v>
      </c>
      <c r="Z346" t="s">
        <v>32</v>
      </c>
      <c r="AA346">
        <v>20</v>
      </c>
      <c r="AB346">
        <v>100</v>
      </c>
    </row>
    <row r="347" spans="1:28" x14ac:dyDescent="0.2">
      <c r="A347" t="s">
        <v>1536</v>
      </c>
      <c r="B347" t="s">
        <v>491</v>
      </c>
      <c r="C347" t="s">
        <v>1537</v>
      </c>
      <c r="D347">
        <v>224799221</v>
      </c>
      <c r="E347" s="9">
        <f t="shared" si="43"/>
        <v>0.92153846153846153</v>
      </c>
      <c r="F347" s="3">
        <f t="shared" si="44"/>
        <v>61</v>
      </c>
      <c r="G347" s="6" t="str">
        <f t="shared" si="45"/>
        <v xml:space="preserve">A </v>
      </c>
      <c r="H347" s="6">
        <f t="shared" si="46"/>
        <v>4</v>
      </c>
      <c r="I347" s="5">
        <f t="shared" si="47"/>
        <v>0.92153846153846153</v>
      </c>
      <c r="J347" s="3">
        <f t="shared" si="48"/>
        <v>48</v>
      </c>
      <c r="K347" s="5">
        <f t="shared" si="49"/>
        <v>0.88846153846153841</v>
      </c>
      <c r="L347" s="3">
        <f t="shared" si="50"/>
        <v>72</v>
      </c>
      <c r="M347">
        <v>184</v>
      </c>
      <c r="N347">
        <v>192</v>
      </c>
      <c r="O347">
        <v>192</v>
      </c>
      <c r="P347">
        <v>350</v>
      </c>
      <c r="Q347" t="s">
        <v>28</v>
      </c>
      <c r="R347" t="s">
        <v>28</v>
      </c>
      <c r="S347">
        <v>20</v>
      </c>
      <c r="T347">
        <v>20</v>
      </c>
      <c r="U347">
        <v>20</v>
      </c>
      <c r="V347">
        <v>20</v>
      </c>
      <c r="W347">
        <v>20</v>
      </c>
      <c r="X347">
        <v>20</v>
      </c>
      <c r="Y347">
        <v>20</v>
      </c>
      <c r="Z347">
        <v>20</v>
      </c>
      <c r="AA347">
        <v>20</v>
      </c>
      <c r="AB347">
        <v>100</v>
      </c>
    </row>
    <row r="348" spans="1:28" x14ac:dyDescent="0.2">
      <c r="A348" t="s">
        <v>625</v>
      </c>
      <c r="B348" t="s">
        <v>1538</v>
      </c>
      <c r="C348" t="s">
        <v>1539</v>
      </c>
      <c r="D348">
        <v>326253960</v>
      </c>
      <c r="E348" s="9">
        <f t="shared" si="43"/>
        <v>0.90769230769230769</v>
      </c>
      <c r="F348" s="3">
        <f t="shared" si="44"/>
        <v>84</v>
      </c>
      <c r="G348" s="6" t="str">
        <f t="shared" si="45"/>
        <v>A-</v>
      </c>
      <c r="H348" s="6">
        <f t="shared" si="46"/>
        <v>3.7</v>
      </c>
      <c r="I348" s="5">
        <f t="shared" si="47"/>
        <v>0.86153846153846159</v>
      </c>
      <c r="J348" s="3">
        <f t="shared" si="48"/>
        <v>142</v>
      </c>
      <c r="K348" s="5">
        <f t="shared" si="49"/>
        <v>0.90769230769230769</v>
      </c>
      <c r="L348" s="3">
        <f t="shared" si="50"/>
        <v>45</v>
      </c>
      <c r="M348">
        <v>168</v>
      </c>
      <c r="N348">
        <v>160</v>
      </c>
      <c r="O348">
        <v>152</v>
      </c>
      <c r="P348">
        <v>360</v>
      </c>
      <c r="Q348" t="s">
        <v>28</v>
      </c>
      <c r="R348">
        <v>20</v>
      </c>
      <c r="S348">
        <v>20</v>
      </c>
      <c r="T348">
        <v>20</v>
      </c>
      <c r="U348">
        <v>20</v>
      </c>
      <c r="V348">
        <v>20</v>
      </c>
      <c r="W348">
        <v>20</v>
      </c>
      <c r="X348">
        <v>20</v>
      </c>
      <c r="Y348">
        <v>20</v>
      </c>
      <c r="Z348" t="s">
        <v>24</v>
      </c>
      <c r="AA348">
        <v>20</v>
      </c>
      <c r="AB348">
        <v>100</v>
      </c>
    </row>
    <row r="349" spans="1:28" x14ac:dyDescent="0.2">
      <c r="A349" t="s">
        <v>1540</v>
      </c>
      <c r="B349" t="s">
        <v>436</v>
      </c>
      <c r="C349" t="s">
        <v>1541</v>
      </c>
      <c r="D349">
        <v>194373539</v>
      </c>
      <c r="E349" s="9">
        <f t="shared" si="43"/>
        <v>0.79538461538461536</v>
      </c>
      <c r="F349" s="3">
        <f t="shared" si="44"/>
        <v>221</v>
      </c>
      <c r="G349" s="6" t="str">
        <f t="shared" si="45"/>
        <v xml:space="preserve">B </v>
      </c>
      <c r="H349" s="6">
        <f t="shared" si="46"/>
        <v>3</v>
      </c>
      <c r="I349" s="5">
        <f t="shared" si="47"/>
        <v>0.79538461538461536</v>
      </c>
      <c r="J349" s="3">
        <f t="shared" si="48"/>
        <v>218</v>
      </c>
      <c r="K349" s="5">
        <f t="shared" si="49"/>
        <v>0.77307692307692311</v>
      </c>
      <c r="L349" s="3">
        <f t="shared" si="50"/>
        <v>199</v>
      </c>
      <c r="M349">
        <v>160</v>
      </c>
      <c r="N349">
        <v>144</v>
      </c>
      <c r="O349">
        <v>160</v>
      </c>
      <c r="P349">
        <v>290</v>
      </c>
      <c r="Q349">
        <v>20</v>
      </c>
      <c r="R349">
        <v>20</v>
      </c>
      <c r="S349" t="s">
        <v>32</v>
      </c>
      <c r="T349">
        <v>20</v>
      </c>
      <c r="U349" t="s">
        <v>24</v>
      </c>
      <c r="V349">
        <v>20</v>
      </c>
      <c r="W349">
        <v>20</v>
      </c>
      <c r="X349">
        <v>20</v>
      </c>
      <c r="Y349">
        <v>20</v>
      </c>
      <c r="Z349">
        <v>20</v>
      </c>
      <c r="AA349">
        <v>20</v>
      </c>
      <c r="AB349">
        <v>100</v>
      </c>
    </row>
    <row r="350" spans="1:28" x14ac:dyDescent="0.2">
      <c r="A350" t="s">
        <v>1542</v>
      </c>
      <c r="B350" t="s">
        <v>1543</v>
      </c>
      <c r="C350" t="s">
        <v>1544</v>
      </c>
      <c r="D350">
        <v>267481573</v>
      </c>
      <c r="E350" s="9">
        <f t="shared" si="43"/>
        <v>0.77230769230769236</v>
      </c>
      <c r="F350" s="3">
        <f t="shared" si="44"/>
        <v>241</v>
      </c>
      <c r="G350" s="6" t="str">
        <f t="shared" si="45"/>
        <v xml:space="preserve">B </v>
      </c>
      <c r="H350" s="6">
        <f t="shared" si="46"/>
        <v>3</v>
      </c>
      <c r="I350" s="5">
        <f t="shared" si="47"/>
        <v>0.77230769230769236</v>
      </c>
      <c r="J350" s="3">
        <f t="shared" si="48"/>
        <v>236</v>
      </c>
      <c r="K350" s="5">
        <f t="shared" si="49"/>
        <v>0.70923076923076922</v>
      </c>
      <c r="L350" s="3">
        <f t="shared" si="50"/>
        <v>253</v>
      </c>
      <c r="M350">
        <v>152</v>
      </c>
      <c r="N350">
        <v>160</v>
      </c>
      <c r="O350">
        <v>160</v>
      </c>
      <c r="P350">
        <v>260</v>
      </c>
      <c r="Q350" t="s">
        <v>24</v>
      </c>
      <c r="R350">
        <v>18</v>
      </c>
      <c r="S350">
        <v>20</v>
      </c>
      <c r="T350">
        <v>20</v>
      </c>
      <c r="U350">
        <v>20</v>
      </c>
      <c r="V350" t="s">
        <v>68</v>
      </c>
      <c r="W350">
        <v>20</v>
      </c>
      <c r="X350">
        <v>20</v>
      </c>
      <c r="Y350">
        <v>18</v>
      </c>
      <c r="Z350">
        <v>18</v>
      </c>
      <c r="AA350">
        <v>18</v>
      </c>
      <c r="AB350">
        <v>100</v>
      </c>
    </row>
    <row r="351" spans="1:28" x14ac:dyDescent="0.2">
      <c r="A351" t="s">
        <v>1545</v>
      </c>
      <c r="B351" t="s">
        <v>508</v>
      </c>
      <c r="C351" t="s">
        <v>1546</v>
      </c>
      <c r="D351">
        <v>12241396</v>
      </c>
      <c r="E351" s="9">
        <f t="shared" si="43"/>
        <v>0.82769230769230773</v>
      </c>
      <c r="F351" s="3">
        <f t="shared" si="44"/>
        <v>186</v>
      </c>
      <c r="G351" s="6" t="str">
        <f t="shared" si="45"/>
        <v>B+</v>
      </c>
      <c r="H351" s="6">
        <f t="shared" si="46"/>
        <v>3.3</v>
      </c>
      <c r="I351" s="5">
        <f t="shared" si="47"/>
        <v>0.82769230769230773</v>
      </c>
      <c r="J351" s="3">
        <f t="shared" si="48"/>
        <v>179</v>
      </c>
      <c r="K351" s="5">
        <f t="shared" si="49"/>
        <v>0.79230769230769227</v>
      </c>
      <c r="L351" s="3">
        <f t="shared" si="50"/>
        <v>181</v>
      </c>
      <c r="M351">
        <v>160</v>
      </c>
      <c r="N351">
        <v>184</v>
      </c>
      <c r="O351">
        <v>152</v>
      </c>
      <c r="P351">
        <v>300</v>
      </c>
      <c r="Q351" t="s">
        <v>28</v>
      </c>
      <c r="R351">
        <v>20</v>
      </c>
      <c r="S351" t="s">
        <v>24</v>
      </c>
      <c r="T351">
        <v>20</v>
      </c>
      <c r="U351">
        <v>20</v>
      </c>
      <c r="V351">
        <v>20</v>
      </c>
      <c r="W351">
        <v>20</v>
      </c>
      <c r="X351">
        <v>20</v>
      </c>
      <c r="Y351">
        <v>20</v>
      </c>
      <c r="Z351">
        <v>20</v>
      </c>
      <c r="AA351">
        <v>20</v>
      </c>
      <c r="AB351">
        <v>100</v>
      </c>
    </row>
    <row r="352" spans="1:28" x14ac:dyDescent="0.2">
      <c r="A352" t="s">
        <v>1547</v>
      </c>
      <c r="B352" t="s">
        <v>508</v>
      </c>
      <c r="C352" t="s">
        <v>1548</v>
      </c>
      <c r="D352">
        <v>893220774</v>
      </c>
      <c r="E352" s="9">
        <f t="shared" si="43"/>
        <v>0.83384615384615379</v>
      </c>
      <c r="F352" s="3">
        <f t="shared" si="44"/>
        <v>182</v>
      </c>
      <c r="G352" s="6" t="str">
        <f t="shared" si="45"/>
        <v>B+</v>
      </c>
      <c r="H352" s="6">
        <f t="shared" si="46"/>
        <v>3.3</v>
      </c>
      <c r="I352" s="5">
        <f t="shared" si="47"/>
        <v>0.83384615384615379</v>
      </c>
      <c r="J352" s="3">
        <f t="shared" si="48"/>
        <v>176</v>
      </c>
      <c r="K352" s="5">
        <f t="shared" si="49"/>
        <v>0.82692307692307687</v>
      </c>
      <c r="L352" s="3">
        <f t="shared" si="50"/>
        <v>161</v>
      </c>
      <c r="M352">
        <v>168</v>
      </c>
      <c r="N352">
        <v>168</v>
      </c>
      <c r="O352">
        <v>168</v>
      </c>
      <c r="P352">
        <v>330</v>
      </c>
      <c r="Q352" t="s">
        <v>32</v>
      </c>
      <c r="R352">
        <v>14</v>
      </c>
      <c r="S352">
        <v>18</v>
      </c>
      <c r="T352">
        <v>16</v>
      </c>
      <c r="U352">
        <v>16</v>
      </c>
      <c r="V352">
        <v>14</v>
      </c>
      <c r="W352">
        <v>20</v>
      </c>
      <c r="X352">
        <v>18</v>
      </c>
      <c r="Y352">
        <v>20</v>
      </c>
      <c r="Z352">
        <v>14</v>
      </c>
      <c r="AA352" t="s">
        <v>228</v>
      </c>
      <c r="AB352">
        <v>100</v>
      </c>
    </row>
    <row r="353" spans="1:28" x14ac:dyDescent="0.2">
      <c r="A353" t="s">
        <v>723</v>
      </c>
      <c r="B353" t="s">
        <v>1549</v>
      </c>
      <c r="C353" t="s">
        <v>1550</v>
      </c>
      <c r="D353">
        <v>599462755</v>
      </c>
      <c r="E353" s="9">
        <f t="shared" si="43"/>
        <v>0.52307692307692311</v>
      </c>
      <c r="F353" s="3">
        <f t="shared" si="44"/>
        <v>348</v>
      </c>
      <c r="G353" s="6" t="str">
        <f t="shared" si="45"/>
        <v>D</v>
      </c>
      <c r="H353" s="6">
        <f t="shared" si="46"/>
        <v>1</v>
      </c>
      <c r="I353" s="5">
        <f t="shared" si="47"/>
        <v>0.52307692307692311</v>
      </c>
      <c r="J353" s="3">
        <f t="shared" si="48"/>
        <v>348</v>
      </c>
      <c r="K353" s="5">
        <f t="shared" si="49"/>
        <v>0.44153846153846155</v>
      </c>
      <c r="L353" s="3">
        <f t="shared" si="50"/>
        <v>348</v>
      </c>
      <c r="M353">
        <v>88</v>
      </c>
      <c r="N353" s="31">
        <v>148</v>
      </c>
      <c r="O353">
        <v>80</v>
      </c>
      <c r="P353">
        <v>140</v>
      </c>
      <c r="Q353" t="s">
        <v>24</v>
      </c>
      <c r="R353">
        <v>18</v>
      </c>
      <c r="S353">
        <v>20</v>
      </c>
      <c r="T353">
        <v>18</v>
      </c>
      <c r="U353">
        <v>20</v>
      </c>
      <c r="V353">
        <v>20</v>
      </c>
      <c r="W353">
        <v>20</v>
      </c>
      <c r="X353">
        <v>20</v>
      </c>
      <c r="Y353">
        <v>18</v>
      </c>
      <c r="Z353" t="s">
        <v>32</v>
      </c>
      <c r="AA353">
        <v>20</v>
      </c>
      <c r="AB353">
        <v>50</v>
      </c>
    </row>
    <row r="354" spans="1:28" x14ac:dyDescent="0.2">
      <c r="A354" t="s">
        <v>723</v>
      </c>
      <c r="B354" t="s">
        <v>1029</v>
      </c>
      <c r="C354" t="s">
        <v>1551</v>
      </c>
      <c r="D354">
        <v>785135947</v>
      </c>
      <c r="E354" s="9">
        <f t="shared" si="43"/>
        <v>0.92692307692307696</v>
      </c>
      <c r="F354" s="3">
        <f t="shared" si="44"/>
        <v>51</v>
      </c>
      <c r="G354" s="6" t="str">
        <f t="shared" si="45"/>
        <v xml:space="preserve">A </v>
      </c>
      <c r="H354" s="6">
        <f t="shared" si="46"/>
        <v>4</v>
      </c>
      <c r="I354" s="5">
        <f t="shared" si="47"/>
        <v>0.92461538461538462</v>
      </c>
      <c r="J354" s="3">
        <f t="shared" si="48"/>
        <v>45</v>
      </c>
      <c r="K354" s="5">
        <f t="shared" si="49"/>
        <v>0.92692307692307696</v>
      </c>
      <c r="L354" s="3">
        <f t="shared" si="50"/>
        <v>24</v>
      </c>
      <c r="M354">
        <v>192</v>
      </c>
      <c r="N354">
        <v>168</v>
      </c>
      <c r="O354">
        <v>192</v>
      </c>
      <c r="P354">
        <v>370</v>
      </c>
      <c r="Q354" t="s">
        <v>28</v>
      </c>
      <c r="R354">
        <v>20</v>
      </c>
      <c r="S354">
        <v>20</v>
      </c>
      <c r="T354">
        <v>20</v>
      </c>
      <c r="U354">
        <v>20</v>
      </c>
      <c r="V354">
        <v>20</v>
      </c>
      <c r="W354">
        <v>20</v>
      </c>
      <c r="X354">
        <v>20</v>
      </c>
      <c r="Y354">
        <v>20</v>
      </c>
      <c r="Z354">
        <v>20</v>
      </c>
      <c r="AA354" t="s">
        <v>24</v>
      </c>
      <c r="AB354">
        <v>100</v>
      </c>
    </row>
    <row r="355" spans="1:28" x14ac:dyDescent="0.2">
      <c r="A355" t="s">
        <v>729</v>
      </c>
      <c r="B355" t="s">
        <v>1552</v>
      </c>
      <c r="C355" t="s">
        <v>1553</v>
      </c>
      <c r="D355">
        <v>235099988</v>
      </c>
      <c r="E355" s="9">
        <f t="shared" si="43"/>
        <v>0.87076923076923074</v>
      </c>
      <c r="F355" s="3">
        <f t="shared" si="44"/>
        <v>138</v>
      </c>
      <c r="G355" s="6" t="str">
        <f t="shared" si="45"/>
        <v>B+</v>
      </c>
      <c r="H355" s="6">
        <f t="shared" si="46"/>
        <v>3.3</v>
      </c>
      <c r="I355" s="5">
        <f t="shared" si="47"/>
        <v>0.87076923076923074</v>
      </c>
      <c r="J355" s="3">
        <f t="shared" si="48"/>
        <v>126</v>
      </c>
      <c r="K355" s="5">
        <f t="shared" si="49"/>
        <v>0.86923076923076925</v>
      </c>
      <c r="L355" s="3">
        <f t="shared" si="50"/>
        <v>100</v>
      </c>
      <c r="M355">
        <v>144</v>
      </c>
      <c r="N355" s="31">
        <v>184</v>
      </c>
      <c r="O355">
        <v>184</v>
      </c>
      <c r="P355">
        <v>340</v>
      </c>
      <c r="Q355" t="s">
        <v>24</v>
      </c>
      <c r="R355" t="s">
        <v>28</v>
      </c>
      <c r="S355">
        <v>20</v>
      </c>
      <c r="T355">
        <v>20</v>
      </c>
      <c r="U355">
        <v>20</v>
      </c>
      <c r="V355">
        <v>20</v>
      </c>
      <c r="W355">
        <v>20</v>
      </c>
      <c r="X355">
        <v>20</v>
      </c>
      <c r="Y355">
        <v>20</v>
      </c>
      <c r="Z355">
        <v>20</v>
      </c>
      <c r="AA355">
        <v>20</v>
      </c>
      <c r="AB355">
        <v>100</v>
      </c>
    </row>
    <row r="356" spans="1:28" x14ac:dyDescent="0.2">
      <c r="A356" t="s">
        <v>1554</v>
      </c>
      <c r="B356" t="s">
        <v>1555</v>
      </c>
      <c r="C356" t="s">
        <v>1556</v>
      </c>
      <c r="D356">
        <v>503783180</v>
      </c>
      <c r="E356" s="9">
        <f t="shared" si="43"/>
        <v>0.57461538461538464</v>
      </c>
      <c r="F356" s="3">
        <f t="shared" si="44"/>
        <v>340</v>
      </c>
      <c r="G356" s="6" t="str">
        <f t="shared" si="45"/>
        <v>C-</v>
      </c>
      <c r="H356" s="6">
        <f t="shared" si="46"/>
        <v>1.7</v>
      </c>
      <c r="I356" s="5">
        <f t="shared" si="47"/>
        <v>0.55384615384615388</v>
      </c>
      <c r="J356" s="3">
        <f t="shared" si="48"/>
        <v>343</v>
      </c>
      <c r="K356" s="5">
        <f t="shared" si="49"/>
        <v>0.57461538461538464</v>
      </c>
      <c r="L356" s="3">
        <f t="shared" si="50"/>
        <v>324</v>
      </c>
      <c r="M356">
        <v>80</v>
      </c>
      <c r="N356">
        <v>104</v>
      </c>
      <c r="O356">
        <v>104</v>
      </c>
      <c r="P356">
        <v>210</v>
      </c>
      <c r="Q356" t="s">
        <v>32</v>
      </c>
      <c r="R356">
        <v>14</v>
      </c>
      <c r="S356">
        <v>16</v>
      </c>
      <c r="T356" t="s">
        <v>32</v>
      </c>
      <c r="U356">
        <v>20</v>
      </c>
      <c r="V356">
        <v>20</v>
      </c>
      <c r="W356">
        <v>18</v>
      </c>
      <c r="X356">
        <v>20</v>
      </c>
      <c r="Y356">
        <v>18</v>
      </c>
      <c r="Z356">
        <v>0</v>
      </c>
      <c r="AA356">
        <v>16</v>
      </c>
      <c r="AB356">
        <v>80</v>
      </c>
    </row>
    <row r="357" spans="1:28" x14ac:dyDescent="0.2">
      <c r="A357" t="s">
        <v>1557</v>
      </c>
      <c r="B357" t="s">
        <v>1558</v>
      </c>
      <c r="C357" t="s">
        <v>1559</v>
      </c>
      <c r="D357">
        <v>606157150</v>
      </c>
      <c r="E357" s="9">
        <f t="shared" si="43"/>
        <v>0.79076923076923078</v>
      </c>
      <c r="F357" s="3">
        <f t="shared" si="44"/>
        <v>224</v>
      </c>
      <c r="G357" s="6" t="str">
        <f t="shared" si="45"/>
        <v xml:space="preserve">B </v>
      </c>
      <c r="H357" s="6">
        <f t="shared" si="46"/>
        <v>3</v>
      </c>
      <c r="I357" s="5">
        <f t="shared" si="47"/>
        <v>0.73384615384615381</v>
      </c>
      <c r="J357" s="3">
        <f t="shared" si="48"/>
        <v>268</v>
      </c>
      <c r="K357" s="5">
        <f t="shared" si="49"/>
        <v>0.79076923076923078</v>
      </c>
      <c r="L357" s="3">
        <f t="shared" si="50"/>
        <v>191</v>
      </c>
      <c r="M357">
        <v>80</v>
      </c>
      <c r="N357">
        <v>160</v>
      </c>
      <c r="O357">
        <v>136</v>
      </c>
      <c r="P357">
        <v>300</v>
      </c>
      <c r="Q357">
        <v>20</v>
      </c>
      <c r="R357" t="s">
        <v>32</v>
      </c>
      <c r="S357">
        <v>20</v>
      </c>
      <c r="T357">
        <v>20</v>
      </c>
      <c r="U357">
        <v>20</v>
      </c>
      <c r="V357">
        <v>20</v>
      </c>
      <c r="W357">
        <v>20</v>
      </c>
      <c r="X357">
        <v>20</v>
      </c>
      <c r="Y357" t="s">
        <v>24</v>
      </c>
      <c r="Z357">
        <v>18</v>
      </c>
      <c r="AA357">
        <v>20</v>
      </c>
      <c r="AB357">
        <v>100</v>
      </c>
    </row>
    <row r="358" spans="1:28" x14ac:dyDescent="0.2">
      <c r="A358" t="s">
        <v>740</v>
      </c>
      <c r="B358" t="s">
        <v>1560</v>
      </c>
      <c r="C358" t="s">
        <v>1561</v>
      </c>
      <c r="D358">
        <v>318815647</v>
      </c>
      <c r="E358" s="9">
        <f t="shared" si="43"/>
        <v>0.95538461538461539</v>
      </c>
      <c r="F358" s="3">
        <f t="shared" si="44"/>
        <v>13</v>
      </c>
      <c r="G358" s="6" t="str">
        <f t="shared" si="45"/>
        <v xml:space="preserve">A </v>
      </c>
      <c r="H358" s="6">
        <f t="shared" si="46"/>
        <v>4</v>
      </c>
      <c r="I358" s="5">
        <f t="shared" si="47"/>
        <v>0.95538461538461539</v>
      </c>
      <c r="J358" s="3">
        <f t="shared" si="48"/>
        <v>10</v>
      </c>
      <c r="K358" s="5">
        <f t="shared" si="49"/>
        <v>0.92692307692307696</v>
      </c>
      <c r="L358" s="3">
        <f t="shared" si="50"/>
        <v>24</v>
      </c>
      <c r="M358">
        <v>200</v>
      </c>
      <c r="N358">
        <v>200</v>
      </c>
      <c r="O358">
        <v>192</v>
      </c>
      <c r="P358">
        <v>370</v>
      </c>
      <c r="Q358" t="s">
        <v>28</v>
      </c>
      <c r="R358" t="s">
        <v>28</v>
      </c>
      <c r="S358">
        <v>20</v>
      </c>
      <c r="T358">
        <v>20</v>
      </c>
      <c r="U358">
        <v>20</v>
      </c>
      <c r="V358">
        <v>20</v>
      </c>
      <c r="W358">
        <v>20</v>
      </c>
      <c r="X358">
        <v>20</v>
      </c>
      <c r="Y358">
        <v>20</v>
      </c>
      <c r="Z358">
        <v>20</v>
      </c>
      <c r="AA358">
        <v>20</v>
      </c>
      <c r="AB358">
        <v>100</v>
      </c>
    </row>
    <row r="359" spans="1:28" x14ac:dyDescent="0.2">
      <c r="A359" t="s">
        <v>1562</v>
      </c>
      <c r="B359" t="s">
        <v>1563</v>
      </c>
      <c r="C359" t="s">
        <v>1564</v>
      </c>
      <c r="D359">
        <v>911681792</v>
      </c>
      <c r="E359" s="9">
        <f t="shared" si="43"/>
        <v>0.90153846153846151</v>
      </c>
      <c r="F359" s="3">
        <f t="shared" si="44"/>
        <v>97</v>
      </c>
      <c r="G359" s="6" t="str">
        <f t="shared" si="45"/>
        <v>A-</v>
      </c>
      <c r="H359" s="6">
        <f t="shared" si="46"/>
        <v>3.7</v>
      </c>
      <c r="I359" s="5">
        <f t="shared" si="47"/>
        <v>0.90153846153846151</v>
      </c>
      <c r="J359" s="3">
        <f t="shared" si="48"/>
        <v>83</v>
      </c>
      <c r="K359" s="5">
        <f t="shared" si="49"/>
        <v>0.86923076923076925</v>
      </c>
      <c r="L359" s="3">
        <f t="shared" si="50"/>
        <v>100</v>
      </c>
      <c r="M359">
        <v>176</v>
      </c>
      <c r="N359">
        <v>184</v>
      </c>
      <c r="O359">
        <v>192</v>
      </c>
      <c r="P359">
        <v>340</v>
      </c>
      <c r="Q359">
        <v>20</v>
      </c>
      <c r="R359">
        <v>20</v>
      </c>
      <c r="S359" t="s">
        <v>32</v>
      </c>
      <c r="T359">
        <v>20</v>
      </c>
      <c r="U359">
        <v>20</v>
      </c>
      <c r="V359">
        <v>20</v>
      </c>
      <c r="W359">
        <v>20</v>
      </c>
      <c r="X359">
        <v>20</v>
      </c>
      <c r="Y359" t="s">
        <v>24</v>
      </c>
      <c r="Z359">
        <v>20</v>
      </c>
      <c r="AA359">
        <v>20</v>
      </c>
      <c r="AB359">
        <v>100</v>
      </c>
    </row>
    <row r="360" spans="1:28" x14ac:dyDescent="0.2">
      <c r="A360" t="s">
        <v>1565</v>
      </c>
      <c r="B360" t="s">
        <v>1566</v>
      </c>
      <c r="C360" t="s">
        <v>1567</v>
      </c>
      <c r="D360">
        <v>970351534</v>
      </c>
      <c r="E360" s="9">
        <f t="shared" si="43"/>
        <v>0.73538461538461541</v>
      </c>
      <c r="F360" s="3">
        <f t="shared" si="44"/>
        <v>268</v>
      </c>
      <c r="G360" s="6" t="str">
        <f t="shared" si="45"/>
        <v>B-</v>
      </c>
      <c r="H360" s="6">
        <f t="shared" si="46"/>
        <v>2.7</v>
      </c>
      <c r="I360" s="5">
        <f t="shared" si="47"/>
        <v>0.73538461538461541</v>
      </c>
      <c r="J360" s="3">
        <f t="shared" si="48"/>
        <v>266</v>
      </c>
      <c r="K360" s="5">
        <f t="shared" si="49"/>
        <v>0.71615384615384614</v>
      </c>
      <c r="L360" s="3">
        <f t="shared" si="50"/>
        <v>245</v>
      </c>
      <c r="M360" s="31">
        <v>172</v>
      </c>
      <c r="N360">
        <v>152</v>
      </c>
      <c r="O360">
        <v>136</v>
      </c>
      <c r="P360">
        <v>290</v>
      </c>
      <c r="Q360" t="s">
        <v>32</v>
      </c>
      <c r="R360" t="s">
        <v>32</v>
      </c>
      <c r="S360">
        <v>20</v>
      </c>
      <c r="T360">
        <v>20</v>
      </c>
      <c r="U360">
        <v>0</v>
      </c>
      <c r="V360">
        <v>18</v>
      </c>
      <c r="W360">
        <v>20</v>
      </c>
      <c r="X360">
        <v>20</v>
      </c>
      <c r="Y360">
        <v>20</v>
      </c>
      <c r="Z360">
        <v>18</v>
      </c>
      <c r="AA360">
        <v>20</v>
      </c>
      <c r="AB360">
        <v>50</v>
      </c>
    </row>
    <row r="361" spans="1:28" x14ac:dyDescent="0.2">
      <c r="A361" t="s">
        <v>1568</v>
      </c>
      <c r="B361" t="s">
        <v>106</v>
      </c>
      <c r="C361" t="s">
        <v>1569</v>
      </c>
      <c r="D361">
        <v>840345659</v>
      </c>
      <c r="E361" s="9">
        <f t="shared" si="43"/>
        <v>0.9061538461538462</v>
      </c>
      <c r="F361" s="3">
        <f t="shared" si="44"/>
        <v>93</v>
      </c>
      <c r="G361" s="6" t="str">
        <f t="shared" si="45"/>
        <v>A-</v>
      </c>
      <c r="H361" s="6">
        <f t="shared" si="46"/>
        <v>3.7</v>
      </c>
      <c r="I361" s="5">
        <f t="shared" si="47"/>
        <v>0.9061538461538462</v>
      </c>
      <c r="J361" s="3">
        <f t="shared" si="48"/>
        <v>78</v>
      </c>
      <c r="K361" s="5">
        <f t="shared" si="49"/>
        <v>0.85</v>
      </c>
      <c r="L361" s="3">
        <f t="shared" si="50"/>
        <v>127</v>
      </c>
      <c r="M361">
        <v>184</v>
      </c>
      <c r="N361">
        <v>200</v>
      </c>
      <c r="O361">
        <v>184</v>
      </c>
      <c r="P361">
        <v>330</v>
      </c>
      <c r="Q361" t="s">
        <v>28</v>
      </c>
      <c r="R361">
        <v>20</v>
      </c>
      <c r="S361">
        <v>20</v>
      </c>
      <c r="T361">
        <v>20</v>
      </c>
      <c r="U361">
        <v>20</v>
      </c>
      <c r="V361">
        <v>20</v>
      </c>
      <c r="W361">
        <v>20</v>
      </c>
      <c r="X361">
        <v>20</v>
      </c>
      <c r="Y361">
        <v>20</v>
      </c>
      <c r="Z361">
        <v>20</v>
      </c>
      <c r="AA361" t="s">
        <v>24</v>
      </c>
      <c r="AB361">
        <v>100</v>
      </c>
    </row>
    <row r="362" spans="1:28" x14ac:dyDescent="0.2">
      <c r="A362" t="s">
        <v>1570</v>
      </c>
      <c r="B362" t="s">
        <v>1563</v>
      </c>
      <c r="C362" t="s">
        <v>1571</v>
      </c>
      <c r="D362">
        <v>900569913</v>
      </c>
      <c r="E362" s="9">
        <f t="shared" si="43"/>
        <v>0.94615384615384612</v>
      </c>
      <c r="F362" s="3">
        <f t="shared" si="44"/>
        <v>17</v>
      </c>
      <c r="G362" s="6" t="str">
        <f t="shared" si="45"/>
        <v xml:space="preserve">A </v>
      </c>
      <c r="H362" s="6">
        <f t="shared" si="46"/>
        <v>4</v>
      </c>
      <c r="I362" s="5">
        <f t="shared" si="47"/>
        <v>0.93230769230769228</v>
      </c>
      <c r="J362" s="3">
        <f t="shared" si="48"/>
        <v>34</v>
      </c>
      <c r="K362" s="5">
        <f t="shared" si="49"/>
        <v>0.94615384615384612</v>
      </c>
      <c r="L362" s="3">
        <f t="shared" si="50"/>
        <v>10</v>
      </c>
      <c r="M362">
        <v>192</v>
      </c>
      <c r="N362">
        <v>200</v>
      </c>
      <c r="O362">
        <v>160</v>
      </c>
      <c r="P362">
        <v>380</v>
      </c>
      <c r="Q362" t="s">
        <v>32</v>
      </c>
      <c r="R362">
        <v>20</v>
      </c>
      <c r="S362">
        <v>20</v>
      </c>
      <c r="T362">
        <v>20</v>
      </c>
      <c r="U362">
        <v>20</v>
      </c>
      <c r="V362" t="s">
        <v>32</v>
      </c>
      <c r="W362">
        <v>20</v>
      </c>
      <c r="X362">
        <v>20</v>
      </c>
      <c r="Y362">
        <v>20</v>
      </c>
      <c r="Z362">
        <v>20</v>
      </c>
      <c r="AA362">
        <v>20</v>
      </c>
      <c r="AB362">
        <v>100</v>
      </c>
    </row>
    <row r="363" spans="1:28" x14ac:dyDescent="0.2">
      <c r="A363" t="s">
        <v>1572</v>
      </c>
      <c r="B363" t="s">
        <v>1573</v>
      </c>
      <c r="C363" t="s">
        <v>1574</v>
      </c>
      <c r="D363">
        <v>906247762</v>
      </c>
      <c r="E363" s="9">
        <f t="shared" si="43"/>
        <v>0.86153846153846159</v>
      </c>
      <c r="F363" s="3">
        <f t="shared" si="44"/>
        <v>154</v>
      </c>
      <c r="G363" s="6" t="str">
        <f t="shared" si="45"/>
        <v>B+</v>
      </c>
      <c r="H363" s="6">
        <f t="shared" si="46"/>
        <v>3.3</v>
      </c>
      <c r="I363" s="5">
        <f t="shared" si="47"/>
        <v>0.86153846153846159</v>
      </c>
      <c r="J363" s="3">
        <f t="shared" si="48"/>
        <v>142</v>
      </c>
      <c r="K363" s="5">
        <f t="shared" si="49"/>
        <v>0.75384615384615383</v>
      </c>
      <c r="L363" s="3">
        <f t="shared" si="50"/>
        <v>210</v>
      </c>
      <c r="M363">
        <v>168</v>
      </c>
      <c r="N363">
        <v>200</v>
      </c>
      <c r="O363">
        <v>192</v>
      </c>
      <c r="P363">
        <v>280</v>
      </c>
      <c r="Q363" t="s">
        <v>28</v>
      </c>
      <c r="R363" t="s">
        <v>28</v>
      </c>
      <c r="S363">
        <v>20</v>
      </c>
      <c r="T363">
        <v>20</v>
      </c>
      <c r="U363">
        <v>20</v>
      </c>
      <c r="V363">
        <v>20</v>
      </c>
      <c r="W363">
        <v>20</v>
      </c>
      <c r="X363">
        <v>20</v>
      </c>
      <c r="Y363">
        <v>20</v>
      </c>
      <c r="Z363">
        <v>20</v>
      </c>
      <c r="AA363">
        <v>20</v>
      </c>
      <c r="AB363">
        <v>100</v>
      </c>
    </row>
    <row r="364" spans="1:28" x14ac:dyDescent="0.2">
      <c r="A364" t="s">
        <v>1575</v>
      </c>
      <c r="B364" t="s">
        <v>1576</v>
      </c>
      <c r="C364" t="s">
        <v>1577</v>
      </c>
      <c r="D364">
        <v>465515446</v>
      </c>
      <c r="E364" s="9">
        <f t="shared" si="43"/>
        <v>0.84307692307692306</v>
      </c>
      <c r="F364" s="3">
        <f t="shared" si="44"/>
        <v>173</v>
      </c>
      <c r="G364" s="6" t="str">
        <f t="shared" si="45"/>
        <v>B+</v>
      </c>
      <c r="H364" s="6">
        <f t="shared" si="46"/>
        <v>3.3</v>
      </c>
      <c r="I364" s="5">
        <f t="shared" si="47"/>
        <v>0.84307692307692306</v>
      </c>
      <c r="J364" s="3">
        <f t="shared" si="48"/>
        <v>163</v>
      </c>
      <c r="K364" s="5">
        <f t="shared" si="49"/>
        <v>0.83076923076923082</v>
      </c>
      <c r="L364" s="3">
        <f t="shared" si="50"/>
        <v>149</v>
      </c>
      <c r="M364">
        <v>144</v>
      </c>
      <c r="N364">
        <v>184</v>
      </c>
      <c r="O364">
        <v>168</v>
      </c>
      <c r="P364">
        <v>320</v>
      </c>
      <c r="Q364" t="s">
        <v>68</v>
      </c>
      <c r="R364" t="s">
        <v>28</v>
      </c>
      <c r="S364">
        <v>20</v>
      </c>
      <c r="T364">
        <v>20</v>
      </c>
      <c r="U364">
        <v>20</v>
      </c>
      <c r="V364">
        <v>20</v>
      </c>
      <c r="W364">
        <v>20</v>
      </c>
      <c r="X364">
        <v>20</v>
      </c>
      <c r="Y364">
        <v>20</v>
      </c>
      <c r="Z364">
        <v>20</v>
      </c>
      <c r="AA364">
        <v>20</v>
      </c>
      <c r="AB364">
        <v>100</v>
      </c>
    </row>
    <row r="365" spans="1:28" x14ac:dyDescent="0.2">
      <c r="A365" t="s">
        <v>1578</v>
      </c>
      <c r="B365" t="s">
        <v>762</v>
      </c>
      <c r="C365" t="s">
        <v>1579</v>
      </c>
      <c r="D365">
        <v>122310440</v>
      </c>
      <c r="E365" s="9">
        <f t="shared" si="43"/>
        <v>0.88923076923076927</v>
      </c>
      <c r="F365" s="3">
        <f t="shared" si="44"/>
        <v>109</v>
      </c>
      <c r="G365" s="6" t="str">
        <f t="shared" si="45"/>
        <v>A-</v>
      </c>
      <c r="H365" s="6">
        <f t="shared" si="46"/>
        <v>3.7</v>
      </c>
      <c r="I365" s="5">
        <f t="shared" si="47"/>
        <v>0.88923076923076927</v>
      </c>
      <c r="J365" s="3">
        <f t="shared" si="48"/>
        <v>102</v>
      </c>
      <c r="K365" s="5">
        <f t="shared" si="49"/>
        <v>0.88076923076923075</v>
      </c>
      <c r="L365" s="3">
        <f t="shared" si="50"/>
        <v>99</v>
      </c>
      <c r="M365">
        <v>192</v>
      </c>
      <c r="N365">
        <v>184</v>
      </c>
      <c r="O365">
        <v>160</v>
      </c>
      <c r="P365">
        <v>350</v>
      </c>
      <c r="Q365">
        <v>18</v>
      </c>
      <c r="R365" t="s">
        <v>32</v>
      </c>
      <c r="S365">
        <v>20</v>
      </c>
      <c r="T365" t="s">
        <v>23</v>
      </c>
      <c r="U365">
        <v>18</v>
      </c>
      <c r="V365">
        <v>20</v>
      </c>
      <c r="W365">
        <v>20</v>
      </c>
      <c r="X365">
        <v>20</v>
      </c>
      <c r="Y365">
        <v>20</v>
      </c>
      <c r="Z365">
        <v>14</v>
      </c>
      <c r="AA365">
        <v>20</v>
      </c>
      <c r="AB365">
        <v>100</v>
      </c>
    </row>
    <row r="366" spans="1:28" x14ac:dyDescent="0.2">
      <c r="A366" t="s">
        <v>1580</v>
      </c>
      <c r="B366" t="s">
        <v>144</v>
      </c>
      <c r="C366" t="s">
        <v>1581</v>
      </c>
      <c r="D366">
        <v>25082510</v>
      </c>
      <c r="E366" s="9">
        <f t="shared" si="43"/>
        <v>0.67076923076923078</v>
      </c>
      <c r="F366" s="3">
        <f t="shared" si="44"/>
        <v>319</v>
      </c>
      <c r="G366" s="6" t="str">
        <f t="shared" si="45"/>
        <v>C+</v>
      </c>
      <c r="H366" s="6">
        <f t="shared" si="46"/>
        <v>2.2999999999999998</v>
      </c>
      <c r="I366" s="5">
        <f t="shared" si="47"/>
        <v>0.67076923076923078</v>
      </c>
      <c r="J366" s="3">
        <f t="shared" si="48"/>
        <v>317</v>
      </c>
      <c r="K366" s="5">
        <f t="shared" si="49"/>
        <v>0.59692307692307689</v>
      </c>
      <c r="L366" s="3">
        <f t="shared" si="50"/>
        <v>315</v>
      </c>
      <c r="M366">
        <v>144</v>
      </c>
      <c r="N366">
        <v>152</v>
      </c>
      <c r="O366">
        <v>160</v>
      </c>
      <c r="P366">
        <v>240</v>
      </c>
      <c r="Q366">
        <v>20</v>
      </c>
      <c r="R366">
        <v>18</v>
      </c>
      <c r="S366">
        <v>20</v>
      </c>
      <c r="T366">
        <v>20</v>
      </c>
      <c r="U366">
        <v>20</v>
      </c>
      <c r="V366">
        <v>20</v>
      </c>
      <c r="W366">
        <v>20</v>
      </c>
      <c r="X366">
        <v>20</v>
      </c>
      <c r="Y366">
        <v>18</v>
      </c>
      <c r="Z366" t="s">
        <v>32</v>
      </c>
      <c r="AA366" t="s">
        <v>32</v>
      </c>
      <c r="AB366">
        <v>0</v>
      </c>
    </row>
    <row r="367" spans="1:28" x14ac:dyDescent="0.2">
      <c r="A367" t="s">
        <v>1582</v>
      </c>
      <c r="B367" t="s">
        <v>1583</v>
      </c>
      <c r="C367" t="s">
        <v>1584</v>
      </c>
      <c r="D367">
        <v>141167123</v>
      </c>
      <c r="E367" s="9">
        <f t="shared" si="43"/>
        <v>0.94923076923076921</v>
      </c>
      <c r="F367" s="3">
        <f t="shared" si="44"/>
        <v>14</v>
      </c>
      <c r="G367" s="6" t="str">
        <f t="shared" si="45"/>
        <v xml:space="preserve">A </v>
      </c>
      <c r="H367" s="6">
        <f t="shared" si="46"/>
        <v>4</v>
      </c>
      <c r="I367" s="5">
        <f t="shared" si="47"/>
        <v>0.94923076923076921</v>
      </c>
      <c r="J367" s="3">
        <f t="shared" si="48"/>
        <v>11</v>
      </c>
      <c r="K367" s="5">
        <f t="shared" si="49"/>
        <v>0.92692307692307696</v>
      </c>
      <c r="L367" s="3">
        <f t="shared" si="50"/>
        <v>24</v>
      </c>
      <c r="M367">
        <v>184</v>
      </c>
      <c r="N367">
        <v>200</v>
      </c>
      <c r="O367">
        <v>200</v>
      </c>
      <c r="P367">
        <v>370</v>
      </c>
      <c r="Q367">
        <v>20</v>
      </c>
      <c r="R367">
        <v>20</v>
      </c>
      <c r="S367">
        <v>20</v>
      </c>
      <c r="T367">
        <v>20</v>
      </c>
      <c r="U367">
        <v>20</v>
      </c>
      <c r="V367">
        <v>20</v>
      </c>
      <c r="W367">
        <v>20</v>
      </c>
      <c r="X367">
        <v>20</v>
      </c>
      <c r="Y367" t="s">
        <v>24</v>
      </c>
      <c r="Z367" t="s">
        <v>68</v>
      </c>
      <c r="AA367">
        <v>20</v>
      </c>
      <c r="AB367">
        <v>100</v>
      </c>
    </row>
    <row r="368" spans="1:28" x14ac:dyDescent="0.2">
      <c r="A368" t="s">
        <v>757</v>
      </c>
      <c r="B368" t="s">
        <v>124</v>
      </c>
      <c r="C368" t="s">
        <v>1585</v>
      </c>
      <c r="D368">
        <v>256809580</v>
      </c>
      <c r="E368" s="9">
        <f t="shared" si="43"/>
        <v>0.87692307692307692</v>
      </c>
      <c r="F368" s="3">
        <f t="shared" si="44"/>
        <v>128</v>
      </c>
      <c r="G368" s="6" t="str">
        <f t="shared" si="45"/>
        <v>B+</v>
      </c>
      <c r="H368" s="6">
        <f t="shared" si="46"/>
        <v>3.3</v>
      </c>
      <c r="I368" s="5">
        <f t="shared" si="47"/>
        <v>0.87692307692307692</v>
      </c>
      <c r="J368" s="3">
        <f t="shared" si="48"/>
        <v>116</v>
      </c>
      <c r="K368" s="5">
        <f t="shared" si="49"/>
        <v>0.79230769230769227</v>
      </c>
      <c r="L368" s="3">
        <f t="shared" si="50"/>
        <v>181</v>
      </c>
      <c r="M368">
        <v>200</v>
      </c>
      <c r="N368">
        <v>200</v>
      </c>
      <c r="O368">
        <v>160</v>
      </c>
      <c r="P368">
        <v>300</v>
      </c>
      <c r="Q368" t="s">
        <v>28</v>
      </c>
      <c r="R368" t="s">
        <v>28</v>
      </c>
      <c r="S368">
        <v>20</v>
      </c>
      <c r="T368">
        <v>20</v>
      </c>
      <c r="U368">
        <v>20</v>
      </c>
      <c r="V368">
        <v>20</v>
      </c>
      <c r="W368">
        <v>20</v>
      </c>
      <c r="X368">
        <v>20</v>
      </c>
      <c r="Y368">
        <v>20</v>
      </c>
      <c r="Z368">
        <v>20</v>
      </c>
      <c r="AA368">
        <v>20</v>
      </c>
      <c r="AB368">
        <v>100</v>
      </c>
    </row>
    <row r="369" spans="1:28" x14ac:dyDescent="0.2">
      <c r="A369" t="s">
        <v>757</v>
      </c>
      <c r="B369" t="s">
        <v>106</v>
      </c>
      <c r="C369" t="s">
        <v>1586</v>
      </c>
      <c r="D369">
        <v>756418943</v>
      </c>
      <c r="E369" s="9">
        <f t="shared" si="43"/>
        <v>0.81846153846153846</v>
      </c>
      <c r="F369" s="3">
        <f t="shared" si="44"/>
        <v>197</v>
      </c>
      <c r="G369" s="6" t="str">
        <f t="shared" si="45"/>
        <v>B+</v>
      </c>
      <c r="H369" s="6">
        <f t="shared" si="46"/>
        <v>3.3</v>
      </c>
      <c r="I369" s="5">
        <f t="shared" si="47"/>
        <v>0.81846153846153846</v>
      </c>
      <c r="J369" s="3">
        <f t="shared" si="48"/>
        <v>194</v>
      </c>
      <c r="K369" s="5">
        <f t="shared" si="49"/>
        <v>0.75384615384615383</v>
      </c>
      <c r="L369" s="3">
        <f t="shared" si="50"/>
        <v>210</v>
      </c>
      <c r="M369">
        <v>176</v>
      </c>
      <c r="N369">
        <v>192</v>
      </c>
      <c r="O369">
        <v>136</v>
      </c>
      <c r="P369">
        <v>280</v>
      </c>
      <c r="Q369" t="s">
        <v>28</v>
      </c>
      <c r="R369">
        <v>20</v>
      </c>
      <c r="S369">
        <v>20</v>
      </c>
      <c r="T369">
        <v>20</v>
      </c>
      <c r="U369">
        <v>20</v>
      </c>
      <c r="V369">
        <v>20</v>
      </c>
      <c r="W369">
        <v>20</v>
      </c>
      <c r="X369">
        <v>20</v>
      </c>
      <c r="Y369">
        <v>20</v>
      </c>
      <c r="Z369">
        <v>20</v>
      </c>
      <c r="AA369" t="s">
        <v>24</v>
      </c>
      <c r="AB369">
        <v>100</v>
      </c>
    </row>
    <row r="370" spans="1:28" x14ac:dyDescent="0.2">
      <c r="A370" t="s">
        <v>767</v>
      </c>
      <c r="B370" t="s">
        <v>1587</v>
      </c>
      <c r="C370" t="s">
        <v>1588</v>
      </c>
      <c r="D370">
        <v>13118291</v>
      </c>
      <c r="E370" s="9">
        <f t="shared" si="43"/>
        <v>0.70769230769230773</v>
      </c>
      <c r="F370" s="3">
        <f t="shared" si="44"/>
        <v>292</v>
      </c>
      <c r="G370" s="6" t="str">
        <f t="shared" si="45"/>
        <v>C+</v>
      </c>
      <c r="H370" s="6">
        <f t="shared" si="46"/>
        <v>2.2999999999999998</v>
      </c>
      <c r="I370" s="5">
        <f t="shared" si="47"/>
        <v>0.70769230769230773</v>
      </c>
      <c r="J370" s="3">
        <f t="shared" si="48"/>
        <v>290</v>
      </c>
      <c r="K370" s="5">
        <f t="shared" si="49"/>
        <v>0.62307692307692308</v>
      </c>
      <c r="L370" s="3">
        <f t="shared" si="50"/>
        <v>302</v>
      </c>
      <c r="M370">
        <v>144</v>
      </c>
      <c r="N370">
        <v>144</v>
      </c>
      <c r="O370">
        <v>152</v>
      </c>
      <c r="P370">
        <v>220</v>
      </c>
      <c r="Q370">
        <v>20</v>
      </c>
      <c r="R370">
        <v>20</v>
      </c>
      <c r="S370">
        <v>20</v>
      </c>
      <c r="T370" t="s">
        <v>23</v>
      </c>
      <c r="U370">
        <v>20</v>
      </c>
      <c r="V370">
        <v>20</v>
      </c>
      <c r="W370">
        <v>20</v>
      </c>
      <c r="X370">
        <v>20</v>
      </c>
      <c r="Y370" t="s">
        <v>24</v>
      </c>
      <c r="Z370">
        <v>20</v>
      </c>
      <c r="AA370">
        <v>20</v>
      </c>
      <c r="AB370">
        <v>80</v>
      </c>
    </row>
    <row r="371" spans="1:28" x14ac:dyDescent="0.2">
      <c r="A371" t="s">
        <v>1589</v>
      </c>
      <c r="B371" t="s">
        <v>26</v>
      </c>
      <c r="C371" t="s">
        <v>1590</v>
      </c>
      <c r="D371">
        <v>486287056</v>
      </c>
      <c r="E371" s="9">
        <f t="shared" si="43"/>
        <v>0.57076923076923081</v>
      </c>
      <c r="F371" s="3">
        <f t="shared" si="44"/>
        <v>341</v>
      </c>
      <c r="G371" s="6" t="str">
        <f t="shared" si="45"/>
        <v>C-</v>
      </c>
      <c r="H371" s="6">
        <f t="shared" si="46"/>
        <v>1.7</v>
      </c>
      <c r="I371" s="5">
        <f t="shared" si="47"/>
        <v>0.57076923076923081</v>
      </c>
      <c r="J371" s="3">
        <f t="shared" si="48"/>
        <v>340</v>
      </c>
      <c r="K371" s="5">
        <f t="shared" si="49"/>
        <v>0.51846153846153842</v>
      </c>
      <c r="L371" s="3">
        <f t="shared" si="50"/>
        <v>337</v>
      </c>
      <c r="M371">
        <v>136</v>
      </c>
      <c r="N371">
        <v>144</v>
      </c>
      <c r="O371">
        <v>88</v>
      </c>
      <c r="P371">
        <v>200</v>
      </c>
      <c r="Q371">
        <v>14</v>
      </c>
      <c r="R371" t="s">
        <v>32</v>
      </c>
      <c r="S371" t="s">
        <v>32</v>
      </c>
      <c r="T371">
        <v>0</v>
      </c>
      <c r="U371">
        <v>14</v>
      </c>
      <c r="V371">
        <v>12</v>
      </c>
      <c r="W371">
        <v>20</v>
      </c>
      <c r="X371">
        <v>20</v>
      </c>
      <c r="Y371">
        <v>0</v>
      </c>
      <c r="Z371">
        <v>14</v>
      </c>
      <c r="AA371">
        <v>0</v>
      </c>
      <c r="AB371">
        <v>80</v>
      </c>
    </row>
    <row r="372" spans="1:28" x14ac:dyDescent="0.2">
      <c r="A372" t="s">
        <v>1591</v>
      </c>
      <c r="B372" t="s">
        <v>379</v>
      </c>
      <c r="C372" t="s">
        <v>1592</v>
      </c>
      <c r="D372">
        <v>753300788</v>
      </c>
      <c r="E372" s="9">
        <f t="shared" si="43"/>
        <v>0.81846153846153846</v>
      </c>
      <c r="F372" s="3">
        <f t="shared" si="44"/>
        <v>197</v>
      </c>
      <c r="G372" s="6" t="str">
        <f t="shared" si="45"/>
        <v>B+</v>
      </c>
      <c r="H372" s="6">
        <f t="shared" si="46"/>
        <v>3.3</v>
      </c>
      <c r="I372" s="5">
        <f t="shared" si="47"/>
        <v>0.81846153846153846</v>
      </c>
      <c r="J372" s="3">
        <f t="shared" si="48"/>
        <v>194</v>
      </c>
      <c r="K372" s="5">
        <f t="shared" si="49"/>
        <v>0.73538461538461541</v>
      </c>
      <c r="L372" s="3">
        <f t="shared" si="50"/>
        <v>226</v>
      </c>
      <c r="M372">
        <v>184</v>
      </c>
      <c r="N372">
        <v>184</v>
      </c>
      <c r="O372">
        <v>160</v>
      </c>
      <c r="P372">
        <v>280</v>
      </c>
      <c r="Q372">
        <v>18</v>
      </c>
      <c r="R372">
        <v>20</v>
      </c>
      <c r="S372">
        <v>20</v>
      </c>
      <c r="T372">
        <v>20</v>
      </c>
      <c r="U372" t="s">
        <v>228</v>
      </c>
      <c r="V372">
        <v>20</v>
      </c>
      <c r="W372">
        <v>20</v>
      </c>
      <c r="X372">
        <v>20</v>
      </c>
      <c r="Y372">
        <v>20</v>
      </c>
      <c r="Z372" t="s">
        <v>68</v>
      </c>
      <c r="AA372">
        <v>18</v>
      </c>
      <c r="AB372">
        <v>80</v>
      </c>
    </row>
    <row r="373" spans="1:28" x14ac:dyDescent="0.2">
      <c r="A373" t="s">
        <v>777</v>
      </c>
      <c r="B373" t="s">
        <v>1593</v>
      </c>
      <c r="C373" t="s">
        <v>1594</v>
      </c>
      <c r="D373">
        <v>417649595</v>
      </c>
      <c r="E373" s="9">
        <f t="shared" si="43"/>
        <v>0.89076923076923076</v>
      </c>
      <c r="F373" s="3">
        <f t="shared" si="44"/>
        <v>106</v>
      </c>
      <c r="G373" s="6" t="str">
        <f t="shared" si="45"/>
        <v>A-</v>
      </c>
      <c r="H373" s="6">
        <f t="shared" si="46"/>
        <v>3.7</v>
      </c>
      <c r="I373" s="5">
        <f t="shared" si="47"/>
        <v>0.89076923076923076</v>
      </c>
      <c r="J373" s="3">
        <f t="shared" si="48"/>
        <v>100</v>
      </c>
      <c r="K373" s="5">
        <f t="shared" si="49"/>
        <v>0.83461538461538465</v>
      </c>
      <c r="L373" s="3">
        <f t="shared" si="50"/>
        <v>145</v>
      </c>
      <c r="M373">
        <v>192</v>
      </c>
      <c r="N373">
        <v>184</v>
      </c>
      <c r="O373">
        <v>192</v>
      </c>
      <c r="P373">
        <v>330</v>
      </c>
      <c r="Q373" t="s">
        <v>68</v>
      </c>
      <c r="R373">
        <v>20</v>
      </c>
      <c r="S373">
        <v>20</v>
      </c>
      <c r="T373" t="s">
        <v>24</v>
      </c>
      <c r="U373">
        <v>20</v>
      </c>
      <c r="V373">
        <v>20</v>
      </c>
      <c r="W373">
        <v>20</v>
      </c>
      <c r="X373">
        <v>20</v>
      </c>
      <c r="Y373">
        <v>20</v>
      </c>
      <c r="Z373">
        <v>20</v>
      </c>
      <c r="AA373">
        <v>20</v>
      </c>
      <c r="AB373">
        <v>80</v>
      </c>
    </row>
    <row r="374" spans="1:28" x14ac:dyDescent="0.2">
      <c r="A374" t="s">
        <v>777</v>
      </c>
      <c r="B374" t="s">
        <v>1595</v>
      </c>
      <c r="C374" t="s">
        <v>1596</v>
      </c>
      <c r="D374">
        <v>448945822</v>
      </c>
      <c r="E374" s="9">
        <f t="shared" si="43"/>
        <v>0.51692307692307693</v>
      </c>
      <c r="F374" s="3">
        <f t="shared" si="44"/>
        <v>350</v>
      </c>
      <c r="G374" s="6" t="str">
        <f t="shared" si="45"/>
        <v>D</v>
      </c>
      <c r="H374" s="6">
        <f t="shared" si="46"/>
        <v>1</v>
      </c>
      <c r="I374" s="5">
        <f t="shared" si="47"/>
        <v>0.51692307692307693</v>
      </c>
      <c r="J374" s="3">
        <f t="shared" si="48"/>
        <v>350</v>
      </c>
      <c r="K374" s="5">
        <f t="shared" si="49"/>
        <v>0.44230769230769229</v>
      </c>
      <c r="L374" s="3">
        <f t="shared" si="50"/>
        <v>347</v>
      </c>
      <c r="M374">
        <v>136</v>
      </c>
      <c r="N374">
        <v>120</v>
      </c>
      <c r="O374">
        <v>96</v>
      </c>
      <c r="P374">
        <v>170</v>
      </c>
      <c r="Q374">
        <v>20</v>
      </c>
      <c r="R374">
        <v>20</v>
      </c>
      <c r="S374" t="s">
        <v>32</v>
      </c>
      <c r="T374">
        <v>20</v>
      </c>
      <c r="U374">
        <v>20</v>
      </c>
      <c r="V374">
        <v>16</v>
      </c>
      <c r="W374" t="s">
        <v>32</v>
      </c>
      <c r="X374">
        <v>18</v>
      </c>
      <c r="Y374">
        <v>16</v>
      </c>
      <c r="Z374">
        <v>0</v>
      </c>
      <c r="AA374">
        <v>20</v>
      </c>
      <c r="AB374">
        <v>0</v>
      </c>
    </row>
    <row r="375" spans="1:28" x14ac:dyDescent="0.2">
      <c r="A375" t="s">
        <v>777</v>
      </c>
      <c r="B375" t="s">
        <v>1597</v>
      </c>
      <c r="C375" t="s">
        <v>1598</v>
      </c>
      <c r="D375">
        <v>6346123</v>
      </c>
      <c r="E375" s="9">
        <f t="shared" si="43"/>
        <v>0.93538461538461537</v>
      </c>
      <c r="F375" s="3">
        <f t="shared" si="44"/>
        <v>37</v>
      </c>
      <c r="G375" s="6" t="str">
        <f t="shared" si="45"/>
        <v xml:space="preserve">A </v>
      </c>
      <c r="H375" s="6">
        <f t="shared" si="46"/>
        <v>4</v>
      </c>
      <c r="I375" s="5">
        <f t="shared" si="47"/>
        <v>0.93538461538461537</v>
      </c>
      <c r="J375" s="3">
        <f t="shared" si="48"/>
        <v>28</v>
      </c>
      <c r="K375" s="5">
        <f t="shared" si="49"/>
        <v>0.90769230769230769</v>
      </c>
      <c r="L375" s="3">
        <f t="shared" si="50"/>
        <v>45</v>
      </c>
      <c r="M375">
        <v>184</v>
      </c>
      <c r="N375">
        <v>192</v>
      </c>
      <c r="O375">
        <v>200</v>
      </c>
      <c r="P375">
        <v>360</v>
      </c>
      <c r="Q375" t="s">
        <v>28</v>
      </c>
      <c r="R375">
        <v>20</v>
      </c>
      <c r="S375">
        <v>20</v>
      </c>
      <c r="T375">
        <v>20</v>
      </c>
      <c r="U375">
        <v>20</v>
      </c>
      <c r="V375">
        <v>20</v>
      </c>
      <c r="W375">
        <v>20</v>
      </c>
      <c r="X375">
        <v>20</v>
      </c>
      <c r="Y375">
        <v>20</v>
      </c>
      <c r="Z375" t="s">
        <v>32</v>
      </c>
      <c r="AA375">
        <v>20</v>
      </c>
      <c r="AB375">
        <v>100</v>
      </c>
    </row>
    <row r="376" spans="1:28" x14ac:dyDescent="0.2">
      <c r="A376" t="s">
        <v>777</v>
      </c>
      <c r="B376" t="s">
        <v>348</v>
      </c>
      <c r="C376" t="s">
        <v>1599</v>
      </c>
      <c r="D376">
        <v>111964745</v>
      </c>
      <c r="E376" s="9">
        <f t="shared" si="43"/>
        <v>0.81692307692307697</v>
      </c>
      <c r="F376" s="3">
        <f t="shared" si="44"/>
        <v>201</v>
      </c>
      <c r="G376" s="6" t="str">
        <f t="shared" si="45"/>
        <v>B+</v>
      </c>
      <c r="H376" s="6">
        <f t="shared" si="46"/>
        <v>3.3</v>
      </c>
      <c r="I376" s="5">
        <f t="shared" si="47"/>
        <v>0.81692307692307697</v>
      </c>
      <c r="J376" s="3">
        <f t="shared" si="48"/>
        <v>198</v>
      </c>
      <c r="K376" s="5">
        <f t="shared" si="49"/>
        <v>0.75153846153846149</v>
      </c>
      <c r="L376" s="3">
        <f t="shared" si="50"/>
        <v>220</v>
      </c>
      <c r="M376">
        <v>152</v>
      </c>
      <c r="N376">
        <v>184</v>
      </c>
      <c r="O376">
        <v>184</v>
      </c>
      <c r="P376">
        <v>290</v>
      </c>
      <c r="Q376">
        <v>18</v>
      </c>
      <c r="R376" t="s">
        <v>68</v>
      </c>
      <c r="S376">
        <v>20</v>
      </c>
      <c r="T376">
        <v>20</v>
      </c>
      <c r="U376">
        <v>20</v>
      </c>
      <c r="V376">
        <v>16</v>
      </c>
      <c r="W376">
        <v>20</v>
      </c>
      <c r="X376">
        <v>20</v>
      </c>
      <c r="Y376">
        <v>20</v>
      </c>
      <c r="Z376">
        <v>18</v>
      </c>
      <c r="AA376" t="s">
        <v>42</v>
      </c>
      <c r="AB376">
        <v>80</v>
      </c>
    </row>
    <row r="377" spans="1:28" x14ac:dyDescent="0.2">
      <c r="A377" t="s">
        <v>1600</v>
      </c>
      <c r="B377" t="s">
        <v>405</v>
      </c>
      <c r="C377" t="s">
        <v>1601</v>
      </c>
      <c r="D377">
        <v>684624132</v>
      </c>
      <c r="E377" s="9">
        <f t="shared" si="43"/>
        <v>0.93076923076923079</v>
      </c>
      <c r="F377" s="3">
        <f t="shared" si="44"/>
        <v>43</v>
      </c>
      <c r="G377" s="6" t="str">
        <f t="shared" si="45"/>
        <v xml:space="preserve">A </v>
      </c>
      <c r="H377" s="6">
        <f t="shared" si="46"/>
        <v>4</v>
      </c>
      <c r="I377" s="5">
        <f t="shared" si="47"/>
        <v>0.93076923076923079</v>
      </c>
      <c r="J377" s="3">
        <f t="shared" si="48"/>
        <v>36</v>
      </c>
      <c r="K377" s="5">
        <f t="shared" si="49"/>
        <v>0.92692307692307696</v>
      </c>
      <c r="L377" s="3">
        <f t="shared" si="50"/>
        <v>24</v>
      </c>
      <c r="M377">
        <v>192</v>
      </c>
      <c r="N377">
        <v>176</v>
      </c>
      <c r="O377">
        <v>192</v>
      </c>
      <c r="P377">
        <v>370</v>
      </c>
      <c r="Q377" t="s">
        <v>28</v>
      </c>
      <c r="R377">
        <v>20</v>
      </c>
      <c r="S377">
        <v>20</v>
      </c>
      <c r="T377">
        <v>20</v>
      </c>
      <c r="U377">
        <v>20</v>
      </c>
      <c r="V377">
        <v>20</v>
      </c>
      <c r="W377">
        <v>20</v>
      </c>
      <c r="X377">
        <v>20</v>
      </c>
      <c r="Y377">
        <v>20</v>
      </c>
      <c r="Z377">
        <v>20</v>
      </c>
      <c r="AA377" t="s">
        <v>32</v>
      </c>
      <c r="AB377">
        <v>100</v>
      </c>
    </row>
    <row r="378" spans="1:28" x14ac:dyDescent="0.2">
      <c r="A378" t="s">
        <v>1600</v>
      </c>
      <c r="B378" t="s">
        <v>1602</v>
      </c>
      <c r="C378" t="s">
        <v>1603</v>
      </c>
      <c r="D378">
        <v>903340579</v>
      </c>
      <c r="E378" s="9">
        <f t="shared" si="43"/>
        <v>0.71692307692307689</v>
      </c>
      <c r="F378" s="3">
        <f t="shared" si="44"/>
        <v>285</v>
      </c>
      <c r="G378" s="6" t="str">
        <f t="shared" si="45"/>
        <v>B-</v>
      </c>
      <c r="H378" s="6">
        <f t="shared" si="46"/>
        <v>2.7</v>
      </c>
      <c r="I378" s="5">
        <f t="shared" si="47"/>
        <v>0.6892307692307692</v>
      </c>
      <c r="J378" s="3">
        <f t="shared" si="48"/>
        <v>302</v>
      </c>
      <c r="K378" s="5">
        <f t="shared" si="49"/>
        <v>0.71692307692307689</v>
      </c>
      <c r="L378" s="3">
        <f t="shared" si="50"/>
        <v>244</v>
      </c>
      <c r="M378">
        <v>112</v>
      </c>
      <c r="N378">
        <v>112</v>
      </c>
      <c r="O378">
        <v>160</v>
      </c>
      <c r="P378">
        <v>280</v>
      </c>
      <c r="Q378" t="s">
        <v>32</v>
      </c>
      <c r="R378">
        <v>18</v>
      </c>
      <c r="S378" t="s">
        <v>32</v>
      </c>
      <c r="T378">
        <v>20</v>
      </c>
      <c r="U378">
        <v>20</v>
      </c>
      <c r="V378">
        <v>20</v>
      </c>
      <c r="W378">
        <v>0</v>
      </c>
      <c r="X378">
        <v>20</v>
      </c>
      <c r="Y378">
        <v>20</v>
      </c>
      <c r="Z378">
        <v>0</v>
      </c>
      <c r="AA378">
        <v>14</v>
      </c>
      <c r="AB378">
        <v>100</v>
      </c>
    </row>
    <row r="379" spans="1:28" x14ac:dyDescent="0.2">
      <c r="A379" t="s">
        <v>1604</v>
      </c>
      <c r="B379" t="s">
        <v>1605</v>
      </c>
      <c r="C379" t="s">
        <v>1606</v>
      </c>
      <c r="D379">
        <v>303652503</v>
      </c>
      <c r="E379" s="9">
        <f t="shared" si="43"/>
        <v>0.76615384615384619</v>
      </c>
      <c r="F379" s="3">
        <f t="shared" si="44"/>
        <v>248</v>
      </c>
      <c r="G379" s="6" t="str">
        <f t="shared" si="45"/>
        <v>B-</v>
      </c>
      <c r="H379" s="6">
        <f t="shared" si="46"/>
        <v>2.7</v>
      </c>
      <c r="I379" s="5">
        <f t="shared" si="47"/>
        <v>0.76615384615384619</v>
      </c>
      <c r="J379" s="3">
        <f t="shared" si="48"/>
        <v>243</v>
      </c>
      <c r="K379" s="5">
        <f t="shared" si="49"/>
        <v>0.63846153846153841</v>
      </c>
      <c r="L379" s="3">
        <f t="shared" si="50"/>
        <v>292</v>
      </c>
      <c r="M379">
        <v>168</v>
      </c>
      <c r="N379">
        <v>184</v>
      </c>
      <c r="O379">
        <v>144</v>
      </c>
      <c r="P379">
        <v>220</v>
      </c>
      <c r="Q379">
        <v>20</v>
      </c>
      <c r="R379">
        <v>20</v>
      </c>
      <c r="S379">
        <v>20</v>
      </c>
      <c r="T379">
        <v>20</v>
      </c>
      <c r="U379">
        <v>20</v>
      </c>
      <c r="V379">
        <v>20</v>
      </c>
      <c r="W379">
        <v>20</v>
      </c>
      <c r="X379">
        <v>20</v>
      </c>
      <c r="Y379">
        <v>20</v>
      </c>
      <c r="Z379" t="s">
        <v>24</v>
      </c>
      <c r="AA379" t="s">
        <v>23</v>
      </c>
      <c r="AB379">
        <v>100</v>
      </c>
    </row>
    <row r="380" spans="1:28" x14ac:dyDescent="0.2">
      <c r="A380" t="s">
        <v>1607</v>
      </c>
      <c r="B380" t="s">
        <v>297</v>
      </c>
      <c r="C380" t="s">
        <v>1608</v>
      </c>
      <c r="D380">
        <v>479115940</v>
      </c>
      <c r="E380" s="9">
        <f t="shared" si="43"/>
        <v>0.77076923076923076</v>
      </c>
      <c r="F380" s="3">
        <f t="shared" si="44"/>
        <v>243</v>
      </c>
      <c r="G380" s="6" t="str">
        <f t="shared" si="45"/>
        <v xml:space="preserve">B </v>
      </c>
      <c r="H380" s="6">
        <f t="shared" si="46"/>
        <v>3</v>
      </c>
      <c r="I380" s="5">
        <f t="shared" si="47"/>
        <v>0.77076923076923076</v>
      </c>
      <c r="J380" s="3">
        <f t="shared" si="48"/>
        <v>238</v>
      </c>
      <c r="K380" s="5">
        <f t="shared" si="49"/>
        <v>0.73153846153846158</v>
      </c>
      <c r="L380" s="3">
        <f t="shared" si="50"/>
        <v>237</v>
      </c>
      <c r="M380">
        <v>160</v>
      </c>
      <c r="N380">
        <v>144</v>
      </c>
      <c r="O380">
        <v>152</v>
      </c>
      <c r="P380">
        <v>270</v>
      </c>
      <c r="Q380">
        <v>20</v>
      </c>
      <c r="R380" t="s">
        <v>24</v>
      </c>
      <c r="S380" t="s">
        <v>24</v>
      </c>
      <c r="T380">
        <v>20</v>
      </c>
      <c r="U380">
        <v>20</v>
      </c>
      <c r="V380">
        <v>20</v>
      </c>
      <c r="W380">
        <v>18</v>
      </c>
      <c r="X380">
        <v>18</v>
      </c>
      <c r="Y380">
        <v>20</v>
      </c>
      <c r="Z380">
        <v>20</v>
      </c>
      <c r="AA380">
        <v>20</v>
      </c>
      <c r="AB380">
        <v>100</v>
      </c>
    </row>
    <row r="381" spans="1:28" x14ac:dyDescent="0.2">
      <c r="A381" t="s">
        <v>789</v>
      </c>
      <c r="B381" t="s">
        <v>1609</v>
      </c>
      <c r="C381" t="s">
        <v>1610</v>
      </c>
      <c r="D381">
        <v>531859380</v>
      </c>
      <c r="E381" s="9">
        <f t="shared" si="43"/>
        <v>0.87538461538461543</v>
      </c>
      <c r="F381" s="3">
        <f t="shared" si="44"/>
        <v>134</v>
      </c>
      <c r="G381" s="6" t="str">
        <f t="shared" si="45"/>
        <v>B+</v>
      </c>
      <c r="H381" s="6">
        <f t="shared" si="46"/>
        <v>3.3</v>
      </c>
      <c r="I381" s="5">
        <f t="shared" si="47"/>
        <v>0.87538461538461543</v>
      </c>
      <c r="J381" s="3">
        <f t="shared" si="48"/>
        <v>122</v>
      </c>
      <c r="K381" s="5">
        <f t="shared" si="49"/>
        <v>0.85384615384615381</v>
      </c>
      <c r="L381" s="3">
        <f t="shared" si="50"/>
        <v>124</v>
      </c>
      <c r="M381">
        <v>184</v>
      </c>
      <c r="N381">
        <v>184</v>
      </c>
      <c r="O381">
        <v>200</v>
      </c>
      <c r="P381">
        <v>360</v>
      </c>
      <c r="Q381">
        <v>20</v>
      </c>
      <c r="R381">
        <v>20</v>
      </c>
      <c r="S381">
        <v>20</v>
      </c>
      <c r="T381">
        <v>20</v>
      </c>
      <c r="U381" t="s">
        <v>32</v>
      </c>
      <c r="V381">
        <v>20</v>
      </c>
      <c r="W381" t="s">
        <v>32</v>
      </c>
      <c r="X381">
        <v>20</v>
      </c>
      <c r="Y381">
        <v>20</v>
      </c>
      <c r="Z381">
        <v>0</v>
      </c>
      <c r="AA381">
        <v>20</v>
      </c>
      <c r="AB381">
        <v>50</v>
      </c>
    </row>
    <row r="382" spans="1:28" x14ac:dyDescent="0.2">
      <c r="A382" t="s">
        <v>1611</v>
      </c>
      <c r="B382" t="s">
        <v>1605</v>
      </c>
      <c r="C382" t="s">
        <v>1612</v>
      </c>
      <c r="D382">
        <v>119267994</v>
      </c>
      <c r="E382" s="9">
        <f t="shared" si="43"/>
        <v>0.92923076923076919</v>
      </c>
      <c r="F382" s="3">
        <f t="shared" si="44"/>
        <v>45</v>
      </c>
      <c r="G382" s="6" t="str">
        <f t="shared" si="45"/>
        <v xml:space="preserve">A </v>
      </c>
      <c r="H382" s="6">
        <f t="shared" si="46"/>
        <v>4</v>
      </c>
      <c r="I382" s="5">
        <f t="shared" si="47"/>
        <v>0.92923076923076919</v>
      </c>
      <c r="J382" s="3">
        <f t="shared" si="48"/>
        <v>38</v>
      </c>
      <c r="K382" s="5">
        <f t="shared" si="49"/>
        <v>0.90769230769230769</v>
      </c>
      <c r="L382" s="3">
        <f t="shared" si="50"/>
        <v>45</v>
      </c>
      <c r="M382">
        <v>200</v>
      </c>
      <c r="N382">
        <v>192</v>
      </c>
      <c r="O382">
        <v>176</v>
      </c>
      <c r="P382">
        <v>360</v>
      </c>
      <c r="Q382" t="s">
        <v>28</v>
      </c>
      <c r="R382" t="s">
        <v>28</v>
      </c>
      <c r="S382">
        <v>20</v>
      </c>
      <c r="T382">
        <v>20</v>
      </c>
      <c r="U382">
        <v>20</v>
      </c>
      <c r="V382">
        <v>20</v>
      </c>
      <c r="W382">
        <v>20</v>
      </c>
      <c r="X382">
        <v>20</v>
      </c>
      <c r="Y382">
        <v>20</v>
      </c>
      <c r="Z382">
        <v>20</v>
      </c>
      <c r="AA382">
        <v>20</v>
      </c>
      <c r="AB382">
        <v>100</v>
      </c>
    </row>
    <row r="383" spans="1:28" x14ac:dyDescent="0.2">
      <c r="A383" t="s">
        <v>1613</v>
      </c>
      <c r="B383" t="s">
        <v>72</v>
      </c>
      <c r="C383" t="s">
        <v>1614</v>
      </c>
      <c r="D383">
        <v>145473580</v>
      </c>
      <c r="E383" s="9">
        <f t="shared" si="43"/>
        <v>0.80769230769230771</v>
      </c>
      <c r="F383" s="3">
        <f t="shared" si="44"/>
        <v>211</v>
      </c>
      <c r="G383" s="6" t="str">
        <f t="shared" si="45"/>
        <v xml:space="preserve">B </v>
      </c>
      <c r="H383" s="6">
        <f t="shared" si="46"/>
        <v>3</v>
      </c>
      <c r="I383" s="5">
        <f t="shared" si="47"/>
        <v>0.80769230769230771</v>
      </c>
      <c r="J383" s="3">
        <f t="shared" si="48"/>
        <v>209</v>
      </c>
      <c r="K383" s="5">
        <f t="shared" si="49"/>
        <v>0.77307692307692311</v>
      </c>
      <c r="L383" s="3">
        <f t="shared" si="50"/>
        <v>199</v>
      </c>
      <c r="M383">
        <v>136</v>
      </c>
      <c r="N383">
        <v>160</v>
      </c>
      <c r="O383">
        <v>184</v>
      </c>
      <c r="P383">
        <v>290</v>
      </c>
      <c r="Q383" t="s">
        <v>28</v>
      </c>
      <c r="R383">
        <v>20</v>
      </c>
      <c r="S383">
        <v>20</v>
      </c>
      <c r="T383">
        <v>20</v>
      </c>
      <c r="U383">
        <v>20</v>
      </c>
      <c r="V383">
        <v>20</v>
      </c>
      <c r="W383">
        <v>20</v>
      </c>
      <c r="X383">
        <v>20</v>
      </c>
      <c r="Y383">
        <v>20</v>
      </c>
      <c r="Z383">
        <v>20</v>
      </c>
      <c r="AA383" t="s">
        <v>24</v>
      </c>
      <c r="AB383">
        <v>100</v>
      </c>
    </row>
    <row r="384" spans="1:28" x14ac:dyDescent="0.2">
      <c r="A384" t="s">
        <v>1615</v>
      </c>
      <c r="B384" t="s">
        <v>1616</v>
      </c>
      <c r="C384" t="s">
        <v>1617</v>
      </c>
      <c r="D384">
        <v>386491086</v>
      </c>
      <c r="E384" s="9">
        <f t="shared" si="43"/>
        <v>0.91076923076923078</v>
      </c>
      <c r="F384" s="3">
        <f t="shared" si="44"/>
        <v>80</v>
      </c>
      <c r="G384" s="6" t="str">
        <f t="shared" si="45"/>
        <v>A-</v>
      </c>
      <c r="H384" s="6">
        <f t="shared" si="46"/>
        <v>3.7</v>
      </c>
      <c r="I384" s="5">
        <f t="shared" si="47"/>
        <v>0.91076923076923078</v>
      </c>
      <c r="J384" s="3">
        <f t="shared" si="48"/>
        <v>73</v>
      </c>
      <c r="K384" s="5">
        <f t="shared" si="49"/>
        <v>0.83076923076923082</v>
      </c>
      <c r="L384" s="3">
        <f t="shared" si="50"/>
        <v>149</v>
      </c>
      <c r="M384">
        <v>192</v>
      </c>
      <c r="N384">
        <v>192</v>
      </c>
      <c r="O384">
        <v>200</v>
      </c>
      <c r="P384">
        <v>320</v>
      </c>
      <c r="Q384" t="s">
        <v>28</v>
      </c>
      <c r="R384" t="s">
        <v>28</v>
      </c>
      <c r="S384">
        <v>20</v>
      </c>
      <c r="T384">
        <v>20</v>
      </c>
      <c r="U384">
        <v>20</v>
      </c>
      <c r="V384">
        <v>20</v>
      </c>
      <c r="W384">
        <v>20</v>
      </c>
      <c r="X384">
        <v>20</v>
      </c>
      <c r="Y384">
        <v>20</v>
      </c>
      <c r="Z384">
        <v>20</v>
      </c>
      <c r="AA384">
        <v>20</v>
      </c>
      <c r="AB384">
        <v>100</v>
      </c>
    </row>
    <row r="385" spans="1:28" x14ac:dyDescent="0.2">
      <c r="A385" t="s">
        <v>1618</v>
      </c>
      <c r="B385" t="s">
        <v>136</v>
      </c>
      <c r="C385" t="s">
        <v>1619</v>
      </c>
      <c r="D385">
        <v>124698688</v>
      </c>
      <c r="E385" s="9">
        <f t="shared" si="43"/>
        <v>0.70307692307692304</v>
      </c>
      <c r="F385" s="3">
        <f t="shared" si="44"/>
        <v>294</v>
      </c>
      <c r="G385" s="6" t="str">
        <f t="shared" si="45"/>
        <v>C+</v>
      </c>
      <c r="H385" s="6">
        <f t="shared" si="46"/>
        <v>2.2999999999999998</v>
      </c>
      <c r="I385" s="5">
        <f t="shared" si="47"/>
        <v>0.70307692307692304</v>
      </c>
      <c r="J385" s="3">
        <f t="shared" si="48"/>
        <v>293</v>
      </c>
      <c r="K385" s="5">
        <f t="shared" si="49"/>
        <v>0.6546153846153846</v>
      </c>
      <c r="L385" s="3">
        <f t="shared" si="50"/>
        <v>285</v>
      </c>
      <c r="M385">
        <v>120</v>
      </c>
      <c r="N385">
        <v>152</v>
      </c>
      <c r="O385">
        <v>136</v>
      </c>
      <c r="P385">
        <v>230</v>
      </c>
      <c r="Q385" t="s">
        <v>24</v>
      </c>
      <c r="R385">
        <v>20</v>
      </c>
      <c r="S385">
        <v>20</v>
      </c>
      <c r="T385">
        <v>18</v>
      </c>
      <c r="U385">
        <v>20</v>
      </c>
      <c r="V385">
        <v>20</v>
      </c>
      <c r="W385">
        <v>18</v>
      </c>
      <c r="X385">
        <v>20</v>
      </c>
      <c r="Y385">
        <v>20</v>
      </c>
      <c r="Z385" t="s">
        <v>68</v>
      </c>
      <c r="AA385">
        <v>20</v>
      </c>
      <c r="AB385">
        <v>100</v>
      </c>
    </row>
  </sheetData>
  <autoFilter ref="A17:AB385" xr:uid="{00000000-0009-0000-0000-000001000000}">
    <sortState xmlns:xlrd2="http://schemas.microsoft.com/office/spreadsheetml/2017/richdata2" ref="A18:AB385">
      <sortCondition ref="A17:A38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Section 1</vt:lpstr>
      <vt:lpstr>Section 2 - GRADE ONLY</vt:lpstr>
      <vt:lpstr>SECTION 1 - GRADES ONLY</vt:lpstr>
      <vt:lpstr>Section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2019-12-20T21:35:24Z</cp:lastPrinted>
  <dcterms:created xsi:type="dcterms:W3CDTF">2019-12-20T07:24:00Z</dcterms:created>
  <dcterms:modified xsi:type="dcterms:W3CDTF">2019-12-20T23:53:56Z</dcterms:modified>
</cp:coreProperties>
</file>