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1"/>
  <workbookPr defaultThemeVersion="124226"/>
  <mc:AlternateContent xmlns:mc="http://schemas.openxmlformats.org/markup-compatibility/2006">
    <mc:Choice Requires="x15">
      <x15ac:absPath xmlns:x15ac="http://schemas.microsoft.com/office/spreadsheetml/2010/11/ac" url="/Users/fabianfuentes/git/ssp_mexico/ssp_modeling/cost-benefits/cb_config_files/"/>
    </mc:Choice>
  </mc:AlternateContent>
  <xr:revisionPtr revIDLastSave="0" documentId="13_ncr:1_{77D4CC6D-22A8-8E42-8B07-20870EC14B31}" xr6:coauthVersionLast="47" xr6:coauthVersionMax="47" xr10:uidLastSave="{00000000-0000-0000-0000-000000000000}"/>
  <bookViews>
    <workbookView xWindow="-38560" yWindow="-5840" windowWidth="30240" windowHeight="18880" activeTab="1" xr2:uid="{00000000-000D-0000-FFFF-FFFF00000000}"/>
  </bookViews>
  <sheets>
    <sheet name="tx_table" sheetId="1" r:id="rId1"/>
    <sheet name="cost_factors" sheetId="2" r:id="rId2"/>
    <sheet name="transformation_costs" sheetId="3" r:id="rId3"/>
    <sheet name="strategy_interactions" sheetId="4" r:id="rId4"/>
    <sheet name="agrc_lvst_productivity_costgdp" sheetId="5" r:id="rId5"/>
    <sheet name="agrc_rice_mgmt_tx" sheetId="6" r:id="rId6"/>
    <sheet name="entc_reduce_losses_cost_file" sheetId="7" r:id="rId7"/>
    <sheet name="ippu_ccs_cost_factors" sheetId="8" r:id="rId8"/>
    <sheet name="ippu_fgas_designations" sheetId="9" r:id="rId9"/>
    <sheet name="LNDU_soil_carbon_fractions" sheetId="10" r:id="rId10"/>
    <sheet name="LVST_enteric_fermentation_tx" sheetId="11" r:id="rId11"/>
    <sheet name="lvst_tlu_conversions" sheetId="12" r:id="rId12"/>
    <sheet name="pflo_transition_to_new_diets" sheetId="13" r:id="rId13"/>
    <sheet name="wali_sanitation_classification" sheetId="14" r:id="rId14"/>
    <sheet name="countries_by_iso" sheetId="15" r:id="rId15"/>
    <sheet name="attribute_dim_time_period" sheetId="16" r:id="rId16"/>
    <sheet name="attribute_transformation_code"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3" l="1"/>
  <c r="C70" i="2"/>
</calcChain>
</file>

<file path=xl/sharedStrings.xml><?xml version="1.0" encoding="utf-8"?>
<sst xmlns="http://schemas.openxmlformats.org/spreadsheetml/2006/main" count="4738" uniqueCount="2043">
  <si>
    <t>output_variable_name</t>
  </si>
  <si>
    <t>output_display_name</t>
  </si>
  <si>
    <t>internal_notes</t>
  </si>
  <si>
    <t>display_notes</t>
  </si>
  <si>
    <t>cost_type</t>
  </si>
  <si>
    <t>cb:wali:technical_cost:sanitation:unimp_rural</t>
  </si>
  <si>
    <t>cb:wali:technical_cost:sanitation:imp_rural</t>
  </si>
  <si>
    <t>cb:wali:technical_cost:sanitation:safeman_rural</t>
  </si>
  <si>
    <t>cb:wali:technical_cost:sanitation:unimp_urban</t>
  </si>
  <si>
    <t>cb:wali:technical_cost:sanitation:imp_urban</t>
  </si>
  <si>
    <t>cb:wali:technical_cost:sanitation:safeman_urban</t>
  </si>
  <si>
    <t>cb:wali:technical_cost:sanitation:omit_rural</t>
  </si>
  <si>
    <t>cb:entc:technical_cost:electricity:capex</t>
  </si>
  <si>
    <t>cb:entc:technical_cost:electricity:opex</t>
  </si>
  <si>
    <t>cb:entc:technical_cost:electricity:transmission</t>
  </si>
  <si>
    <t>change_in_emissions</t>
  </si>
  <si>
    <t>cb:trns:air_pollution:X:diesel</t>
  </si>
  <si>
    <t>cb:trns:air_pollution:X:gasoline</t>
  </si>
  <si>
    <t>cb:trns:air_pollution:X:biofuels</t>
  </si>
  <si>
    <t>cb:lndu:ecosystem_services:forests:primary</t>
  </si>
  <si>
    <t>cb:lndu:ecosystem_services:forests:secondary</t>
  </si>
  <si>
    <t>cb:trns:system_cost:freight_transport:aviation</t>
  </si>
  <si>
    <t>cb:trns:system_cost:freight_transport:rail</t>
  </si>
  <si>
    <t>cb:trns:system_cost:freight_transport:road_heavy</t>
  </si>
  <si>
    <t>cb:trns:system_cost:freight_transport:water_borne</t>
  </si>
  <si>
    <t>cb:waso:technical_cost:waste_management:biogas</t>
  </si>
  <si>
    <t>cb:waso:technical_cost:waste_management:compost</t>
  </si>
  <si>
    <t>cb:waso:technical_cost:waste_management:incinerated</t>
  </si>
  <si>
    <t>cb:waso:technical_cost:waste_management:landfilled</t>
  </si>
  <si>
    <t>cb:waso:technical_cost:waste_management:open_dump</t>
  </si>
  <si>
    <t>cb:waso:technical_cost:waste_management:recycled</t>
  </si>
  <si>
    <t>cb:trww:technical_cost:wastewater_treatment:tertiary_aerobic</t>
  </si>
  <si>
    <t>cb:trww:technical_cost:wastewater_treatment:tertiary_anaerobic</t>
  </si>
  <si>
    <t>cb:trww:technical_cost:wastewater_treatment:primary</t>
  </si>
  <si>
    <t>cb:trww:technical_cost:wastewater_treatment:secondary_aerobic</t>
  </si>
  <si>
    <t>cb:trww:technical_cost:wastewater_treatment:secondary_anaerobic</t>
  </si>
  <si>
    <t>cb:trww:technical_cost:wastewater_treatment:untreated_with_sewerage</t>
  </si>
  <si>
    <t>cb:wali:human_health:safe_sanitation:X</t>
  </si>
  <si>
    <t>cb:lvst:lvst_value:livestock_produced:buffalo</t>
  </si>
  <si>
    <t>cb:lvst:lvst_value:livestock_produced:cattle_dairy</t>
  </si>
  <si>
    <t>cb:lvst:lvst_value:livestock_produced:cattle_nondairy</t>
  </si>
  <si>
    <t>cb:lvst:lvst_value:livestock_produced:chickens</t>
  </si>
  <si>
    <t>cb:lvst:lvst_value:livestock_produced:goats</t>
  </si>
  <si>
    <t>cb:lvst:lvst_value:livestock_produced:horses</t>
  </si>
  <si>
    <t>cb:lvst:lvst_value:livestock_produced:mules</t>
  </si>
  <si>
    <t>cb:lvst:lvst_value:livestock_produced:pigs</t>
  </si>
  <si>
    <t>cb:lvst:lvst_value:livestock_produced:sheep</t>
  </si>
  <si>
    <t>cb:agrc:crop_value:crops_produced:bevs_and_spices</t>
  </si>
  <si>
    <t>cb:agrc:crop_value:crops_produced:cereals</t>
  </si>
  <si>
    <t>cb:agrc:crop_value:crops_produced:fibers</t>
  </si>
  <si>
    <t>cb:agrc:crop_value:crops_produced:fruits</t>
  </si>
  <si>
    <t>cb:agrc:crop_value:crops_produced:herbs</t>
  </si>
  <si>
    <t>cb:agrc:crop_value:crops_produced:nuts</t>
  </si>
  <si>
    <t>cb:agrc:crop_value:crops_produced:other_annual</t>
  </si>
  <si>
    <t>cb:agrc:crop_value:crops_produced:other_woody_perennial</t>
  </si>
  <si>
    <t>cb:agrc:crop_value:crops_produced:pulses</t>
  </si>
  <si>
    <t>cb:agrc:crop_value:crops_produced:rice</t>
  </si>
  <si>
    <t>cb:agrc:crop_value:crops_produced:sugar_cane</t>
  </si>
  <si>
    <t>cb:agrc:crop_value:crops_produced:tubers</t>
  </si>
  <si>
    <t>cb:agrc:crop_value:crops_produced:vegetables</t>
  </si>
  <si>
    <t>cb:trww:technical_cost:waste_to_energy:X</t>
  </si>
  <si>
    <t>cb:trww:fuel_cost:waste_to_energy_value:X</t>
  </si>
  <si>
    <t>cb:ccsq:sector_specific:fuel_cost:X</t>
  </si>
  <si>
    <t>cb:inen:sector_specific:fuel_cost:X</t>
  </si>
  <si>
    <t>cb:scoe:sector_specific:fuel_cost:X</t>
  </si>
  <si>
    <t>cb:entc:sector_specific:fuel_cost:X</t>
  </si>
  <si>
    <t>cb:trns:sector_specific:fuel_cost:X</t>
  </si>
  <si>
    <t>cb:ippu:air_pollution:X:cement</t>
  </si>
  <si>
    <t>cb:trns:system_cost:passenger_transport:aviation</t>
  </si>
  <si>
    <t>cb:trns:system_cost:passenger_transport:powered_bikes</t>
  </si>
  <si>
    <t>cb:trns:system_cost:passenger_transport:public</t>
  </si>
  <si>
    <t>cb:trns:system_cost:passenger_transport:rail_passenger</t>
  </si>
  <si>
    <t>cb:trns:system_cost:passenger_transport:road_heavy_regional</t>
  </si>
  <si>
    <t>cb:trns:system_cost:passenger_transport:road_light</t>
  </si>
  <si>
    <t>cb:waso:env_pollution:open_dumping:X</t>
  </si>
  <si>
    <t>cb:ippu:ippu_value:industrial_products:cement</t>
  </si>
  <si>
    <t>cb:ippu:ippu_value:industrial_products:steel</t>
  </si>
  <si>
    <t>cb:ccsq:sector_specific:electricity_cost:X</t>
  </si>
  <si>
    <t>cb:inen:sector_specific:electricity_cost:X</t>
  </si>
  <si>
    <t>cb:scoe:sector_specific:electricity_cost:X</t>
  </si>
  <si>
    <t>cb:trns:sector_specific:electricity_cost:X</t>
  </si>
  <si>
    <t>cb:waso:technical_cost:waste_to_energy:incineration</t>
  </si>
  <si>
    <t>cb:waso:technical_cost:waste_to_energy:anaerobic</t>
  </si>
  <si>
    <t>cb:waso:technical_cost:waste_to_energy:landfill</t>
  </si>
  <si>
    <t>cb:waso:fuel_cost:waste_to_energy_value:anaerobic</t>
  </si>
  <si>
    <t>cb:waso:fuel_cost:waste_to_energy_value:landfill</t>
  </si>
  <si>
    <t>cb:entc:air_pollution:X:diesel</t>
  </si>
  <si>
    <t>cb:entc:air_pollution:X:gasoline</t>
  </si>
  <si>
    <t>cb:entc:air_pollution:X:biofuels</t>
  </si>
  <si>
    <t>cb:trns:congestion:X:diesel</t>
  </si>
  <si>
    <t>cb:trns:congestion:X:gasoline</t>
  </si>
  <si>
    <t>cb:trns:congestion:X:biofuels</t>
  </si>
  <si>
    <t>cb:trns:congestion:X:electricity</t>
  </si>
  <si>
    <t>cb:waso:technical_cost:waste_collection:biogas</t>
  </si>
  <si>
    <t>cb:waso:technical_cost:waste_collection:compost</t>
  </si>
  <si>
    <t>cb:waso:technical_cost:waste_collection:incinerated</t>
  </si>
  <si>
    <t>cb:waso:technical_cost:waste_collection:landfilled</t>
  </si>
  <si>
    <t>cb:waso:technical_cost:waste_collection:open_dump</t>
  </si>
  <si>
    <t>cb:waso:technical_cost:waste_collection:recycled</t>
  </si>
  <si>
    <t>cb:soil:technical_cost:agriculture_inputs:fertilizer</t>
  </si>
  <si>
    <t>cb:soil:land_pollution:N_leaching:fertilizer</t>
  </si>
  <si>
    <t>cb:inen:air_pollution:X:diesel</t>
  </si>
  <si>
    <t>cb:inen:air_pollution:X:gasoline</t>
  </si>
  <si>
    <t>cb:inen:air_pollution:X:biomass</t>
  </si>
  <si>
    <t>cb:inen:air_pollution:X:coal</t>
  </si>
  <si>
    <t>cb:inen:air_pollution:X:coke</t>
  </si>
  <si>
    <t>cb:inen:air_pollution:X:natural_gas</t>
  </si>
  <si>
    <t>cb:enfu:fuel_cost:X:X</t>
  </si>
  <si>
    <t>cb:trns:road_safety:X:diesel</t>
  </si>
  <si>
    <t>cb:trns:road_safety:X:gasoline</t>
  </si>
  <si>
    <t>cb:trns:road_safety:X:biofuels</t>
  </si>
  <si>
    <t>cb:trns:road_safety:X:electricity</t>
  </si>
  <si>
    <t>cb:trww:water_pollution:wastewater_treatment:P</t>
  </si>
  <si>
    <t>cb:trww:water_pollution:wastewater_treatment:N</t>
  </si>
  <si>
    <t>cb:trww:water_pollution:wastewater_treatment:COD</t>
  </si>
  <si>
    <t>cb:trww:water_pollution:wastewater_treatment:BOD</t>
  </si>
  <si>
    <t>cb:lsmm:fuel_cost:waste_to_energy_value:X</t>
  </si>
  <si>
    <t>cb:enfu:fuel_cost:ccsq:electricity</t>
  </si>
  <si>
    <t>cb:enfu:fuel_cost:ccsq:hydrogen</t>
  </si>
  <si>
    <t>cb:enfu:fuel_cost:ccsq:natural_gas</t>
  </si>
  <si>
    <t>cb:enfu:fuel_cost:entc:biofuels</t>
  </si>
  <si>
    <t>cb:enfu:fuel_cost:entc:biogas</t>
  </si>
  <si>
    <t>cb:enfu:fuel_cost:entc:biomass</t>
  </si>
  <si>
    <t>cb:enfu:fuel_cost:entc:coal</t>
  </si>
  <si>
    <t>cb:enfu:fuel_cost:entc:coke</t>
  </si>
  <si>
    <t>cb:enfu:fuel_cost:entc:diesel</t>
  </si>
  <si>
    <t>cb:enfu:fuel_cost:entc:electricity</t>
  </si>
  <si>
    <t>cb:enfu:fuel_cost:entc:gasoline</t>
  </si>
  <si>
    <t>cb:enfu:fuel_cost:entc:hydrocarbon_gas_liquids</t>
  </si>
  <si>
    <t>cb:enfu:fuel_cost:entc:hydrogen</t>
  </si>
  <si>
    <t>cb:enfu:fuel_cost:entc:kerosene</t>
  </si>
  <si>
    <t>cb:enfu:fuel_cost:entc:natural_gas</t>
  </si>
  <si>
    <t>cb:enfu:fuel_cost:entc:nuclear</t>
  </si>
  <si>
    <t>cb:enfu:fuel_cost:entc:oil</t>
  </si>
  <si>
    <t>cb:enfu:fuel_cost:entc:other</t>
  </si>
  <si>
    <t>cb:enfu:fuel_cost:entc:waste</t>
  </si>
  <si>
    <t>cb:enfu:fuel_cost:inen:biomass</t>
  </si>
  <si>
    <t>cb:enfu:fuel_cost:inen:coal</t>
  </si>
  <si>
    <t>cb:enfu:fuel_cost:inen:coke</t>
  </si>
  <si>
    <t>cb:enfu:fuel_cost:inen:diesel</t>
  </si>
  <si>
    <t>cb:enfu:fuel_cost:inen:electricity</t>
  </si>
  <si>
    <t>cb:enfu:fuel_cost:inen:gasoline</t>
  </si>
  <si>
    <t>cb:enfu:fuel_cost:inen:hydrocarbon_gas_liquids</t>
  </si>
  <si>
    <t>cb:enfu:fuel_cost:inen:hydrogen</t>
  </si>
  <si>
    <t>cb:enfu:fuel_cost:inen:kerosene</t>
  </si>
  <si>
    <t>cb:enfu:fuel_cost:inen:natural_gas</t>
  </si>
  <si>
    <t>cb:enfu:fuel_cost:inen:oil</t>
  </si>
  <si>
    <t>cb:enfu:fuel_cost:scoe:biomass</t>
  </si>
  <si>
    <t>cb:enfu:fuel_cost:scoe:coal</t>
  </si>
  <si>
    <t>cb:enfu:fuel_cost:scoe:diesel</t>
  </si>
  <si>
    <t>cb:enfu:fuel_cost:scoe:electricity</t>
  </si>
  <si>
    <t>cb:enfu:fuel_cost:scoe:gasoline</t>
  </si>
  <si>
    <t>cb:enfu:fuel_cost:scoe:hydrocarbon_gas_liquids</t>
  </si>
  <si>
    <t>cb:enfu:fuel_cost:scoe:hydrogen</t>
  </si>
  <si>
    <t>cb:enfu:fuel_cost:scoe:kerosene</t>
  </si>
  <si>
    <t>cb:enfu:fuel_cost:scoe:natural_gas</t>
  </si>
  <si>
    <t>cb:enfu:fuel_cost:trns:biofuels</t>
  </si>
  <si>
    <t>cb:enfu:fuel_cost:trns:diesel</t>
  </si>
  <si>
    <t>cb:enfu:fuel_cost:trns:electricity</t>
  </si>
  <si>
    <t>cb:enfu:fuel_cost:trns:gasoline</t>
  </si>
  <si>
    <t>cb:enfu:fuel_cost:trns:hydrocarbon_gas_liquids</t>
  </si>
  <si>
    <t>cb:enfu:fuel_cost:trns:hydrogen</t>
  </si>
  <si>
    <t>cb:enfu:fuel_cost:trns:kerosene</t>
  </si>
  <si>
    <t>cb:enfu:fuel_cost:trns:natural_gas</t>
  </si>
  <si>
    <t>cb:inen:technical_cost:fuel_switch:lo_heat</t>
  </si>
  <si>
    <t>cb:inen:technical_savings:fuel_switch:lo_heat</t>
  </si>
  <si>
    <t>cb:inen:technical_cost:fuel_switch:hi_heat</t>
  </si>
  <si>
    <t>cb:inen:technical_savings:fuel_switch:hi_heat</t>
  </si>
  <si>
    <t>cb:inen:technical_cost:fuel_switch:all</t>
  </si>
  <si>
    <t>cb:inen:technical_savings:fuel_switch:all</t>
  </si>
  <si>
    <t>cb:inen:technical_cost:efficiency:X</t>
  </si>
  <si>
    <t>cb:trns:technical_cost:electrification:LDV</t>
  </si>
  <si>
    <t>cb:trns:technical_savings:electrification:LDV</t>
  </si>
  <si>
    <t>cb:trns:technical_cost:electrification:rail</t>
  </si>
  <si>
    <t>cb:trns:technical_savings:electrification:rail</t>
  </si>
  <si>
    <t>cb:trns:technical_cost:fuel_switch:maritime</t>
  </si>
  <si>
    <t>cb:trns:technical_cost:electrification:hdv_vehicles</t>
  </si>
  <si>
    <t>cb:trns:technical_savings:electrification:hdv_vehicles</t>
  </si>
  <si>
    <t>cb:trns:technical_cost:electrification:hdv_charger</t>
  </si>
  <si>
    <t>cb:trns:technical_cost:efficiency:electric</t>
  </si>
  <si>
    <t>cb:trns:technical_cost:efficiency:non_electric</t>
  </si>
  <si>
    <t>cb:trns:technical_cost:efficiency:all</t>
  </si>
  <si>
    <t>cb:scoe:technical_cost:efficiency:appliance</t>
  </si>
  <si>
    <t>cb:scoe:technical_cost:fuel_switch:heat_pumps</t>
  </si>
  <si>
    <t>cb:scoe:technical_savings:fuel_switch:heat_pumps</t>
  </si>
  <si>
    <t>cb:scoe:technical_cost:efficiency:building_shell</t>
  </si>
  <si>
    <t>cb:entc:technical_cost:loss_reduction:electricity</t>
  </si>
  <si>
    <t>cb:ippu:technical_savings:clinker:X</t>
  </si>
  <si>
    <t>cb:ippu:technical_cost:abating_N2O_and_F_Gases:X</t>
  </si>
  <si>
    <t>cb:ippu:technical_cost:abating_gases:n2o</t>
  </si>
  <si>
    <t>cb:ippu:technical_cost:abating_gases:hfcs</t>
  </si>
  <si>
    <t>cb:ippu:technical_cost:abating_gases:pfcs</t>
  </si>
  <si>
    <t>cb:ippu:technical_cost:abating_gases:other_fgases</t>
  </si>
  <si>
    <t>cb:fgtv:technical_cost:flaring:X</t>
  </si>
  <si>
    <t>cb:fgtv:technical_cost:leaks:X</t>
  </si>
  <si>
    <t>cb:waso:technical_cost:consumer_food_waste:X</t>
  </si>
  <si>
    <t>cb:waso:consumer_savings:consumer_food_waste:X</t>
  </si>
  <si>
    <t>cb:ccsq:technical_cost:direct_air_capture:X</t>
  </si>
  <si>
    <t>cb:lvst:technical_cost:ent_ferm_mgmt:X</t>
  </si>
  <si>
    <t>cb:agrc:technical_cost:rice_mgmt:X</t>
  </si>
  <si>
    <t>cb:agrc:technical_cost:producer_food_waste:X</t>
  </si>
  <si>
    <t>cb:agrc:technical_savings:producer_food_waste:X</t>
  </si>
  <si>
    <t>cb:agrc:technical_cost:increase_productivity:X</t>
  </si>
  <si>
    <t>cb:lvst:technical_cost:increase_productivity:X</t>
  </si>
  <si>
    <t>cb:pflo:human_health:better_diets:X</t>
  </si>
  <si>
    <t>cb:pflo:consumer_savings:better_diets:X</t>
  </si>
  <si>
    <t>cb:lndu:technical_cost:rehabilitate_forests:X</t>
  </si>
  <si>
    <t>cb:lndu:technical_cost:silvopasture:X</t>
  </si>
  <si>
    <t>cb:lndu:technical_cost:all_secondary_forests:X</t>
  </si>
  <si>
    <t>cb:ippu:technical_cost:industrial_ccs:X</t>
  </si>
  <si>
    <t>cb:agrc:consumer_savings:cons_ag_land_value:X</t>
  </si>
  <si>
    <t>cb:agrc:technical_savings:cons_ag:X</t>
  </si>
  <si>
    <t>cb:lsmm:technical_cost:manure_management</t>
  </si>
  <si>
    <t>Sanitation cost (unimproved rural)</t>
  </si>
  <si>
    <t>Sanitation cost (improved rural)</t>
  </si>
  <si>
    <t>Sanitation cost (safely managed rural)</t>
  </si>
  <si>
    <t>Sanitation cost (unimproved urban)</t>
  </si>
  <si>
    <t>Sanitation cost (improved urban)</t>
  </si>
  <si>
    <t>Sanitation cost (safely managed urban)</t>
  </si>
  <si>
    <t>Sanitation cost (omit rural)</t>
  </si>
  <si>
    <t>Electricity production (CapEx)</t>
  </si>
  <si>
    <t>Electricity production (OpEx)</t>
  </si>
  <si>
    <t>Electricity production (Tx)</t>
  </si>
  <si>
    <t>Change in Emissions</t>
  </si>
  <si>
    <t>Transport air pollution (diesel)</t>
  </si>
  <si>
    <t>Transport air pollution (gasoline)</t>
  </si>
  <si>
    <t>Transport air pollution (biofuels)</t>
  </si>
  <si>
    <t>Value of ecosystem services (avoided loss of primary forest)</t>
  </si>
  <si>
    <t>Value of ecosystem services (conversion of pasture to secondary forest)</t>
  </si>
  <si>
    <t>Cost of freight transport (aviation)</t>
  </si>
  <si>
    <t>Cost of freight transport (rail)</t>
  </si>
  <si>
    <t>Cost of freight transport (road)</t>
  </si>
  <si>
    <t>Cost of freight transport (water borne)</t>
  </si>
  <si>
    <t>Cost of Waste Management (biogas)</t>
  </si>
  <si>
    <t>Cost of Waste Management (compost)</t>
  </si>
  <si>
    <t>Cost of Waste Management (incineration)</t>
  </si>
  <si>
    <t>Cost of Waste Management (landfilled)</t>
  </si>
  <si>
    <t>Cost of Waste Management (open dumping)</t>
  </si>
  <si>
    <t>Cost of Waste Management (recycling)</t>
  </si>
  <si>
    <t>Wastewater treatment (tertiary, aerobic)</t>
  </si>
  <si>
    <t>Wastewater treatment (tertiary, anaerobic)</t>
  </si>
  <si>
    <t>Wastewater treatment (primary)</t>
  </si>
  <si>
    <t>Wastewater treatment (secondary, aerobic)</t>
  </si>
  <si>
    <t>Wastewater treatment (secondary, anaerobic)</t>
  </si>
  <si>
    <t>Wastewater treatment (untreated but collected)</t>
  </si>
  <si>
    <t>Sanitation benefit of safely managed sanitation</t>
  </si>
  <si>
    <t xml:space="preserve">Value of livestock (buffalo) </t>
  </si>
  <si>
    <t xml:space="preserve">Value of livestock (cattle - dairy) </t>
  </si>
  <si>
    <t xml:space="preserve">Value of livestock (cattle - nondairy) </t>
  </si>
  <si>
    <t xml:space="preserve">Value of livestock (chickens) </t>
  </si>
  <si>
    <t xml:space="preserve">Value of livestock (goats) </t>
  </si>
  <si>
    <t xml:space="preserve">Value of livestock (horses) </t>
  </si>
  <si>
    <t xml:space="preserve">Value of livestock (mules) </t>
  </si>
  <si>
    <t xml:space="preserve">Value of livestock (pigs) </t>
  </si>
  <si>
    <t xml:space="preserve">Value of livestock (sheep) </t>
  </si>
  <si>
    <t>Value of crops (bevs and spices)</t>
  </si>
  <si>
    <t>Value of crops (cereals)</t>
  </si>
  <si>
    <t>Value of crops (fibers)</t>
  </si>
  <si>
    <t>Value of crops (fruits)</t>
  </si>
  <si>
    <t>Value of crops (herbs)</t>
  </si>
  <si>
    <t>Value of crops (nuts)</t>
  </si>
  <si>
    <t>Value of crops (other annual)</t>
  </si>
  <si>
    <t>Value of crops (other woody perennial)</t>
  </si>
  <si>
    <t>Value of crops (pulses)</t>
  </si>
  <si>
    <t>Value of crops (rice)</t>
  </si>
  <si>
    <t>Value of crops (sugar cane)</t>
  </si>
  <si>
    <t>Value of crops (tubers)</t>
  </si>
  <si>
    <t>Value of crops (vegetables)</t>
  </si>
  <si>
    <t>Cost of Energy Recovery (incineration)</t>
  </si>
  <si>
    <t>Fuel Cost (CCS)</t>
  </si>
  <si>
    <t>Fuel Cost (Industrial Energy)</t>
  </si>
  <si>
    <t>Fuel Cost (Buildings)</t>
  </si>
  <si>
    <t>Fuel Cost (Energy Production)</t>
  </si>
  <si>
    <t>Fuel Cost (Transport)</t>
  </si>
  <si>
    <t>Avoided air pollution (cement production)</t>
  </si>
  <si>
    <t>Cost of passenger transport (aviation)</t>
  </si>
  <si>
    <t>Cost of passenger transport (powered bikes)</t>
  </si>
  <si>
    <t>Cost of passenger transport (public)</t>
  </si>
  <si>
    <t>Cost of passenger transport (rail)</t>
  </si>
  <si>
    <t>Cost of passenger transport (bus)</t>
  </si>
  <si>
    <t>Cost of passenger transport (light vehicle)</t>
  </si>
  <si>
    <t>Avoided cost of waste pollution (open dumping)</t>
  </si>
  <si>
    <t>Avoided production cost (cement)</t>
  </si>
  <si>
    <t>Cost of Energy Recovery (anaerobic)</t>
  </si>
  <si>
    <t>Cost of Energy Recovery (landfill)</t>
  </si>
  <si>
    <t>Transportation congestion (diesel)</t>
  </si>
  <si>
    <t>Transportation congestion (gasoline)</t>
  </si>
  <si>
    <t>Transportation congestion (biofuels)</t>
  </si>
  <si>
    <t>Transportation congestion (electricity)</t>
  </si>
  <si>
    <t>Cost of Waste Collection (biogas)</t>
  </si>
  <si>
    <t>Cost of Waste Collection (compost)</t>
  </si>
  <si>
    <t>Cost of Waste Collection (incineration)</t>
  </si>
  <si>
    <t>Cost of Waste Collection (landfilled)</t>
  </si>
  <si>
    <t>Cost of Waste Collection (open dumping)</t>
  </si>
  <si>
    <t>Cost of Waste Collection (recycling)</t>
  </si>
  <si>
    <t>Cost savings (avoided fertilizer)</t>
  </si>
  <si>
    <t>Industrial air pollution (diesel)</t>
  </si>
  <si>
    <t>Industrial air pollution (gasoline)</t>
  </si>
  <si>
    <t>Industrial air pollution (biomass)</t>
  </si>
  <si>
    <t>Industrial air pollution (coal)</t>
  </si>
  <si>
    <t>Industrial air pollution (coke)</t>
  </si>
  <si>
    <t>Industrial air pollution (natural gas)</t>
  </si>
  <si>
    <t>Fuel Cost bio fuel_biogas</t>
  </si>
  <si>
    <t>Transportation road safety (diesel)</t>
  </si>
  <si>
    <t>Transportation road safety (gasoline)</t>
  </si>
  <si>
    <t>Transportation road safety (biofuels)</t>
  </si>
  <si>
    <t>Transportation road safety (electricity)</t>
  </si>
  <si>
    <t>Avoided pollution cost (P in wastewater)</t>
  </si>
  <si>
    <t>Avoided pollution cost (N in wastewater)</t>
  </si>
  <si>
    <t>Avoided pollution cost (COD in wastewater)</t>
  </si>
  <si>
    <t>Avoided pollution cost (BOD in wastewater)</t>
  </si>
  <si>
    <t>Cost of low temp heat pumps</t>
  </si>
  <si>
    <t>Maintenance savings of low temp heat pumps</t>
  </si>
  <si>
    <t>Cost of high temp heat pumps</t>
  </si>
  <si>
    <t>Maintenance savings of high temp heat pumps and hydrogen</t>
  </si>
  <si>
    <t>Cost of energy efficiency</t>
  </si>
  <si>
    <t>EV + Charger Cost</t>
  </si>
  <si>
    <t>EV Maintenance</t>
  </si>
  <si>
    <t>Electric Rail Capital Cost</t>
  </si>
  <si>
    <t>Electric Rail Maintenance</t>
  </si>
  <si>
    <t>Fuel Switching Maritime Cost</t>
  </si>
  <si>
    <t>EV Vehicle Cost</t>
  </si>
  <si>
    <t>EV Charger Cost</t>
  </si>
  <si>
    <t>Cost of increasing energy efficiency (electricity)</t>
  </si>
  <si>
    <t>Cost of increasing energy efficiency (non-electricity)</t>
  </si>
  <si>
    <t>Cost of increasing transportation energy efficiency</t>
  </si>
  <si>
    <t>Cost of building appliance efficiency</t>
  </si>
  <si>
    <t>Cost of building heat pumps</t>
  </si>
  <si>
    <t>Maintenance savings of building heat pumps</t>
  </si>
  <si>
    <t>Cost of building shell efficiency</t>
  </si>
  <si>
    <t>Cost of reducing electricity transmission losses</t>
  </si>
  <si>
    <t>Savings from avoided clinker cost</t>
  </si>
  <si>
    <t>Cost of abating PFCs</t>
  </si>
  <si>
    <t>Cost of abating N2O in chemical prouduction</t>
  </si>
  <si>
    <t>Cost of abating fugitive emissions (flaring)</t>
  </si>
  <si>
    <t>Cost of abating fugitive emissions (minimizing leaks)</t>
  </si>
  <si>
    <t>Cost of avoiding waste (food consumption)</t>
  </si>
  <si>
    <t>Saving from avoided waste (agriculture, consumers)</t>
  </si>
  <si>
    <t>Cost of direct air capture</t>
  </si>
  <si>
    <t>Cost of enteric fermentation</t>
  </si>
  <si>
    <t>Cost of better rice management</t>
  </si>
  <si>
    <t>Cost of avoiding waste (food production)</t>
  </si>
  <si>
    <t>Saving from avoided waste (agriculture, producers)</t>
  </si>
  <si>
    <t>Cost of increasing productivity (agriculture)</t>
  </si>
  <si>
    <t>Cost of increasing productivity (livestock)</t>
  </si>
  <si>
    <t>Savings from healthier diets (health)</t>
  </si>
  <si>
    <t>Savings from healthier diets (groceries)</t>
  </si>
  <si>
    <t>Cost of rehabilitating degraded land</t>
  </si>
  <si>
    <t>Cost of silvopasture</t>
  </si>
  <si>
    <t>Cost of industrial ccs</t>
  </si>
  <si>
    <t>Increase in land value (conservation agriculture)</t>
  </si>
  <si>
    <t>Savings in agriculture</t>
  </si>
  <si>
    <t>Manure Management</t>
  </si>
  <si>
    <t>ND</t>
  </si>
  <si>
    <t>none</t>
  </si>
  <si>
    <t xml:space="preserve">costs at each level of treatment represent the cost of that level, plus prior levels of treatment. </t>
  </si>
  <si>
    <t>revised 6/21/23</t>
  </si>
  <si>
    <t>$17/Mbtu * 1Mbtu/1.05GJ * 30.58GJ/tonne biogs = 500</t>
  </si>
  <si>
    <t>Above * 22/17</t>
  </si>
  <si>
    <t>0.25 toe/ton feedstock x 42 Mbtu/1toe x $17/Mbtu=170</t>
  </si>
  <si>
    <t>https://waste-management-world.com/resource-use/how-much-methane-is-generated-by-the-global-landfilling-of-urban-wastes/#:~:text=Using%20the%20World%20Bank%20numbers,case%20of%20U.S.%20LMOP%20landfills.</t>
  </si>
  <si>
    <t>$11/Mbtu * 1Mbtu/1.05GJ * 30.58GJ/tonne biogs = 500</t>
  </si>
  <si>
    <t>electricity</t>
  </si>
  <si>
    <t>hydrogen</t>
  </si>
  <si>
    <t>natural_gas</t>
  </si>
  <si>
    <t>biofuels</t>
  </si>
  <si>
    <t>biogas</t>
  </si>
  <si>
    <t>biomass</t>
  </si>
  <si>
    <t>coal</t>
  </si>
  <si>
    <t>coke</t>
  </si>
  <si>
    <t>diesel</t>
  </si>
  <si>
    <t>gasoline</t>
  </si>
  <si>
    <t>hydrocarbon_gas_liquids</t>
  </si>
  <si>
    <t>kerosene</t>
  </si>
  <si>
    <t>nuclear</t>
  </si>
  <si>
    <t>oil</t>
  </si>
  <si>
    <t>other</t>
  </si>
  <si>
    <t>waste</t>
  </si>
  <si>
    <t>Because the model doesn't output thermal demand, we apply the cost to the difference in energy demand, assuming that each PJ of thermal demand that shifts to electricity, 3 fewer PJ of energy are required. Therefore, we apply a 1/3 of the cost to each energy PJ. WE further convert $5/mwh to PJ using the conversion 2.78 x 10^5 MWH/PJ. So delta_PJ * 2.78 MWh/PJ * 1mwhthermal/3PJ * $5/mwhthermal = $463333/PJ</t>
  </si>
  <si>
    <t>The difference variable in this row is a dummy variable</t>
  </si>
  <si>
    <t>An update on 10.14 fixes a bug in the application and calculation of livestock enteric fermentation costs. The bug was that the function cb_lvst_enteric getting called once for each livestock type, but it also itself calculated costs for all livestock types, meaning the costs were getting multiplied by the number of livestock. That is fixed by making the csv instructions search only one livestock type.</t>
  </si>
  <si>
    <t>Domestic sanitation and wastewater treatment costs are based on Tables D.1 and E.1 in Hutton &amp; Varughese (2016), Table A.4.1 in Brichetti et al (2021), Table 1 in Dodane et al. (2012), and Daudey (2018). Average wastewater produced in LAC is based on Table 4 in Jones et al (2021). We assume industrial wastewater treatment costs the same as domestic wastewater treatment per quantity of treated water. The full cost of safely managed sanitation in urban settings is the cost of the sanitation system (per capita) and the cost of treating the collected wastewater (per m3) using one of the wastewater treatment systems.</t>
  </si>
  <si>
    <t>There should be no people in this category</t>
  </si>
  <si>
    <t>Costs of electricity and fuels are endogenously calcuated in NemoMod</t>
  </si>
  <si>
    <t>Gorman, Will, Andrew Mills, and Ryan Wiser. Improving estimates of transmission capital costs for utility-scale wind and solar projects to inform renewable energy policy. Energy Policy 135 (2019): 110994.</t>
  </si>
  <si>
    <t>We use the IMFÕs fossil fuel subsidies database (2021) to estimate the avoided air pollution costs of fossil fuels used for road transport, averaged across LAC.</t>
  </si>
  <si>
    <t>The value of ecosystem services of forests is deeply uncertain and varies widely (Taye et al., 2021, Table 7, averaged across tropical, sub-tropical, and temperate biomes; Costanza et al., 2011, Table S.1). Here we assume that any transition of primary forests is the result of deforestation that results in cleared land for crops or pasture, which have low ecosystem service value by comparison.  The values used are intended to represent ecosystem service value lost, exclusive of both food provisioning and carbon sequestration, which are accounted for separately in our study.</t>
  </si>
  <si>
    <t>We assume that, compared to secondary forest, pastures have little ecosystem service value outside of food production (whcih is valued elsewhere), and that the conversion of pasture to secondary forest through reforestation efforts reclaims some ecosystem services provided by secondary forests (Taye et al., 2021, Table 3; Costanza et al., 2014, Table S.1).</t>
  </si>
  <si>
    <t>We estimate the impact of mode shifting freight based on costs associated with freight transport in the US ($0.86/mtkm by air; $0.11/mtkm by truck; 0.03/mtkm by rail, and $0.02/mtkm by water) and adjust to LAC (US BTS, 2022). We exclude fuel costs, assuming they account for 10% of the total cost.</t>
  </si>
  <si>
    <t>World Bank (2012) provides costs for the collection and management of waste for countries of different income groups.
For management without energy recovery, we use average costs across the lower-middle and upper- middle income tiers. The cost of recycling includes the cost of separation and materials recovery. The cost of processing and manufacturing are included in the value of recyclables (discussed in benefits) and is estimated from the EPAÕs documentation of paper recycling costs (EPA, 2019).</t>
  </si>
  <si>
    <t>Domestic sanitation and wastewater treatment costs are based on Tables D.1 and E.1 in Hutton &amp; Varughese (2016), Table A.4.1 in Brichetti et al (2021), Table 1 in Dodane et al. (2012), and Daudey (2018). Average wastewater produced in LAC is based on Table 4 in Jones et al (2021). Here, the costs are given for each treatment option in isolation. So, wastewater that receives tertiary treatment will also receive primary and secondary treatment and incur those costs. 
We assume industrial wastewater treatment costs the same as domestic wastewater treatment per quantity of treated water. The cost of no treatment is the cost of collecting industrial wastewater and dumping it untreated into waterways. We estimated it as one tenth of the cost of sewerage (i.e., safely managed urban sanitation) on a per cubic meter basis.</t>
  </si>
  <si>
    <t>The per capita benefits were calculated by dividing the total annual benefit of transitioning from unimproved to improved sanitation in LAC (Table 9) by the total population receiving improved sanitation interventions in LAC (Table 1) in Hutton (2012), adjusted from 2010 to 2019 dollars. The sanitation ladder in Hutton (2012) calculates the benefits of moving from unimproved to improved sanitation as defined above, but where the latter term could be extended to include (i.e., safely managed) sanitation options of septic tanks and sewerage with wastewater treatment without affecting the value of benefits. We therefore assume that the benefits roughly apply to transitions from unimproved to safely managed sanitation and improved to safely managed sanitation.</t>
  </si>
  <si>
    <t>The value per ton of crops and livestock varies by type and is based on producer prices from FAOStatï¿½s food producer prices dataset (FAO, undated), with TLU values (FAO 2023) and average production efficiencies for livestock (Williams and Anderson, 2020).</t>
  </si>
  <si>
    <t>Costs of electricity and fuels are exogenously determined</t>
  </si>
  <si>
    <t>Efficiency in materials presents a savings equivalent to the cost of material use or production that is avoided, less the cost of efforts to implement efficiency and longevity measures. Here, we assume 90% of the cost of materials is realized savings, with 10% used to achieve the reductions. Cost of steel in LAC is estimated at $410/ton (ITA, undated, adjusted from US prices in January 2019 of $800/ton) and the cost of cement is estimated at $94/ton (Sindicato Nacional da Indstria do Cimento, 2022)</t>
  </si>
  <si>
    <t xml:space="preserve">Different vehicles have different ownership and operating costs. In the US, the capital and operating cost (excluding fuel) is approximately: 
¥	$0.31/vkm for automobiles (US DOT National Transportation Statistics, undated, Table 3-17)
¥	$10/vkm on for buses (averaged across bus types) and $27/vkm (per passenger car) for passenger rail (averaged across rail types) (US FTA, 2021, Capital Expenses, Operating Expenses, and Metrics tables)
¥	$2000/vkm for aviation (calculated from US DOT National Transportation Statistics Table 1-35, 1-40, and 3-20, assuming 10% of costs are for fuel). 
¥	$0.031/vkm for powered bikes, which we assume cost 1/10th of automobiles. 
We adapt these costs to Latin America. </t>
  </si>
  <si>
    <t>Wilson et al. (2015) suggest a conservative cost of $20-50/capita/year from unmanaged waste, and describe average waste of 220kg/cap/year among the poorest. We calculate costs assuming $20/capita and 0.22 ton/capita, adjusted from 2015 to 2019 dollars.</t>
  </si>
  <si>
    <t>Costs of electricity and fuels are endogenously calcuated in NemoMod and allocated proportionally to the sector</t>
  </si>
  <si>
    <t>Cost for energy recovery is based on IEA estimates (2020f).</t>
  </si>
  <si>
    <t xml:space="preserve">We use the IMFÕs fossil fuel subsidies database (2021) to calculate the avoided air pollution costs of electricity generated by renewables versus coal, natural gas, and oil. (Costs are averaged across LAC, and the average cost of coal and natural gas is used for oil). </t>
  </si>
  <si>
    <t xml:space="preserve">We use the IMFâs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</si>
  <si>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 xml:space="preserve">World Bank (2012) provides costs for the collection and management of waste for countries of different income groups. We assume 70% of recycled and open dumped waste in LAC is collected, and 100% or waste in other management systems is collected. </t>
  </si>
  <si>
    <t>We use the average costs per ton of urea over the past five years as a cost of fertilier. This cost is available for download at https://www.indexmundi.com/commodities/?commodity=urea&amp;months=60, accessed June 17, 2023.</t>
  </si>
  <si>
    <t>Good and Beatty (2011, Box 2 and Tbale 4) estimate the total environmental cost of nitrate leaching and runoff to be 44% of the total cost of excess fertilizer applied, of which 70% of is attributed to nitrate leaching and runoff. The value of avoided nitrate leaching and runoff is estimated at 30% of the per-ton cost of fertilizer in the prior table.</t>
  </si>
  <si>
    <t>We use the IMFÕs fossil fuel subsidies database (2021) to calculate the avoided air pollution costs of industrial fuel consumption. This database provides costs specific to industryÕs use of coal and natural gas. We use coal costs for coke, and use costs shown in transport for diesel and gasoline. We use an average cost across all fuels for biomass.</t>
  </si>
  <si>
    <t xml:space="preserve">We use the IMFÕs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</si>
  <si>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Several studies (Herna_ndez-Sancho et al. (2010, 2015) and Antalov and Halu__ (2020)) calculate the value of BOD, COD, N, and P removed from wastewater effluent. We use average values and adjust to LAC in 2019.</t>
  </si>
  <si>
    <t>Rissman (2022) estimates that heat pumps have a levelized capital cost of $8/MW of thermal heat demand compared to other technologies but that this cost premium is rapidly shrinking, and a $1.50 savings in non-fuel opex, in the US in 2022 dollars. (No discount rate is documented in this report and we use levelized costs as presented).</t>
  </si>
  <si>
    <t>In the absence of other data, we estimate the costs to be triple that of low-temperature heat and equivalent maintenance savings.</t>
  </si>
  <si>
    <t>Rissman (2022) estimates that heat pumps have a levelized capital cost of $8/MW of thermal heat demand compared to other technologies but that this cost premium is rapidly shrinking, and a $1.50 savings in non-fuel opex, in the US in 2022 dollars. (No discount rate is documented in this report and we use levelized costs as presented). We assume high heat fuel switching is three times as expensive as low-heat fuel switching, but has the same maintenance savings, and create a weighted cost based on their relative reductions in energy consumption</t>
  </si>
  <si>
    <t>Talaei et al. (2019, Table 4) and Talaei et al. (2020, Table 6) estimate that the capital cost of increasing energy efficiency of the existing Canadian cement and steel industries, respectively.  Average cost across interventions in both industries are CAD$18/GJ for cement in and CAD$44/GJ for steel. The United Nations Industrial Development Organization (2014) estimates costs for steam energy efficiency in China between $0 and $0 per GJ saved. We anticipate that costs in LAC may be closer to China than Canada and use a subjective weighted average, adjusting to LAC 2019 dollars.</t>
  </si>
  <si>
    <t>These costs reflect the marginal capital and maintenance costs of EV versus ICE LDVs, per km. In the United States, light duty EVs are estimated to have approximately $12,000 of higher up front cost (Baik et al., 2019) than traditional LDVs and have $949/year lower maintenance costs (AAA, 2019) than their ICE counterparts. We approximate that charging infrastructure may involve an additional $1000 in capital cost per EV, consistent with data from the United States on the costs (Purnazeri, 2022) and deployment of charging stations (evadoption, 2021). The per-km capital cost shown in the table assumes vehicles are driven 15,000 kilometers per year (Ecola et al., 2008) and have a 12-year lifespan, consistent with data on vehicle lifetimes in the United States (BTS, undated). Costs are then adjusted to 2019 costs for LAC.</t>
  </si>
  <si>
    <t>Popovich et al. (2021) estimate the capital and maintenance cost of electrifying freight rail. In the absence of other information, we assume that electrifying passenger rail will have similar costs per person-km, with lower mass of passengers compared to freight offset out by climate control, lower density, and other variables.</t>
  </si>
  <si>
    <t>Carlo et al. (2020) estimate that decarbonizing the maritime industry (using ammonia as the primary fuel) by 2050 will cost roughly $1 trillion, with 55% of that cost associated with ammonia production and storage and ship-related investments (Krantz et al, 2020). (45% of the cost is associated with hydrogen production, which we account for in energy production.) They also estimate a total demand of approximately 500,000 billion ton-nautical miles of demand. We use this data to approximate a cost per MT-KM of demand and adjust to LAC.</t>
  </si>
  <si>
    <t>Burke et al. (2022) provide marginal capital and maintenance costs of a variety of medium and heavy duty BEVs versus ICEs (Table 19a, p. 50), and the cost of charging infrastructure (p.22). Using a stated 12-year lifetime, we calculate a simple average of these costs across all vehicle types. Costs are then adjusted to 2019 costs for LAC.</t>
  </si>
  <si>
    <t>The National Research Council (2015) estimates the technical cost and percent fuel economy improvements for light duty vehicles from a wide range of vehicle technologies, including power train, accessories, and vehicle mass. We estimate the average cost per improvement across all technologies and calculate a per-km cost assuming a 12-year vehicle lifetime and 15,000 km/year use. Assuming a fuel economy of 12km/l, we calculate a cost per unit of energy saved and, in the absence of other data, apply this to other modes and fuel types.</t>
  </si>
  <si>
    <t>Perry et al. (2019, p. 17) estimate the costs in 2018 dollars of reducing building energy demands through a variety of energy efficiency measures in the US (for the purposes of comparing them to the costs of installing solar PV). We adjust the average cost effectiveness of $0.04/kWh saved for LAC.</t>
  </si>
  <si>
    <t>We use the same cost data as for low-temperature heat pumps use in industrial energy. Rissman (2022) estimates that heat pumps have a levelized capital cost of $8/MW of thermal heat demand compared to other technologies but that this cost premium is rapidly shrinking, and a $1.50 savings in non-fuel opex, in the US in 2022 dollars. (No discount rate is documented in this report and we use levelized costs as presented).</t>
  </si>
  <si>
    <t>Perry et al. (2019, p. 17) estimate the costs in 2018 dollars of reducing building energy demands through a variety of energy efficiency measures in the US (for the purposes of comparing them to the costs of installing solar PV). We adjust the average cost effectiveness of $0.04/kWh saed for LAC.</t>
  </si>
  <si>
    <t xml:space="preserve">The IDB (Brichettei et al., 2021) estimate the cost between 2020 and 2030 of upgrading each countryÕs grid to meet SDGs to 2030. We use a simple annual average as an approximation of the annual cost of upgrades in each country that would yield reductions in transmission losses.  </t>
  </si>
  <si>
    <t>Leming et al. (2017) estimate that a ton of fly ash costs roughly 1/3 of a ton of cement, though more fly ash may be needed to replace an equivalent amount of clinker to achieve the same physical properties. We estimate therefore that each ton of substitution results in 50% savings in the cost of cement, which was approximately $94/ton in LAC in 2019 (Sindicato Nacional da Indstria do Cimento, 2022).</t>
  </si>
  <si>
    <t>The EPA (2019, undated) estimates that approximately 85% abatement of F-gases in Brazil, Argentina, and Venezuela (the three largest emitters in LAC) an occur at a cost of less than $100 per tCO2e by 2050, in 2010 dollars. We use a weighted average to account for abatement that can occur at no cost and adjust to LAC in 2019 dollars.</t>
  </si>
  <si>
    <t>We use data in EPA (2019, Table 5-10) to estimate an undiscounted abatement cost of $38/ton of adipic acid and $3/ton of nitric acid</t>
  </si>
  <si>
    <t>Studies suggest that fugitive emissions could be abated at a cost of less than $14/tCO2e in the United StatesÕ oil and gas industry through a variety of technologies (ICF International, 2014, Figures A-4 and A-5). We use a conservative estimate by this measure given variations in discount rates, assumptions about the price of methane, etc. We also might suggest that flaring fugitive emissions has a fraction of the cost. We use an average of $10/tCO2e for both transformations.</t>
  </si>
  <si>
    <t>Costs of direct air capture can range from $250-600 and are expected to decline (Ozkan et al., 2022).</t>
  </si>
  <si>
    <t>The cost of reduced enteric fermentation is taken as the range of costs in Table 5-59 in EPA (2019) for fermentation inhibitors, and the nominal value is the average of that range. McKinsey (2020) reports breed change as a no-cost transformation. The costs of enteric fermentation inhibitors are converted from 2010 to 2019 dollars and adjusted to LAC.</t>
  </si>
  <si>
    <t>Chakraborty et al. (2017, Supplementary Table S8) describe the difference in costs for these practices globally, which we adapt here, adjusting from 2017 to 2019 dollars.</t>
  </si>
  <si>
    <t>These costs are based on the per-ton costs of reducing food waste in the United States found in the appendix of ReFED (2016). Here, the range represents the cost of the top three consumer-facing food waste prevention interventions adjusted to 2020 dollars (consumer education [$40/ton], standardized date labeling [$15/ton], and changing produce specifications [$455/ton]), adjusted to LAC 2019 dollars. In the absence of other data, we assume that reducing the presence of non-food waste in the waste stream could be up to ten times more expensive, given that it requires the use of different materials and technology at the producer level.</t>
  </si>
  <si>
    <t>Food waste occurs across food types, and without specific information on the types of food that are wasted and have recovery potential in the supply chain, we use the average cost of food across all product types. We reduce this value given that the food that is recovered from waste may be of lower value than food that is not wasted.</t>
  </si>
  <si>
    <t>This is deeply uncertain. As an initial estimate, we use the average annual investment in agriculture and livestock R&amp;D in OECD countries, as a fraction of GDP. We use that fraction for OECD countries in LAC; for others, we increase that fraction by 20% to account for less developed economies.</t>
  </si>
  <si>
    <t>The health benefits of a dietary change is calculated based on the aggregate annual health benefits defined in Springmann et al. (2016) for LAC in 2050. The costs are deeply uncertain: a dirct-costs approach estimates costs of $100B in LAC; a value-of-statistical-life approach estimates costs of approximately $2.5 trillion (see figures S.12 and S.13). divided by the population in LAC projected by the World Bank for 2050 (approximately 750M). We use an average, but explore over the full range, from $350/person to $3500/person.</t>
  </si>
  <si>
    <t>The annual cost of food in the improved diet described by Springmann et al., (2016) costs less than the baseline diet, with food prices in LAC based on Springmann et al. (2017) and adjusted to 2020 dollars.</t>
  </si>
  <si>
    <t>Fargione et al. (2021), estimate a range of per-hectare costs of reforestation across the United States. We have selected a value near the high end of this range ($2000/ha) and adjusted to LAC in 2019.</t>
  </si>
  <si>
    <t>We conservatively estimate the cost of silvopasture as the same as the cost of restoring degraded land, though this may be a higher cost than is seen in the literature.</t>
  </si>
  <si>
    <t xml:space="preserve">The IEA (2020b) estimates that CCS globally adds $30-50/ton cement, $50/ton of steel, and $100/ton of chemicals, which we apply to plastics as well. </t>
  </si>
  <si>
    <t>Telles et al., (2018) estimate the difference in agricultural land values in Brazil in 2006 under different tillage practices, finding that on average, hectares of no-till are over $700 more valuable per acre than those under conventional tillage practices, which can serve as a proxy for the benefits of healthier soils from conservation tillage. Recognizing that agricultural land values vary greatly by country and that the causal direction of the relationship between value of land and tillage practice may be complex, we use a conservative estimate of the difference to value the benefits of this practice.</t>
  </si>
  <si>
    <t>Frank et al. (2018) suggest global costs of digesters from $8-$38/TLU. We use an average for digesters and then adjust to account for the fact that much of the manure in this transformation is handled by lower cost methods such as spreading on fields.</t>
  </si>
  <si>
    <t>system_cost</t>
  </si>
  <si>
    <t>transformation_cost</t>
  </si>
  <si>
    <t>difference_variable</t>
  </si>
  <si>
    <t>multiplier</t>
  </si>
  <si>
    <t>multiplier_unit</t>
  </si>
  <si>
    <t>annual_change</t>
  </si>
  <si>
    <t>sum</t>
  </si>
  <si>
    <t>natural_multiplier_units</t>
  </si>
  <si>
    <t>cb_function</t>
  </si>
  <si>
    <t>cb_var_group</t>
  </si>
  <si>
    <t>pop_unimproved_rural</t>
  </si>
  <si>
    <t>pop_improved_rural</t>
  </si>
  <si>
    <t>pop_safelymanaged_rural</t>
  </si>
  <si>
    <t>pop_unimproved_urban</t>
  </si>
  <si>
    <t>pop_improved_urban</t>
  </si>
  <si>
    <t>pop_safelymanaged_urban</t>
  </si>
  <si>
    <t>pop_omit_rural</t>
  </si>
  <si>
    <t>nemomod_entc_discounted_capital*</t>
  </si>
  <si>
    <t>nemomod_entc_discounted_operating*</t>
  </si>
  <si>
    <t>prod_enfu_fuel_electricity_pj</t>
  </si>
  <si>
    <t>emission_co2e_subsector_total_*</t>
  </si>
  <si>
    <t>energy_consumption_trns_public_diesel|energy_consumption_trns_road_heavy_freight_diesel|energy_consumption_trns_road_heavy_regional_diesel|energy_consumption_trns_road_light_diesel</t>
  </si>
  <si>
    <t>energy_consumption_trns_public_gasoline|energy_consumption_trns_road_heavy_freight_gasoline|energy_consumption_trns_road_heavy_regional_gasoline|energy_consumption_trns_road_light_gasoline</t>
  </si>
  <si>
    <t>energy_consumption_trns_public_biofuels|energy_consumption_trns_road_heavy_freight_biofuels|energy_consumption_trns_road_heavy_regional_biofuels|energy_consumption_trns_road_light_biofuels</t>
  </si>
  <si>
    <t>area_lndu_forests_primary</t>
  </si>
  <si>
    <t>area_lndu_forests_secondary</t>
  </si>
  <si>
    <t>mass_distance_traveled_trns_mt_km_aviation</t>
  </si>
  <si>
    <t>mass_distance_traveled_trns_mt_km_rail_freight</t>
  </si>
  <si>
    <t>mass_distance_traveled_trns_mt_km_road_heavy_freight</t>
  </si>
  <si>
    <t>mass_distance_traveled_trns_mt_km_water_borne</t>
  </si>
  <si>
    <t>qty_waso_biogas_*</t>
  </si>
  <si>
    <t>qty_waso_compost_*</t>
  </si>
  <si>
    <t>qty_waso_incinerated_*</t>
  </si>
  <si>
    <t>qty_waso_landfilled_*</t>
  </si>
  <si>
    <t>qty_waso_open_dump_*</t>
  </si>
  <si>
    <t>qty_waso_recycled_*</t>
  </si>
  <si>
    <t>vol_trww_ww_treated_advanced_aerobic_m3</t>
  </si>
  <si>
    <t>vol_trww_ww_treated_advanced_anaerobic_m3</t>
  </si>
  <si>
    <t>vol_trww_ww_treated_primary_m3</t>
  </si>
  <si>
    <t>vol_trww_ww_treated_secondary_aerobic_m3</t>
  </si>
  <si>
    <t>vol_trww_ww_treated_secondary_anaerobic_m3</t>
  </si>
  <si>
    <t>vol_trww_ww_untreated_with_sewerage_m3</t>
  </si>
  <si>
    <t>pop_safelymanaged_*</t>
  </si>
  <si>
    <t>pop_lvst_buffalo</t>
  </si>
  <si>
    <t>pop_lvst_cattle_dairy</t>
  </si>
  <si>
    <t>pop_lvst_cattle_nondairy</t>
  </si>
  <si>
    <t>pop_lvst_chickens</t>
  </si>
  <si>
    <t>pop_lvst_goats</t>
  </si>
  <si>
    <t>pop_lvst_horses</t>
  </si>
  <si>
    <t>pop_lvst_mules</t>
  </si>
  <si>
    <t>pop_lvst_pigs</t>
  </si>
  <si>
    <t>pop_lvst_sheep</t>
  </si>
  <si>
    <t>yield_agrc_bevs_and_spices_tonne</t>
  </si>
  <si>
    <t>yield_agrc_cereals_tonne</t>
  </si>
  <si>
    <t>yield_agrc_fibers_tonne</t>
  </si>
  <si>
    <t>yield_agrc_fruits_tonne</t>
  </si>
  <si>
    <t>yield_agrc_herbs_and_other_perennial_crops_tonne</t>
  </si>
  <si>
    <t>yield_agrc_nuts_tonne</t>
  </si>
  <si>
    <t>yield_agrc_other_annual_tonne</t>
  </si>
  <si>
    <t>yield_agrc_other_woody_perennial_tonne</t>
  </si>
  <si>
    <t>yield_agrc_pulses_tonne</t>
  </si>
  <si>
    <t>yield_agrc_rice_tonne</t>
  </si>
  <si>
    <t>yield_agrc_sugar_cane_tonne</t>
  </si>
  <si>
    <t>yield_agrc_tubers_tonne</t>
  </si>
  <si>
    <t>yield_agrc_vegetables_and_vines_tonne</t>
  </si>
  <si>
    <t>gasrecovered_trww_biogas_tonne</t>
  </si>
  <si>
    <t>totalvalue_enfu_fuel_consumed_ccsq_*</t>
  </si>
  <si>
    <t>totalvalue_enfu_fuel_consumed_inen_*</t>
  </si>
  <si>
    <t>totalvalue_enfu_fuel_consumed_scoe_*</t>
  </si>
  <si>
    <t>totalvalue_enfu_fuel_consumed_entc_*</t>
  </si>
  <si>
    <t>totalvalue_enfu_fuel_consumed_trns_*</t>
  </si>
  <si>
    <t>prod_ippu_cement_tonne</t>
  </si>
  <si>
    <t>passenger_distance_traveled_trns_aviation</t>
  </si>
  <si>
    <t>vehicle_distance_traveled_trns_powered_bikes</t>
  </si>
  <si>
    <t>vehicle_distance_traveled_trns_public</t>
  </si>
  <si>
    <t>vehicle_distance_traveled_trns_rail_passenger</t>
  </si>
  <si>
    <t>vehicle_distance_traveled_trns_road_heavy_regional</t>
  </si>
  <si>
    <t>vehicle_distance_traveled_trns_road_light</t>
  </si>
  <si>
    <t>prod_ippu_metals_tonne</t>
  </si>
  <si>
    <t>cost_of_electricity_for_ccsq</t>
  </si>
  <si>
    <t>cost_of_electricity_for_inen</t>
  </si>
  <si>
    <t>cost_of_electricity_for_scoe</t>
  </si>
  <si>
    <t>cost_of_electricity_for_trns</t>
  </si>
  <si>
    <t>qty_waso_*_recovered_for_energy_incineration_tonne</t>
  </si>
  <si>
    <t>gasrecovered_waso_biogas_anaerobic_tonne</t>
  </si>
  <si>
    <t>gasrecovered_waso_biogas_landfills_tonne</t>
  </si>
  <si>
    <t>nemomod_entc_annual_production_by_technology_pp_coal</t>
  </si>
  <si>
    <t>nemomod_entc_annual_production_by_technology_pp_gas</t>
  </si>
  <si>
    <t>nemomod_entc_annual_production_by_technology_pp_oil</t>
  </si>
  <si>
    <t>energy_consumption_trns_public_electricity|energy_consumption_trns_road_heavy_freight_electricity|energy_consumption_trns_road_heavy_regional_electricity|energy_consumption_trns_road_light_electricity</t>
  </si>
  <si>
    <t>demand_soil_fertilizer_n_kt</t>
  </si>
  <si>
    <t>energy_demand_enfu_subsector_total_pj_inen_fuel_diesel</t>
  </si>
  <si>
    <t>energy_demand_enfu_subsector_total_pj_inen_fuel_gasoline</t>
  </si>
  <si>
    <t>energy_demand_enfu_subsector_total_pj_inen_fuel_biomass</t>
  </si>
  <si>
    <t>energy_demand_enfu_subsector_total_pj_inen_fuel_coal</t>
  </si>
  <si>
    <t>energy_demand_enfu_subsector_total_pj_inen_fuel_coke</t>
  </si>
  <si>
    <t>energy_demand_enfu_subsector_total_pj_inen_fuel_natural_gas</t>
  </si>
  <si>
    <t>totalvalue_enfu_fuel_consumed_*_fuel_*</t>
  </si>
  <si>
    <t>qty_trww_p_removed_tonne</t>
  </si>
  <si>
    <t>qty_trww_n_removed_tonne</t>
  </si>
  <si>
    <t>qty_trww_cod_removed_*</t>
  </si>
  <si>
    <t>qty_trww_bod_removed_*</t>
  </si>
  <si>
    <t>gasrecovered_lsmm_biogass_anaerobic_digester_tonne</t>
  </si>
  <si>
    <t>totalvalue_enfu_fuel_consumed_ccsq_fuel_electricity</t>
  </si>
  <si>
    <t>totalvalue_enfu_fuel_consumed_ccsq_fuel_hydrogen</t>
  </si>
  <si>
    <t>totalvalue_enfu_fuel_consumed_ccsq_fuel_natural_gas</t>
  </si>
  <si>
    <t>totalvalue_enfu_fuel_consumed_entc_fuel_biofuels</t>
  </si>
  <si>
    <t>totalvalue_enfu_fuel_consumed_entc_fuel_biogas</t>
  </si>
  <si>
    <t>totalvalue_enfu_fuel_consumed_entc_fuel_biomass</t>
  </si>
  <si>
    <t>totalvalue_enfu_fuel_consumed_entc_fuel_coal</t>
  </si>
  <si>
    <t>totalvalue_enfu_fuel_consumed_entc_fuel_coke</t>
  </si>
  <si>
    <t>totalvalue_enfu_fuel_consumed_entc_fuel_diesel</t>
  </si>
  <si>
    <t>totalvalue_enfu_fuel_consumed_entc_fuel_electricity</t>
  </si>
  <si>
    <t>totalvalue_enfu_fuel_consumed_entc_fuel_gasoline</t>
  </si>
  <si>
    <t>totalvalue_enfu_fuel_consumed_entc_fuel_hydrocarbon_gas_liquids</t>
  </si>
  <si>
    <t>totalvalue_enfu_fuel_consumed_entc_fuel_hydrogen</t>
  </si>
  <si>
    <t>totalvalue_enfu_fuel_consumed_entc_fuel_kerosene</t>
  </si>
  <si>
    <t>totalvalue_enfu_fuel_consumed_entc_fuel_natural_gas</t>
  </si>
  <si>
    <t>totalvalue_enfu_fuel_consumed_entc_fuel_nuclear</t>
  </si>
  <si>
    <t>totalvalue_enfu_fuel_consumed_entc_fuel_oil</t>
  </si>
  <si>
    <t>totalvalue_enfu_fuel_consumed_entc_fuel_other</t>
  </si>
  <si>
    <t>totalvalue_enfu_fuel_consumed_entc_fuel_waste</t>
  </si>
  <si>
    <t>totalvalue_enfu_fuel_consumed_inen_fuel_biomass</t>
  </si>
  <si>
    <t>totalvalue_enfu_fuel_consumed_inen_fuel_coal</t>
  </si>
  <si>
    <t>totalvalue_enfu_fuel_consumed_inen_fuel_coke</t>
  </si>
  <si>
    <t>totalvalue_enfu_fuel_consumed_inen_fuel_diesel</t>
  </si>
  <si>
    <t>totalvalue_enfu_fuel_consumed_inen_fuel_electricity</t>
  </si>
  <si>
    <t>totalvalue_enfu_fuel_consumed_inen_fuel_gasoline</t>
  </si>
  <si>
    <t>totalvalue_enfu_fuel_consumed_inen_fuel_hydrocarbon_gas_liquids</t>
  </si>
  <si>
    <t>totalvalue_enfu_fuel_consumed_inen_fuel_hydrogen</t>
  </si>
  <si>
    <t>totalvalue_enfu_fuel_consumed_inen_fuel_kerosene</t>
  </si>
  <si>
    <t>totalvalue_enfu_fuel_consumed_inen_fuel_natural_gas</t>
  </si>
  <si>
    <t>totalvalue_enfu_fuel_consumed_inen_fuel_oil</t>
  </si>
  <si>
    <t>totalvalue_enfu_fuel_consumed_scoe_fuel_biomass</t>
  </si>
  <si>
    <t>totalvalue_enfu_fuel_consumed_scoe_fuel_coal</t>
  </si>
  <si>
    <t>totalvalue_enfu_fuel_consumed_scoe_fuel_diesel</t>
  </si>
  <si>
    <t>totalvalue_enfu_fuel_consumed_scoe_fuel_electricity</t>
  </si>
  <si>
    <t>totalvalue_enfu_fuel_consumed_scoe_fuel_gasoline</t>
  </si>
  <si>
    <t>totalvalue_enfu_fuel_consumed_scoe_fuel_hydrocarbon_gas_liquids</t>
  </si>
  <si>
    <t>totalvalue_enfu_fuel_consumed_scoe_fuel_hydrogen</t>
  </si>
  <si>
    <t>totalvalue_enfu_fuel_consumed_scoe_fuel_kerosene</t>
  </si>
  <si>
    <t>totalvalue_enfu_fuel_consumed_scoe_fuel_natural_gas</t>
  </si>
  <si>
    <t>totalvalue_enfu_fuel_consumed_trns_fuel_biofuels</t>
  </si>
  <si>
    <t>totalvalue_enfu_fuel_consumed_trns_fuel_diesel</t>
  </si>
  <si>
    <t>totalvalue_enfu_fuel_consumed_trns_fuel_electricity</t>
  </si>
  <si>
    <t>totalvalue_enfu_fuel_consumed_trns_fuel_gasoline</t>
  </si>
  <si>
    <t>totalvalue_enfu_fuel_consumed_trns_fuel_hydrocarbon_gas_liquids</t>
  </si>
  <si>
    <t>totalvalue_enfu_fuel_consumed_trns_fuel_hydrogen</t>
  </si>
  <si>
    <t>totalvalue_enfu_fuel_consumed_trns_fuel_kerosene</t>
  </si>
  <si>
    <t>totalvalue_enfu_fuel_consumed_trns_fuel_natural_gas</t>
  </si>
  <si>
    <t>$/capita</t>
  </si>
  <si>
    <t>$/PJ</t>
  </si>
  <si>
    <t>$/ha</t>
  </si>
  <si>
    <t>$/mtkm</t>
  </si>
  <si>
    <t>$/ton MSW</t>
  </si>
  <si>
    <t>$/m3</t>
  </si>
  <si>
    <t>$/head</t>
  </si>
  <si>
    <t>$/ton</t>
  </si>
  <si>
    <t>$/ton biogas</t>
  </si>
  <si>
    <t>$/tonne</t>
  </si>
  <si>
    <t>$/pkm</t>
  </si>
  <si>
    <t>$/vkm</t>
  </si>
  <si>
    <t>$/ton gas</t>
  </si>
  <si>
    <t>$/kt</t>
  </si>
  <si>
    <t>$6.5 per capita per year</t>
  </si>
  <si>
    <t>$68.1 per capita per year</t>
  </si>
  <si>
    <t>$102.1 per capita per year</t>
  </si>
  <si>
    <t>$34.1 per capita per year</t>
  </si>
  <si>
    <t>$66.2 per capita per year</t>
  </si>
  <si>
    <t>$2.70/mwh</t>
  </si>
  <si>
    <t xml:space="preserve">$0.31/l diesel      </t>
  </si>
  <si>
    <t xml:space="preserve">$0.039/l gasoline      </t>
  </si>
  <si>
    <t>$0.039/l biofuel</t>
  </si>
  <si>
    <t>$2000/ha</t>
  </si>
  <si>
    <t>$1000/ha</t>
  </si>
  <si>
    <t>$0.41/ton-km for air</t>
  </si>
  <si>
    <t>$0.014/ton-km for rail</t>
  </si>
  <si>
    <t>$0.053/ton-km for truck</t>
  </si>
  <si>
    <t>$0.01/ton-km for water</t>
  </si>
  <si>
    <t>$86/ton MSW</t>
  </si>
  <si>
    <t>$61/ton MSW</t>
  </si>
  <si>
    <t>$70/ton MSW</t>
  </si>
  <si>
    <t>$57/ton MSW</t>
  </si>
  <si>
    <t>$7/ton MSW</t>
  </si>
  <si>
    <t>$72/ton MSW</t>
  </si>
  <si>
    <t>$3.04/m3</t>
  </si>
  <si>
    <t>$3.04/m4</t>
  </si>
  <si>
    <t>$0.64/m3</t>
  </si>
  <si>
    <t>$1.44/m3</t>
  </si>
  <si>
    <t>$0.06/m3</t>
  </si>
  <si>
    <t>$200/capita</t>
  </si>
  <si>
    <t>$260/head</t>
  </si>
  <si>
    <t>$2.6/head</t>
  </si>
  <si>
    <t>$26/head</t>
  </si>
  <si>
    <t>$200/head</t>
  </si>
  <si>
    <t>$50/head</t>
  </si>
  <si>
    <t>$600/ton</t>
  </si>
  <si>
    <t>$285/ton</t>
  </si>
  <si>
    <t>$685/ton</t>
  </si>
  <si>
    <t>$700/ton</t>
  </si>
  <si>
    <t>$875/ton</t>
  </si>
  <si>
    <t>$1070/ton</t>
  </si>
  <si>
    <t>$300/ton</t>
  </si>
  <si>
    <t>$30/ton</t>
  </si>
  <si>
    <t>$650/ton</t>
  </si>
  <si>
    <t>$870/ton</t>
  </si>
  <si>
    <t>$17/mbtu biogas</t>
  </si>
  <si>
    <t>22/mbtu biogas</t>
  </si>
  <si>
    <t>Bias corrected to be half of what they currently show</t>
  </si>
  <si>
    <t>$45/ton of cement avoided</t>
  </si>
  <si>
    <t>$0.06/pkm for aviation</t>
  </si>
  <si>
    <t>$0.017/vkm for motorcycles</t>
  </si>
  <si>
    <t>$5.20/vkm for bus and $14/vkm for rail</t>
  </si>
  <si>
    <t>$14/vkm for passenger rail</t>
  </si>
  <si>
    <t>$5.20/vkm for bus</t>
  </si>
  <si>
    <t>$0.17/vkm for automobiles</t>
  </si>
  <si>
    <t>$115/ton of waste dumped</t>
  </si>
  <si>
    <t>$85/ton of cement avoided</t>
  </si>
  <si>
    <t>$370/ton of metals avoided</t>
  </si>
  <si>
    <t>$170/ton MSW</t>
  </si>
  <si>
    <t>$500/ton gas</t>
  </si>
  <si>
    <t>$2.77/GJ</t>
  </si>
  <si>
    <t>$0.99/GJ</t>
  </si>
  <si>
    <t>$1.43/GJ</t>
  </si>
  <si>
    <t>$0.17/l diesel</t>
  </si>
  <si>
    <t>$0.19/l gasoline</t>
  </si>
  <si>
    <t xml:space="preserve">$0.19/l biofuels   </t>
  </si>
  <si>
    <t xml:space="preserve">$0.005/kwh electricity       </t>
  </si>
  <si>
    <t>$86/ton collected</t>
  </si>
  <si>
    <t>$200/ton</t>
  </si>
  <si>
    <t>$60/ton</t>
  </si>
  <si>
    <t>$3.05/GJ biomass</t>
  </si>
  <si>
    <t>$2.47/GJ coal</t>
  </si>
  <si>
    <t>$2.47/GJ coke</t>
  </si>
  <si>
    <t>$0.12/GJ natural gas</t>
  </si>
  <si>
    <t>$0.33/l gasoline</t>
  </si>
  <si>
    <t xml:space="preserve">$0.33/l biofuels   </t>
  </si>
  <si>
    <t xml:space="preserve">$0.008/kwh electricity       </t>
  </si>
  <si>
    <t>$51/kg P</t>
  </si>
  <si>
    <t>$20/kg N</t>
  </si>
  <si>
    <t>$0.13/kg COD</t>
  </si>
  <si>
    <t>$0.06/kg BOD</t>
  </si>
  <si>
    <t>11/mbtu biogas</t>
  </si>
  <si>
    <t>We use the IMFÃs fossil fuel subsidies database (2021) to estimate the avoided air pollution costs of fossil fuels used for road transport, averaged across LAC.</t>
  </si>
  <si>
    <t>World Bank (2012) provides costs for the collection and management of waste for countries of different income groups.
For management without energy recovery, we use average costs across the lower-middle and upper- middle income tiers. The cost of recycling includes the cost of separation and materials recovery. The cost of processing and manufacturing are included in the value of recyclables (discussed in benefits) and is estimated from the EPAÃs documentation of paper recycling costs (EPA, 2019).</t>
  </si>
  <si>
    <t>The value per ton of crops and livestock varies by type and is based on producer prices from FAOStatÃ¯Â¿Â½s food producer prices dataset (FAO, undated), with TLU values (FAO 2023) and average production efficiencies for livestock (Williams and Anderson, 2020).</t>
  </si>
  <si>
    <t>Efficiency in materials presents a savings equivalent to the cost of material use or production that is avoided, less the cost of efforts to implement efficiency and longevity measures. Here, we assume 90% of the cost of materials is realized savings, with 10% used to achieve the reductions. Cost of steel in LAC is estimated at $410/ton (ITA, undated, adjusted from US prices in January 2019 of $800/ton) and the cost of cement is estimated at $94/ton (Sindicato Nacional da IndÂstria do Cimento, 2022)</t>
  </si>
  <si>
    <t xml:space="preserve">Different vehicles have different ownership and operating costs. In the US, the capital and operating cost (excluding fuel) is approximately: 
Â¥	$0.31/vkm for automobiles (US DOT National Transportation Statistics, undated, Table 3-17)
Â¥	$10/vkm on for buses (averaged across bus types) and $27/vkm (per passenger car) for passenger rail (averaged across rail types) (US FTA, 2021, Capital Expenses, Operating Expenses, and Metrics tables)
Â¥	$2000/vkm for aviation (calculated from US DOT National Transportation Statistics Table 1-35, 1-40, and 3-20, assuming 10% of costs are for fuel). 
Â¥	$0.031/vkm for powered bikes, which we assume cost 1/10th of automobiles. 
We adapt these costs to Latin America. </t>
  </si>
  <si>
    <t xml:space="preserve">We use the IMFÃs fossil fuel subsidies database (2021) to calculate the avoided air pollution costs of electricity generated by renewables versus coal, natural gas, and oil. (Costs are averaged across LAC, and the average cost of coal and natural gas is used for oil). </t>
  </si>
  <si>
    <t xml:space="preserve">We use the IMFÃ¢ÂÂs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</si>
  <si>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We use the IMFÃs fossil fuel subsidies database (2021) to calculate the avoided air pollution costs of industrial fuel consumption. This database provides costs specific to industryÃs use of coal and natural gas. We use coal costs for coke, and use costs shown in transport for diesel and gasoline. We use an average cost across all fuels for biomass.</t>
  </si>
  <si>
    <t xml:space="preserve">We use the IMFÃs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</si>
  <si>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Several studies (Herna_ndez-Sancho et al. (2010, 2015) and AntalovÂ and Halu__ (2020)) calculate the value of BOD, COD, N, and P removed from wastewater effluent. We use average values and adjust to LAC in 2019.</t>
  </si>
  <si>
    <t>cb_strategy_specific_function</t>
  </si>
  <si>
    <t>cb_apply_cost_factors</t>
  </si>
  <si>
    <t>cb_system_fuel_costs</t>
  </si>
  <si>
    <t>wali_sanitation_cost_factors</t>
  </si>
  <si>
    <t>entc_production_cost_factors</t>
  </si>
  <si>
    <t>ghg_effects_factors</t>
  </si>
  <si>
    <t>trns_air_pollution_cost_factors</t>
  </si>
  <si>
    <t>afolu_ecosystem_services_cost_factors</t>
  </si>
  <si>
    <t>trns_freight_transport_cost_factors</t>
  </si>
  <si>
    <t>waso_waste_management_cost_factors</t>
  </si>
  <si>
    <t>trww_treatment_cost_factors</t>
  </si>
  <si>
    <t>wali_benefit_of_sanitation_cost_factors</t>
  </si>
  <si>
    <t>afolu_crop_livestock_production_cost_factors</t>
  </si>
  <si>
    <t>trww_waste_to_energy_cost_factors</t>
  </si>
  <si>
    <t>enfu_sector_fuel_cost_factors</t>
  </si>
  <si>
    <t>ippu_avoided_air_pollution_cement_cost_factors</t>
  </si>
  <si>
    <t>trns_passenger_transport_cost_factors</t>
  </si>
  <si>
    <t>waso_pollution_cost_factors</t>
  </si>
  <si>
    <t>ippu_avoided_production_cost_factors</t>
  </si>
  <si>
    <t>entc_sector_electricity_cost_factors</t>
  </si>
  <si>
    <t>waso_waste_to_energy_cost_factors</t>
  </si>
  <si>
    <t>entc_air_pollution_cost_factors</t>
  </si>
  <si>
    <t>trns_congestion_cost_factors</t>
  </si>
  <si>
    <t>waso_waste_collection_cost_factors</t>
  </si>
  <si>
    <t>soil_nitrogen_and_lime_cost_factors</t>
  </si>
  <si>
    <t>inen_air_pollution_cost_factors</t>
  </si>
  <si>
    <t>enfu_fuel_cost_factors</t>
  </si>
  <si>
    <t>trns_road_safety_cost_factors</t>
  </si>
  <si>
    <t>trww_treatment_water_pollution_cost_factors</t>
  </si>
  <si>
    <t>lsmm_waste_to_energy_cost_factors</t>
  </si>
  <si>
    <t>enfu_fuel_cost_factors_detail</t>
  </si>
  <si>
    <t>transformation_code</t>
  </si>
  <si>
    <t>include</t>
  </si>
  <si>
    <t>include_variant</t>
  </si>
  <si>
    <t>test_id_variant_suffix</t>
  </si>
  <si>
    <t>comparison_id_variant</t>
  </si>
  <si>
    <t>arg1</t>
  </si>
  <si>
    <t>arg2</t>
  </si>
  <si>
    <t>TX:INEN:SHIFT_FUEL_HEAT</t>
  </si>
  <si>
    <t>TX:INEN:INC_EFFICIENCY_ENERGY</t>
  </si>
  <si>
    <t>TX:TRNS:SHIFT_FUEL_LIGHT_DUTY</t>
  </si>
  <si>
    <t>TX:TRNS:SHIFT_FUEL_RAIL</t>
  </si>
  <si>
    <t>TX:TRNS:SHIFT_FUEL_MARITIME</t>
  </si>
  <si>
    <t>TX:TRNS:SHIFT_FUEL_MEDIUM_DUTY</t>
  </si>
  <si>
    <t>TX:TRNS:INC_EFFICIENCY_ELECTRIC</t>
  </si>
  <si>
    <t>TX:TRNS:INC_EFFICIENCY_NON_ELECTRIC</t>
  </si>
  <si>
    <t>TX:SCOE:INC_EFFICIENCY_APPLIANCE</t>
  </si>
  <si>
    <t>TX:SCOE:SHIFT_FUEL_HEAT</t>
  </si>
  <si>
    <t>TX:SCOE:DEC_DEMAND_HEAT</t>
  </si>
  <si>
    <t>TX:ENTC:DEC_LOSSES</t>
  </si>
  <si>
    <t>TX:IPPU:DEC_CLINKER</t>
  </si>
  <si>
    <t>TX:IPPU:BUNDLE_DEC_FGAS</t>
  </si>
  <si>
    <t>TX:IPPU:DEC_N2O</t>
  </si>
  <si>
    <t>TX:IPPU:DEC_HFCS</t>
  </si>
  <si>
    <t>TX:IPPU:DEC_PFCS</t>
  </si>
  <si>
    <t>TX:IPPU:DEC_OTHER_FCS</t>
  </si>
  <si>
    <t>TX:FGTV:INC_FLARE</t>
  </si>
  <si>
    <t>TX:FGTV:DEC_LEAKS</t>
  </si>
  <si>
    <t>TX:WASO:DEC_CONSUMER_FOOD_WASTE</t>
  </si>
  <si>
    <t>TX:CCSQ:INC_CAPTURE</t>
  </si>
  <si>
    <t>TX:LVST:DEC_ENTERIC_FERMENTATION</t>
  </si>
  <si>
    <t>TX:AGRC:DEC_CH4_RICE</t>
  </si>
  <si>
    <t>TX:AGRC:DEC_LOSSES_SUPPLY_CHAIN</t>
  </si>
  <si>
    <t>TX:AGRC:INC_PRODUCTIVITY</t>
  </si>
  <si>
    <t>TX:LVST:INC_PRODUCTIVITY</t>
  </si>
  <si>
    <t>TX:PFLO:INC_HEALTHIER_DIETS</t>
  </si>
  <si>
    <t>TX:LNDU:INC_LAND_REHABILITIATION</t>
  </si>
  <si>
    <t>TX:LNDU:INC_SILVOPASTURE</t>
  </si>
  <si>
    <t>TX:LNDU:DEC_DEFORESTATION_AND_INC_SILVOPASTURE</t>
  </si>
  <si>
    <t>TX:PFLO:INC_IND_CCS</t>
  </si>
  <si>
    <t>TX:AGRC:INC_CONSERVATION_AGRICULTURE</t>
  </si>
  <si>
    <t>TX:LSMM:INC_MANAGEMENT_CATTLE_PIGS</t>
  </si>
  <si>
    <t>REP</t>
  </si>
  <si>
    <t>PLUR</t>
  </si>
  <si>
    <t>ENTC:TARGET_RENEWABLE_ELEC</t>
  </si>
  <si>
    <t>BASE:PLUR</t>
  </si>
  <si>
    <t>cb_difference_between_two_strategies</t>
  </si>
  <si>
    <t>cb_scale_variable_in_strategy</t>
  </si>
  <si>
    <t>cb_fraction_change</t>
  </si>
  <si>
    <t>cb_entc_reduce_losses</t>
  </si>
  <si>
    <t>cb_ippu_clinker</t>
  </si>
  <si>
    <t>cb_ippu_florinated_gases</t>
  </si>
  <si>
    <t>cb_fgtv_abatement_costs</t>
  </si>
  <si>
    <t>cb_waso_reduce_consumer_facing_food_waste</t>
  </si>
  <si>
    <t>cb_lvst_enteric</t>
  </si>
  <si>
    <t>cb_agrc_rice_mgmt</t>
  </si>
  <si>
    <t>cb_agrc_lvst_productivity</t>
  </si>
  <si>
    <t>cb_pflo_healthier_diets</t>
  </si>
  <si>
    <t>cb_ippu_inen_ccs</t>
  </si>
  <si>
    <t>cb_manure_management_cost</t>
  </si>
  <si>
    <t>energy_consumption_inen_total</t>
  </si>
  <si>
    <t>vehicle_distance_traveled_trns_road_light_electricity</t>
  </si>
  <si>
    <t>energy_consumption_trns_rail_*_electricity</t>
  </si>
  <si>
    <t>vehicle_distance_traveled_trns_road_heavy_*_electricity|vehicle_distance_traveled_trns_public*electricity</t>
  </si>
  <si>
    <t>energy_consumption_trns_road_heavy_*_electricity|energy_consumption_trns_public*electricity</t>
  </si>
  <si>
    <t>energy_consumption_trns_total</t>
  </si>
  <si>
    <t>energy_consumption_scoe_total</t>
  </si>
  <si>
    <t>emission_co2e_hfcs_ippu_production_electronics</t>
  </si>
  <si>
    <t>emission_co2e_n2o_ippu*</t>
  </si>
  <si>
    <t>emission_co2e_hfcs_ippu_*</t>
  </si>
  <si>
    <t>emission_co2e_pfcs_ippu_*</t>
  </si>
  <si>
    <t>emission_co2e_other_fcs_ippu_*</t>
  </si>
  <si>
    <t>emission_co2e_subsector_total_fgtv</t>
  </si>
  <si>
    <t>qty_waso_total_food_produced_tonne</t>
  </si>
  <si>
    <t>emission_co2e_subsector_total_ccsq</t>
  </si>
  <si>
    <t>area_agrc_crops_rice</t>
  </si>
  <si>
    <t>qty_agrc_total_food_produced_lost_tonne</t>
  </si>
  <si>
    <t>gdp_mmm_usd</t>
  </si>
  <si>
    <t>population_gnrl_urban</t>
  </si>
  <si>
    <t>area_lndu_improved_croplands</t>
  </si>
  <si>
    <t>lvst_total_tlu</t>
  </si>
  <si>
    <t>$/ton cement</t>
  </si>
  <si>
    <t>$/million ton CO2e</t>
  </si>
  <si>
    <t>$/mtCO2e</t>
  </si>
  <si>
    <t>$/ton waste avoided</t>
  </si>
  <si>
    <t>$/acre</t>
  </si>
  <si>
    <t>$</t>
  </si>
  <si>
    <t>$/person with better diet</t>
  </si>
  <si>
    <t>$/TLU</t>
  </si>
  <si>
    <t>fuelefficiency_trns_road_light_gasoline_km_per_litre</t>
  </si>
  <si>
    <t>ef_ippu_tonne_n2o_per_tonne_production_electronics</t>
  </si>
  <si>
    <t>ef_ippu_tonne_sf6_per_tonne_production_electronics</t>
  </si>
  <si>
    <t>ef_ippu_tonne_c4f6_per_tonne_production_electronics</t>
  </si>
  <si>
    <t>$5/MWh thermal demand</t>
  </si>
  <si>
    <t>$0.90/MWh thermal demand</t>
  </si>
  <si>
    <t>$15/mwh</t>
  </si>
  <si>
    <t>$7/MWh thermal</t>
  </si>
  <si>
    <t>$10/GJ</t>
  </si>
  <si>
    <t>$0.039/km</t>
  </si>
  <si>
    <t>$0.012/km</t>
  </si>
  <si>
    <t>$0.0025/mt-km and /pkm</t>
  </si>
  <si>
    <t>$0.0003/mt-km and $/pkm</t>
  </si>
  <si>
    <t>$0.0003/tkm</t>
  </si>
  <si>
    <t>$0.042/km</t>
  </si>
  <si>
    <t>$0.02/km</t>
  </si>
  <si>
    <t>$0.011/kwh</t>
  </si>
  <si>
    <t>$0.88M/PJ</t>
  </si>
  <si>
    <t>$0.02/kwh</t>
  </si>
  <si>
    <t>Varies by country</t>
  </si>
  <si>
    <t>$47/ton cement</t>
  </si>
  <si>
    <t>$63/ton CO2e</t>
  </si>
  <si>
    <t>$13/ton CO2e</t>
  </si>
  <si>
    <t>$10/ton CO2e</t>
  </si>
  <si>
    <t>Costs are based on the average per-ton costs of consumer-facing actions to reduce food waste in the United States found in the appendix of ReFED (2016), adjusted to LAC.</t>
  </si>
  <si>
    <t>$700/ton food waste avoided</t>
  </si>
  <si>
    <t>$500/ton captured</t>
  </si>
  <si>
    <t>$40/head</t>
  </si>
  <si>
    <t>-$31/ha rice managed</t>
  </si>
  <si>
    <t>$680/ton</t>
  </si>
  <si>
    <t>$1700 saved/ton</t>
  </si>
  <si>
    <t>$3500/person</t>
  </si>
  <si>
    <t>$385/person</t>
  </si>
  <si>
    <t>$650/hectare over 15 years</t>
  </si>
  <si>
    <t>Varies by industry</t>
  </si>
  <si>
    <t>$350/hectare</t>
  </si>
  <si>
    <t>$41/hectare</t>
  </si>
  <si>
    <t>$10/TLU</t>
  </si>
  <si>
    <t>variable</t>
  </si>
  <si>
    <t>interaction_name</t>
  </si>
  <si>
    <t>relative_effect</t>
  </si>
  <si>
    <t>scale_variable</t>
  </si>
  <si>
    <t>SCOE</t>
  </si>
  <si>
    <t>INEN</t>
  </si>
  <si>
    <t>iso_code3</t>
  </si>
  <si>
    <t>cost_of_productivity_improvements_pct_gdp</t>
  </si>
  <si>
    <t>cost_of_productivity_improvements_pct_gdp_orig</t>
  </si>
  <si>
    <t>ARG</t>
  </si>
  <si>
    <t>BHS</t>
  </si>
  <si>
    <t>BRB</t>
  </si>
  <si>
    <t>BLZ</t>
  </si>
  <si>
    <t>BOL</t>
  </si>
  <si>
    <t>BRA</t>
  </si>
  <si>
    <t>CHL</t>
  </si>
  <si>
    <t>COL</t>
  </si>
  <si>
    <t>CRI</t>
  </si>
  <si>
    <t>DOM</t>
  </si>
  <si>
    <t>ECU</t>
  </si>
  <si>
    <t>SLV</t>
  </si>
  <si>
    <t>GTM</t>
  </si>
  <si>
    <t>GUY</t>
  </si>
  <si>
    <t>HTI</t>
  </si>
  <si>
    <t>HND</t>
  </si>
  <si>
    <t>JAM</t>
  </si>
  <si>
    <t>MEX</t>
  </si>
  <si>
    <t>NIC</t>
  </si>
  <si>
    <t>PAN</t>
  </si>
  <si>
    <t>PRY</t>
  </si>
  <si>
    <t>PER</t>
  </si>
  <si>
    <t>SUR</t>
  </si>
  <si>
    <t>TTO</t>
  </si>
  <si>
    <t>URY</t>
  </si>
  <si>
    <t>VEN</t>
  </si>
  <si>
    <t>IRN</t>
  </si>
  <si>
    <t>GEO</t>
  </si>
  <si>
    <t>HRV</t>
  </si>
  <si>
    <t>time_period</t>
  </si>
  <si>
    <t>ef_agrc_anaerobicdom_rice_kg_ch4_ha</t>
  </si>
  <si>
    <t>annual_investment_USD</t>
  </si>
  <si>
    <t>prod_ippu_chemicals_tonne</t>
  </si>
  <si>
    <t>prod_ippu_plastics_tonne</t>
  </si>
  <si>
    <t>cb:ippu:technical_cost:ccs:cement</t>
  </si>
  <si>
    <t>cb:ippu:technical_cost:ccs:chemicals</t>
  </si>
  <si>
    <t>cb:ippu:technical_cost:ccs:metals</t>
  </si>
  <si>
    <t>cb:ippu:technical_cost:ccs:plastics</t>
  </si>
  <si>
    <t>Cost of CCS (cement)</t>
  </si>
  <si>
    <t>Cost of CCS (chemicals)</t>
  </si>
  <si>
    <t>Cost of CCS (metals)</t>
  </si>
  <si>
    <t>Cost of CCS (plastics)</t>
  </si>
  <si>
    <t>$40/tonne</t>
  </si>
  <si>
    <t>$100/tonne</t>
  </si>
  <si>
    <t>$50/tonne</t>
  </si>
  <si>
    <t>gas</t>
  </si>
  <si>
    <t>gas_suffix</t>
  </si>
  <si>
    <t>name</t>
  </si>
  <si>
    <t>flourinated_compound_designation</t>
  </si>
  <si>
    <t>CH4</t>
  </si>
  <si>
    <t>CO2</t>
  </si>
  <si>
    <t>N2O</t>
  </si>
  <si>
    <t>NF3</t>
  </si>
  <si>
    <t>SF6</t>
  </si>
  <si>
    <t>Dodecafluoropentane</t>
  </si>
  <si>
    <t>HCFC-141b</t>
  </si>
  <si>
    <t>HCFC-142b</t>
  </si>
  <si>
    <t>Hexadecafluoroheptane</t>
  </si>
  <si>
    <t>HFC-125</t>
  </si>
  <si>
    <t>HFC-134</t>
  </si>
  <si>
    <t>HFC-134a</t>
  </si>
  <si>
    <t>HFC-143</t>
  </si>
  <si>
    <t>HFC-143a</t>
  </si>
  <si>
    <t>HFC-152</t>
  </si>
  <si>
    <t>HFC-152a</t>
  </si>
  <si>
    <t>HFC-227ea</t>
  </si>
  <si>
    <t>HFC-23</t>
  </si>
  <si>
    <t>HFC-236fa</t>
  </si>
  <si>
    <t>HFC-245fa</t>
  </si>
  <si>
    <t>HFC-32</t>
  </si>
  <si>
    <t>HFC-365mfc</t>
  </si>
  <si>
    <t>HFC-41</t>
  </si>
  <si>
    <t>HFC-43-10mee</t>
  </si>
  <si>
    <t>Octadecafluorooctane</t>
  </si>
  <si>
    <t>Octafluorooxolane</t>
  </si>
  <si>
    <t>PFC-1114</t>
  </si>
  <si>
    <t>PFC-116</t>
  </si>
  <si>
    <t>PFC-14</t>
  </si>
  <si>
    <t>PFC-218</t>
  </si>
  <si>
    <t>PFC-31-10</t>
  </si>
  <si>
    <t>PFC-51-14</t>
  </si>
  <si>
    <t>PFC-C-1418</t>
  </si>
  <si>
    <t>PFC-C-318</t>
  </si>
  <si>
    <t>ch4</t>
  </si>
  <si>
    <t>co2</t>
  </si>
  <si>
    <t>n2o</t>
  </si>
  <si>
    <t>nf3</t>
  </si>
  <si>
    <t>sf6</t>
  </si>
  <si>
    <t>c5f12</t>
  </si>
  <si>
    <t>ch3cci2f</t>
  </si>
  <si>
    <t>ch3ccif2</t>
  </si>
  <si>
    <t>c7f16</t>
  </si>
  <si>
    <t>c2hf5</t>
  </si>
  <si>
    <t>chf2chf2</t>
  </si>
  <si>
    <t>chf2cf3</t>
  </si>
  <si>
    <t>ch2fchf2</t>
  </si>
  <si>
    <t>c2h3f3</t>
  </si>
  <si>
    <t>ch2fch2f</t>
  </si>
  <si>
    <t>ch3chf2</t>
  </si>
  <si>
    <t>c3hf7</t>
  </si>
  <si>
    <t>chf3</t>
  </si>
  <si>
    <t>c3h2f6</t>
  </si>
  <si>
    <t>c3h3f5</t>
  </si>
  <si>
    <t>ch2f2</t>
  </si>
  <si>
    <t>c4h5f5</t>
  </si>
  <si>
    <t>ch3f</t>
  </si>
  <si>
    <t>c5h2f10</t>
  </si>
  <si>
    <t>c8f18</t>
  </si>
  <si>
    <t>c4f8o</t>
  </si>
  <si>
    <t>c4f6</t>
  </si>
  <si>
    <t>c2f6</t>
  </si>
  <si>
    <t>cf4</t>
  </si>
  <si>
    <t>c3f8</t>
  </si>
  <si>
    <t>c4f10</t>
  </si>
  <si>
    <t>c6f14</t>
  </si>
  <si>
    <t>c5f8</t>
  </si>
  <si>
    <t>cc4f8</t>
  </si>
  <si>
    <t>Methane</t>
  </si>
  <si>
    <t>Carbon Dioxide</t>
  </si>
  <si>
    <t>Nitrus Oxide</t>
  </si>
  <si>
    <t>Nitrogen Trifluoride</t>
  </si>
  <si>
    <t>Sulfur Hexflouride</t>
  </si>
  <si>
    <t>1,1-Dichloro-1-fluoroethane (HCFC-141b)</t>
  </si>
  <si>
    <t>1-Chloro-1,1-difluoroethane (HCFC-142b)</t>
  </si>
  <si>
    <t>Pentafluoroethane (HFC-125)</t>
  </si>
  <si>
    <t>1,1,2,2-Tetrafluoroethane (HFC-134)</t>
  </si>
  <si>
    <t>1,1,1,2-Tetrafluoroethane (HFC-134a)</t>
  </si>
  <si>
    <t>1,1,2-Trifluoroethane (HFC-143)</t>
  </si>
  <si>
    <t>1,1,1-Trifluoroethane (HFC-143a)</t>
  </si>
  <si>
    <t>1,2-Difluoroethane (HFC-152)</t>
  </si>
  <si>
    <t>1,1-Difluoroethane (HFC-152a)</t>
  </si>
  <si>
    <t>1,1,1,2,3,3,3-Heptafluoropropane (HFC-227ea)</t>
  </si>
  <si>
    <t>Trifluoromethane (HFC-23)</t>
  </si>
  <si>
    <t>1,1,1,3,3,3-Hexafluoropropane (HFC-236fa)</t>
  </si>
  <si>
    <t>Pentafluoropropane (HFC-245fa)</t>
  </si>
  <si>
    <t>Difluoromethane (HFC-32)</t>
  </si>
  <si>
    <t>1,1,1,3,3-Pentafluorobutane (HFC-365mfc)</t>
  </si>
  <si>
    <t>Fluoromethane (HFC-41)</t>
  </si>
  <si>
    <t>2,3-Dihydrodeca-fluoropentane (HFC-43-10mee)</t>
  </si>
  <si>
    <t>Octafluorooxolane/Octafluorotetrahydrofuran</t>
  </si>
  <si>
    <t>Hexafluorobutadiene (PFC-1114)</t>
  </si>
  <si>
    <t>Perfluoroethane (PFC-116)</t>
  </si>
  <si>
    <t>Perfluoromethane (PFC-14)</t>
  </si>
  <si>
    <t>Perfluoropropane (PFC-218)</t>
  </si>
  <si>
    <t>Perflubutane/Decafluorobutane (PFC-31-10)</t>
  </si>
  <si>
    <t>Perfluorohexane/Tetradecafluorohexane (PFC-51-14)</t>
  </si>
  <si>
    <t>Octafluorocyclopentene (PFC-C-1418)</t>
  </si>
  <si>
    <t>Perfluorocyclobutane (PFC-C-318)</t>
  </si>
  <si>
    <t>Other FC</t>
  </si>
  <si>
    <t>HFC</t>
  </si>
  <si>
    <t>PFC</t>
  </si>
  <si>
    <t>start_val</t>
  </si>
  <si>
    <t>end_val</t>
  </si>
  <si>
    <t>application</t>
  </si>
  <si>
    <t>decrease_per_head</t>
  </si>
  <si>
    <t>tlu</t>
  </si>
  <si>
    <t>frac_gnrl_w_original_diet</t>
  </si>
  <si>
    <t>population_variable</t>
  </si>
  <si>
    <t>frac_wali_ww_domestic_rural_treatment_path_advanced_aerobic</t>
  </si>
  <si>
    <t>frac_wali_ww_domestic_rural_treatment_path_advanced_anaerobic</t>
  </si>
  <si>
    <t>frac_wali_ww_domestic_rural_treatment_path_latrine_improved</t>
  </si>
  <si>
    <t>frac_wali_ww_domestic_rural_treatment_path_latrine_unimproved</t>
  </si>
  <si>
    <t>frac_wali_ww_domestic_rural_treatment_path_primary</t>
  </si>
  <si>
    <t>frac_wali_ww_domestic_rural_treatment_path_secondary_aerobic</t>
  </si>
  <si>
    <t>frac_wali_ww_domestic_rural_treatment_path_secondary_anaerobic</t>
  </si>
  <si>
    <t>frac_wali_ww_domestic_rural_treatment_path_septic</t>
  </si>
  <si>
    <t>frac_wali_ww_domestic_rural_treatment_path_untreated_no_sewerage</t>
  </si>
  <si>
    <t>frac_wali_ww_domestic_rural_treatment_path_untreated_with_sewerage</t>
  </si>
  <si>
    <t>frac_wali_ww_domestic_urban_treatment_path_advanced_aerobic</t>
  </si>
  <si>
    <t>frac_wali_ww_domestic_urban_treatment_path_advanced_anaerobic</t>
  </si>
  <si>
    <t>frac_wali_ww_domestic_urban_treatment_path_latrine_improved</t>
  </si>
  <si>
    <t>frac_wali_ww_domestic_urban_treatment_path_latrine_unimproved</t>
  </si>
  <si>
    <t>frac_wali_ww_domestic_urban_treatment_path_primary</t>
  </si>
  <si>
    <t>frac_wali_ww_domestic_urban_treatment_path_secondary_aerobic</t>
  </si>
  <si>
    <t>frac_wali_ww_domestic_urban_treatment_path_secondary_anaerobic</t>
  </si>
  <si>
    <t>frac_wali_ww_domestic_urban_treatment_path_septic</t>
  </si>
  <si>
    <t>frac_wali_ww_domestic_urban_treatment_path_untreated_no_sewerage</t>
  </si>
  <si>
    <t>frac_wali_ww_domestic_urban_treatment_path_untreated_with_sewerage</t>
  </si>
  <si>
    <t>population_gnrl_rural</t>
  </si>
  <si>
    <t>category_name</t>
  </si>
  <si>
    <t>region</t>
  </si>
  <si>
    <t>fao_area_code</t>
  </si>
  <si>
    <t>world_bank_global_region</t>
  </si>
  <si>
    <t>AFG</t>
  </si>
  <si>
    <t>ALB</t>
  </si>
  <si>
    <t>DZA</t>
  </si>
  <si>
    <t>ASM</t>
  </si>
  <si>
    <t>AND</t>
  </si>
  <si>
    <t>AGO</t>
  </si>
  <si>
    <t>ATG</t>
  </si>
  <si>
    <t>ARM</t>
  </si>
  <si>
    <t>ABW</t>
  </si>
  <si>
    <t>AUS</t>
  </si>
  <si>
    <t>AUT</t>
  </si>
  <si>
    <t>AZE</t>
  </si>
  <si>
    <t>BHR</t>
  </si>
  <si>
    <t>BGD</t>
  </si>
  <si>
    <t>BLR</t>
  </si>
  <si>
    <t>BEL</t>
  </si>
  <si>
    <t>BEN</t>
  </si>
  <si>
    <t>BMU</t>
  </si>
  <si>
    <t>BTN</t>
  </si>
  <si>
    <t>BIH</t>
  </si>
  <si>
    <t>BWA</t>
  </si>
  <si>
    <t>VGB</t>
  </si>
  <si>
    <t>BRN</t>
  </si>
  <si>
    <t>BGR</t>
  </si>
  <si>
    <t>BFA</t>
  </si>
  <si>
    <t>BDI</t>
  </si>
  <si>
    <t>CPV</t>
  </si>
  <si>
    <t>KHM</t>
  </si>
  <si>
    <t>CMR</t>
  </si>
  <si>
    <t>CAN</t>
  </si>
  <si>
    <t>CYM</t>
  </si>
  <si>
    <t>CAF</t>
  </si>
  <si>
    <t>TCD</t>
  </si>
  <si>
    <t>CHI</t>
  </si>
  <si>
    <t>CHN</t>
  </si>
  <si>
    <t>COM</t>
  </si>
  <si>
    <t>CIV</t>
  </si>
  <si>
    <t>CUB</t>
  </si>
  <si>
    <t>CUW</t>
  </si>
  <si>
    <t>CYP</t>
  </si>
  <si>
    <t>CZE</t>
  </si>
  <si>
    <t>PRK</t>
  </si>
  <si>
    <t>COD</t>
  </si>
  <si>
    <t>DNK</t>
  </si>
  <si>
    <t>DJI</t>
  </si>
  <si>
    <t>DMA</t>
  </si>
  <si>
    <t>EGY</t>
  </si>
  <si>
    <t>GNQ</t>
  </si>
  <si>
    <t>ERI</t>
  </si>
  <si>
    <t>EST</t>
  </si>
  <si>
    <t>SWZ</t>
  </si>
  <si>
    <t>ETH</t>
  </si>
  <si>
    <t>FRO</t>
  </si>
  <si>
    <t>FJI</t>
  </si>
  <si>
    <t>FIN</t>
  </si>
  <si>
    <t>FRA</t>
  </si>
  <si>
    <t>PYF</t>
  </si>
  <si>
    <t>GAB</t>
  </si>
  <si>
    <t>GMB</t>
  </si>
  <si>
    <t>DEU</t>
  </si>
  <si>
    <t>GHA</t>
  </si>
  <si>
    <t>GIB</t>
  </si>
  <si>
    <t>GRC</t>
  </si>
  <si>
    <t>GRL</t>
  </si>
  <si>
    <t>GRD</t>
  </si>
  <si>
    <t>GUM</t>
  </si>
  <si>
    <t>GIN</t>
  </si>
  <si>
    <t>GNB</t>
  </si>
  <si>
    <t>HKG</t>
  </si>
  <si>
    <t>HUN</t>
  </si>
  <si>
    <t>ISL</t>
  </si>
  <si>
    <t>IND</t>
  </si>
  <si>
    <t>IDN</t>
  </si>
  <si>
    <t>IRQ</t>
  </si>
  <si>
    <t>IRL</t>
  </si>
  <si>
    <t>IMN</t>
  </si>
  <si>
    <t>ISR</t>
  </si>
  <si>
    <t>ITA</t>
  </si>
  <si>
    <t>JPN</t>
  </si>
  <si>
    <t>JOR</t>
  </si>
  <si>
    <t>KAZ</t>
  </si>
  <si>
    <t>KEN</t>
  </si>
  <si>
    <t>KIR</t>
  </si>
  <si>
    <t>XKX</t>
  </si>
  <si>
    <t>KWT</t>
  </si>
  <si>
    <t>KGZ</t>
  </si>
  <si>
    <t>LAO</t>
  </si>
  <si>
    <t>LVA</t>
  </si>
  <si>
    <t>LBN</t>
  </si>
  <si>
    <t>LSO</t>
  </si>
  <si>
    <t>LBR</t>
  </si>
  <si>
    <t>LBY</t>
  </si>
  <si>
    <t>LIE</t>
  </si>
  <si>
    <t>LTU</t>
  </si>
  <si>
    <t>LUX</t>
  </si>
  <si>
    <t>MAC</t>
  </si>
  <si>
    <t>MDG</t>
  </si>
  <si>
    <t>MWI</t>
  </si>
  <si>
    <t>MYS</t>
  </si>
  <si>
    <t>MDV</t>
  </si>
  <si>
    <t>MLI</t>
  </si>
  <si>
    <t>MLT</t>
  </si>
  <si>
    <t>MHL</t>
  </si>
  <si>
    <t>MRT</t>
  </si>
  <si>
    <t>MUS</t>
  </si>
  <si>
    <t>FSM</t>
  </si>
  <si>
    <t>MCO</t>
  </si>
  <si>
    <t>MNG</t>
  </si>
  <si>
    <t>MNE</t>
  </si>
  <si>
    <t>MAR</t>
  </si>
  <si>
    <t>MOZ</t>
  </si>
  <si>
    <t>MMR</t>
  </si>
  <si>
    <t>NAM</t>
  </si>
  <si>
    <t>NRU</t>
  </si>
  <si>
    <t>NPL</t>
  </si>
  <si>
    <t>NLD</t>
  </si>
  <si>
    <t>NCL</t>
  </si>
  <si>
    <t>NZL</t>
  </si>
  <si>
    <t>NER</t>
  </si>
  <si>
    <t>NGA</t>
  </si>
  <si>
    <t>MKD</t>
  </si>
  <si>
    <t>MNP</t>
  </si>
  <si>
    <t>NOR</t>
  </si>
  <si>
    <t>OMN</t>
  </si>
  <si>
    <t>PAK</t>
  </si>
  <si>
    <t>PLW</t>
  </si>
  <si>
    <t>PNG</t>
  </si>
  <si>
    <t>PHL</t>
  </si>
  <si>
    <t>POL</t>
  </si>
  <si>
    <t>PRT</t>
  </si>
  <si>
    <t>PRI</t>
  </si>
  <si>
    <t>QAT</t>
  </si>
  <si>
    <t>KOR</t>
  </si>
  <si>
    <t>MDA</t>
  </si>
  <si>
    <t>COG</t>
  </si>
  <si>
    <t>ROU</t>
  </si>
  <si>
    <t>RUS</t>
  </si>
  <si>
    <t>RWA</t>
  </si>
  <si>
    <t>KNA</t>
  </si>
  <si>
    <t>LCA</t>
  </si>
  <si>
    <t>VCT</t>
  </si>
  <si>
    <t>MAF</t>
  </si>
  <si>
    <t>WSM</t>
  </si>
  <si>
    <t>SMR</t>
  </si>
  <si>
    <t>STP</t>
  </si>
  <si>
    <t>SAU</t>
  </si>
  <si>
    <t>SEN</t>
  </si>
  <si>
    <t>SRB</t>
  </si>
  <si>
    <t>SYC</t>
  </si>
  <si>
    <t>SLE</t>
  </si>
  <si>
    <t>SGP</t>
  </si>
  <si>
    <t>SXM</t>
  </si>
  <si>
    <t>SVK</t>
  </si>
  <si>
    <t>SVN</t>
  </si>
  <si>
    <t>SLB</t>
  </si>
  <si>
    <t>SOM</t>
  </si>
  <si>
    <t>ZAF</t>
  </si>
  <si>
    <t>SSD</t>
  </si>
  <si>
    <t>ESP</t>
  </si>
  <si>
    <t>LKA</t>
  </si>
  <si>
    <t>SDN</t>
  </si>
  <si>
    <t>SWE</t>
  </si>
  <si>
    <t>CHE</t>
  </si>
  <si>
    <t>SYR</t>
  </si>
  <si>
    <t>TJK</t>
  </si>
  <si>
    <t>THA</t>
  </si>
  <si>
    <t>TLS</t>
  </si>
  <si>
    <t>TGO</t>
  </si>
  <si>
    <t>TON</t>
  </si>
  <si>
    <t>TUN</t>
  </si>
  <si>
    <t>TUR</t>
  </si>
  <si>
    <t>TKM</t>
  </si>
  <si>
    <t>TCA</t>
  </si>
  <si>
    <t>TUV</t>
  </si>
  <si>
    <t>UGA</t>
  </si>
  <si>
    <t>UKR</t>
  </si>
  <si>
    <t>ARE</t>
  </si>
  <si>
    <t>GBR</t>
  </si>
  <si>
    <t>TZA</t>
  </si>
  <si>
    <t>VIR</t>
  </si>
  <si>
    <t>USA</t>
  </si>
  <si>
    <t>UZB</t>
  </si>
  <si>
    <t>VUT</t>
  </si>
  <si>
    <t>VNM</t>
  </si>
  <si>
    <t>YEM</t>
  </si>
  <si>
    <t>ZMB</t>
  </si>
  <si>
    <t>ZWE</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</si>
  <si>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</si>
  <si>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</si>
  <si>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</si>
  <si>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</si>
  <si>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</si>
  <si>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</si>
  <si>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</si>
  <si>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</si>
  <si>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</si>
  <si>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</si>
  <si>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</si>
  <si>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</si>
  <si>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</si>
  <si>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</si>
  <si>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</si>
  <si>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</si>
  <si>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</si>
  <si>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</si>
  <si>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</si>
  <si>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</si>
  <si>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</si>
  <si>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</si>
  <si>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</si>
  <si>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</si>
  <si>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</si>
  <si>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</si>
  <si>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</si>
  <si>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</si>
  <si>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</si>
  <si>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</si>
  <si>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</si>
  <si>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</si>
  <si>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</si>
  <si>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</si>
  <si>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</si>
  <si>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</si>
  <si>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</si>
  <si>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</si>
  <si>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</si>
  <si>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Channel Islands</t>
  </si>
  <si>
    <t>Chile</t>
  </si>
  <si>
    <t>China</t>
  </si>
  <si>
    <t>Colombia</t>
  </si>
  <si>
    <t>Comoros</t>
  </si>
  <si>
    <t>Costa Rica</t>
  </si>
  <si>
    <t>Cote d'Ivoire</t>
  </si>
  <si>
    <t>Croatia</t>
  </si>
  <si>
    <t>Cuba</t>
  </si>
  <si>
    <t>Curacao</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</si>
  <si>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</si>
  <si>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</si>
  <si>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</si>
  <si>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</si>
  <si>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</si>
  <si>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</si>
  <si>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</si>
  <si>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</si>
  <si>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</si>
  <si>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</si>
  <si>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</si>
  <si>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</si>
  <si>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</si>
  <si>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</si>
  <si>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</si>
  <si>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</si>
  <si>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Faroe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</si>
  <si>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</si>
  <si>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</si>
  <si>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</si>
  <si>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</si>
  <si>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</si>
  <si>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</si>
  <si>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</si>
  <si>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</si>
  <si>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</si>
  <si>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</si>
  <si>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</si>
  <si>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</si>
  <si>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</si>
  <si>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</si>
  <si>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</si>
  <si>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</si>
  <si>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</si>
  <si>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</si>
  <si>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</si>
  <si>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</si>
  <si>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SAR, China</t>
  </si>
  <si>
    <t>Hungary</t>
  </si>
  <si>
    <t>Iceland</t>
  </si>
  <si>
    <t>India</t>
  </si>
  <si>
    <t>Indonesia</t>
  </si>
  <si>
    <t>Iran</t>
  </si>
  <si>
    <t>Iraq</t>
  </si>
  <si>
    <t>Ireland</t>
  </si>
  <si>
    <t>Isle of Man</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</si>
  <si>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</si>
  <si>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</si>
  <si>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</si>
  <si>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</si>
  <si>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</si>
  <si>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</si>
  <si>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</si>
  <si>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</si>
  <si>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</si>
  <si>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</si>
  <si>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</si>
  <si>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</si>
  <si>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</si>
  <si>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</si>
  <si>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</si>
  <si>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</si>
  <si>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Libya</t>
  </si>
  <si>
    <t>Liechtenstein</t>
  </si>
  <si>
    <t>Lithuania</t>
  </si>
  <si>
    <t>Luxembourg</t>
  </si>
  <si>
    <t>Macao SAR, China</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</si>
  <si>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</si>
  <si>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</si>
  <si>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</si>
  <si>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</si>
  <si>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</si>
  <si>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</si>
  <si>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</si>
  <si>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</si>
  <si>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</si>
  <si>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</si>
  <si>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</si>
  <si>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</si>
  <si>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</si>
  <si>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</si>
  <si>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</si>
  <si>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</si>
  <si>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</si>
  <si>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</si>
  <si>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</si>
  <si>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</si>
  <si>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</si>
  <si>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Caledonia</t>
  </si>
  <si>
    <t>New Zealand</t>
  </si>
  <si>
    <t>Nicaragua</t>
  </si>
  <si>
    <t>Niger</t>
  </si>
  <si>
    <t>Nigeria</t>
  </si>
  <si>
    <t>North Macedonia</t>
  </si>
  <si>
    <t>Northern Mariana Islands</t>
  </si>
  <si>
    <t>Norway</t>
  </si>
  <si>
    <t>Oman</t>
  </si>
  <si>
    <t>Pakistan</t>
  </si>
  <si>
    <t>Palau</t>
  </si>
  <si>
    <t>Panama</t>
  </si>
  <si>
    <t>Papua New Guinea</t>
  </si>
  <si>
    <t>Paraguay</t>
  </si>
  <si>
    <t>Peru</t>
  </si>
  <si>
    <t>Philippines</t>
  </si>
  <si>
    <t>Poland</t>
  </si>
  <si>
    <t>Portugal</t>
  </si>
  <si>
    <t>Puerto Rico</t>
  </si>
  <si>
    <t>Qatar</t>
  </si>
  <si>
    <t>Republic of Korea</t>
  </si>
  <si>
    <t>Republic of Moldova</t>
  </si>
  <si>
    <t>Republic of the Congo</t>
  </si>
  <si>
    <t>Romania</t>
  </si>
  <si>
    <t>Russian Federation</t>
  </si>
  <si>
    <t>Rwanda</t>
  </si>
  <si>
    <t>Saint Kitts and Nevis</t>
  </si>
  <si>
    <t>Saint Lucia</t>
  </si>
  <si>
    <t>Saint Vincent and the Grenadines</t>
  </si>
  <si>
    <t>Saint-Martin (French part)</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</si>
  <si>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</si>
  <si>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</si>
  <si>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</si>
  <si>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</si>
  <si>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</si>
  <si>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</si>
  <si>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</si>
  <si>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</si>
  <si>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</si>
  <si>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</si>
  <si>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</si>
  <si>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</si>
  <si>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</si>
  <si>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</si>
  <si>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</si>
  <si>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</si>
  <si>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</si>
  <si>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</si>
  <si>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</si>
  <si>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</si>
  <si>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</si>
  <si>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</si>
  <si>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</si>
  <si>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</si>
  <si>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</si>
  <si>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</si>
  <si>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</si>
  <si>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</si>
  <si>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</si>
  <si>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</si>
  <si>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</si>
  <si>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</si>
  <si>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</si>
  <si>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</si>
  <si>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</si>
  <si>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</si>
  <si>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</si>
  <si>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</si>
  <si>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</si>
  <si>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Virgin Islands</t>
  </si>
  <si>
    <t>United States of America</t>
  </si>
  <si>
    <t>Uruguay</t>
  </si>
  <si>
    <t>Uzbekistan</t>
  </si>
  <si>
    <t>Vanuatu</t>
  </si>
  <si>
    <t>Venezuela</t>
  </si>
  <si>
    <t>Viet Nam</t>
  </si>
  <si>
    <t>Yemen</t>
  </si>
  <si>
    <t>Zambia</t>
  </si>
  <si>
    <t>Zimbabwe</t>
  </si>
  <si>
    <t>afghanistan</t>
  </si>
  <si>
    <t>albania</t>
  </si>
  <si>
    <t>algeria</t>
  </si>
  <si>
    <t>american_samoa</t>
  </si>
  <si>
    <t>andorra</t>
  </si>
  <si>
    <t>angola</t>
  </si>
  <si>
    <t>antigua_and_barbuda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</si>
  <si>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</si>
  <si>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</si>
  <si>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</si>
  <si>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</si>
  <si>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</si>
  <si>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</si>
  <si>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</si>
  <si>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</si>
  <si>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</si>
  <si>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</si>
  <si>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</si>
  <si>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</si>
  <si>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</si>
  <si>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</si>
  <si>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</si>
  <si>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</si>
  <si>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</si>
  <si>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bosnia_and_herzegovina</t>
  </si>
  <si>
    <t>botswana</t>
  </si>
  <si>
    <t>brazil</t>
  </si>
  <si>
    <t>british_virgin_islands</t>
  </si>
  <si>
    <t>brunei_darussalam</t>
  </si>
  <si>
    <t>bulgaria</t>
  </si>
  <si>
    <t>burkina_faso</t>
  </si>
  <si>
    <t>burundi</t>
  </si>
  <si>
    <t>cabo_verde</t>
  </si>
  <si>
    <t>cambodia</t>
  </si>
  <si>
    <t>cameroon</t>
  </si>
  <si>
    <t>canada</t>
  </si>
  <si>
    <t>cayman_islands</t>
  </si>
  <si>
    <t>central_african_republic</t>
  </si>
  <si>
    <t>chad</t>
  </si>
  <si>
    <t>channel_islands</t>
  </si>
  <si>
    <t>chile</t>
  </si>
  <si>
    <t>china</t>
  </si>
  <si>
    <t>colombia</t>
  </si>
  <si>
    <t>comoros</t>
  </si>
  <si>
    <t>costa_rica</t>
  </si>
  <si>
    <t>cote_divoire</t>
  </si>
  <si>
    <t>croatia</t>
  </si>
  <si>
    <t>cuba</t>
  </si>
  <si>
    <t>curacao</t>
  </si>
  <si>
    <t>cyprus</t>
  </si>
  <si>
    <t>czechia</t>
  </si>
  <si>
    <t>democratic_peoples_republic_of_korea</t>
  </si>
  <si>
    <t>democratic_republic_of_the_congo</t>
  </si>
  <si>
    <t>denmark</t>
  </si>
  <si>
    <t>djibouti</t>
  </si>
  <si>
    <t>dominica</t>
  </si>
  <si>
    <t>dominican_republic</t>
  </si>
  <si>
    <t>ecuador</t>
  </si>
  <si>
    <t>egypt</t>
  </si>
  <si>
    <t>el_salvador</t>
  </si>
  <si>
    <t>equatorial_guinea</t>
  </si>
  <si>
    <t>eritrea</t>
  </si>
  <si>
    <t>estonia</t>
  </si>
  <si>
    <t>eswatini</t>
  </si>
  <si>
    <t>ethiopia</t>
  </si>
  <si>
    <t>faroe_islands</t>
  </si>
  <si>
    <t>fiji</t>
  </si>
  <si>
    <t>finland</t>
  </si>
  <si>
    <t>france</t>
  </si>
  <si>
    <t>french_polynesia</t>
  </si>
  <si>
    <t>gabon</t>
  </si>
  <si>
    <t>gambia</t>
  </si>
  <si>
    <t>georgia</t>
  </si>
  <si>
    <t>germany</t>
  </si>
  <si>
    <t>ghana</t>
  </si>
  <si>
    <t>gibraltar</t>
  </si>
  <si>
    <t>greece</t>
  </si>
  <si>
    <t>greenland</t>
  </si>
  <si>
    <t>grenada</t>
  </si>
  <si>
    <t>guam</t>
  </si>
  <si>
    <t>guatemala</t>
  </si>
  <si>
    <t>guinea</t>
  </si>
  <si>
    <t>guinea_bissau</t>
  </si>
  <si>
    <t>guyana</t>
  </si>
  <si>
    <t>haiti</t>
  </si>
  <si>
    <t>honduras</t>
  </si>
  <si>
    <t>hong_kong</t>
  </si>
  <si>
    <t>hungary</t>
  </si>
  <si>
    <t>iceland</t>
  </si>
  <si>
    <t>india</t>
  </si>
  <si>
    <t>indonesia</t>
  </si>
  <si>
    <t>iran</t>
  </si>
  <si>
    <t>iraq</t>
  </si>
  <si>
    <t>ireland</t>
  </si>
  <si>
    <t>isle_of_man</t>
  </si>
  <si>
    <t>israel</t>
  </si>
  <si>
    <t>italy</t>
  </si>
  <si>
    <t>jamaica</t>
  </si>
  <si>
    <t>japan</t>
  </si>
  <si>
    <t>jordan</t>
  </si>
  <si>
    <t>kazakhstan</t>
  </si>
  <si>
    <t>kenya</t>
  </si>
  <si>
    <t>kiribati</t>
  </si>
  <si>
    <t>kosovo</t>
  </si>
  <si>
    <t>kuwait</t>
  </si>
  <si>
    <t>kyrgyzstan</t>
  </si>
  <si>
    <t>lao</t>
  </si>
  <si>
    <t>latvia</t>
  </si>
  <si>
    <t>lebanon</t>
  </si>
  <si>
    <t>lesotho</t>
  </si>
  <si>
    <t>liberia</t>
  </si>
  <si>
    <t>libya</t>
  </si>
  <si>
    <t>liechtenstein</t>
  </si>
  <si>
    <t>lithuania</t>
  </si>
  <si>
    <t>luxembourg</t>
  </si>
  <si>
    <t>macao</t>
  </si>
  <si>
    <t>madagascar</t>
  </si>
  <si>
    <t>malawi</t>
  </si>
  <si>
    <t>malaysia</t>
  </si>
  <si>
    <t>maldives</t>
  </si>
  <si>
    <t>mali</t>
  </si>
  <si>
    <t>malta</t>
  </si>
  <si>
    <t>marshall_islands</t>
  </si>
  <si>
    <t>mauritania</t>
  </si>
  <si>
    <t>mauritius</t>
  </si>
  <si>
    <t>mexico</t>
  </si>
  <si>
    <t>micronesia</t>
  </si>
  <si>
    <t>monaco</t>
  </si>
  <si>
    <t>mongolia</t>
  </si>
  <si>
    <t>montenegro</t>
  </si>
  <si>
    <t>morocco</t>
  </si>
  <si>
    <t>mozambique</t>
  </si>
  <si>
    <t>myanmar</t>
  </si>
  <si>
    <t>namibia</t>
  </si>
  <si>
    <t>nauru</t>
  </si>
  <si>
    <t>nepal</t>
  </si>
  <si>
    <t>netherlands</t>
  </si>
  <si>
    <t>new_caledonia</t>
  </si>
  <si>
    <t>new_zealand</t>
  </si>
  <si>
    <t>nicaragua</t>
  </si>
  <si>
    <t>niger</t>
  </si>
  <si>
    <t>nigeria</t>
  </si>
  <si>
    <t>north_macedonia</t>
  </si>
  <si>
    <t>northern_mariana_islands</t>
  </si>
  <si>
    <t>norway</t>
  </si>
  <si>
    <t>oman</t>
  </si>
  <si>
    <t>pakistan</t>
  </si>
  <si>
    <t>palau</t>
  </si>
  <si>
    <t>panama</t>
  </si>
  <si>
    <t>papua_new_guinea</t>
  </si>
  <si>
    <t>paraguay</t>
  </si>
  <si>
    <t>peru</t>
  </si>
  <si>
    <t>philippines</t>
  </si>
  <si>
    <t>poland</t>
  </si>
  <si>
    <t>portugal</t>
  </si>
  <si>
    <t>puerto_rico</t>
  </si>
  <si>
    <t>qatar</t>
  </si>
  <si>
    <t>republic_of_korea</t>
  </si>
  <si>
    <t>republic_of_moldova</t>
  </si>
  <si>
    <t>republic_of_the_congo</t>
  </si>
  <si>
    <t>romania</t>
  </si>
  <si>
    <t>russia</t>
  </si>
  <si>
    <t>rwanda</t>
  </si>
  <si>
    <t>saint_kitts_and_nevis</t>
  </si>
  <si>
    <t>saint_lucia</t>
  </si>
  <si>
    <t>saint_vincent_and_the_grenadines</t>
  </si>
  <si>
    <t>saint_martin</t>
  </si>
  <si>
    <t>samoa</t>
  </si>
  <si>
    <t>san_marino</t>
  </si>
  <si>
    <t>sao_tome_and_principe</t>
  </si>
  <si>
    <t>saudi_arabia</t>
  </si>
  <si>
    <t>senegal</t>
  </si>
  <si>
    <t>serbia</t>
  </si>
  <si>
    <t>seychelles</t>
  </si>
  <si>
    <t>sierra_leone</t>
  </si>
  <si>
    <t>singapore</t>
  </si>
  <si>
    <t>sint_maarten</t>
  </si>
  <si>
    <t>slovakia</t>
  </si>
  <si>
    <t>slovenia</t>
  </si>
  <si>
    <t>solomon_islands</t>
  </si>
  <si>
    <t>somalia</t>
  </si>
  <si>
    <t>south_africa</t>
  </si>
  <si>
    <t>south_sudan</t>
  </si>
  <si>
    <t>spain</t>
  </si>
  <si>
    <t>sri_lanka</t>
  </si>
  <si>
    <t>sudan</t>
  </si>
  <si>
    <t>suriname</t>
  </si>
  <si>
    <t>sweden</t>
  </si>
  <si>
    <t>switzerland</t>
  </si>
  <si>
    <t>syrian_arab_republic</t>
  </si>
  <si>
    <t>tajikistan</t>
  </si>
  <si>
    <t>thailand</t>
  </si>
  <si>
    <t>timor_leste</t>
  </si>
  <si>
    <t>togo</t>
  </si>
  <si>
    <t>tonga</t>
  </si>
  <si>
    <t>trinidad_and_tobago</t>
  </si>
  <si>
    <t>tunisia</t>
  </si>
  <si>
    <t>turkey</t>
  </si>
  <si>
    <t>turkmenistan</t>
  </si>
  <si>
    <t>turks_and_caicos_islands</t>
  </si>
  <si>
    <t>tuvalu</t>
  </si>
  <si>
    <t>uganda</t>
  </si>
  <si>
    <t>ukraine</t>
  </si>
  <si>
    <t>united_arab_emirates</t>
  </si>
  <si>
    <t>united_kingdom</t>
  </si>
  <si>
    <t>united_republic_of_tanzania</t>
  </si>
  <si>
    <t>united_states_virgin_islands</t>
  </si>
  <si>
    <t>united_states_of_america</t>
  </si>
  <si>
    <t>uruguay</t>
  </si>
  <si>
    <t>uzbekistan</t>
  </si>
  <si>
    <t>vanuatu</t>
  </si>
  <si>
    <t>venezuela</t>
  </si>
  <si>
    <t>viet_nam</t>
  </si>
  <si>
    <t>yemen</t>
  </si>
  <si>
    <t>zambia</t>
  </si>
  <si>
    <t>zimbabwe</t>
  </si>
  <si>
    <t>b'\x02\x00\x00\x00\x00\x00\x00\x00'</t>
  </si>
  <si>
    <t>b'\x03\x00\x00\x00\x00\x00\x00\x00'</t>
  </si>
  <si>
    <t>b'\x04\x00\x00\x00\x00\x00\x00\x00'</t>
  </si>
  <si>
    <t>b'\x05\x00\x00\x00\x00\x00\x00\x00'</t>
  </si>
  <si>
    <t>b'\x06\x00\x00\x00\x00\x00\x00\x00'</t>
  </si>
  <si>
    <t>b'\x07\x00\x00\x00\x00\x00\x00\x00'</t>
  </si>
  <si>
    <t>b'\x08\x00\x00\x00\x00\x00\x00\x00'</t>
  </si>
  <si>
    <t>b'\t\x00\x00\x00\x00\x00\x00\x00'</t>
  </si>
  <si>
    <t>b'\x01\x00\x00\x00\x00\x00\x00\x00'</t>
  </si>
  <si>
    <t>b'\x16\x00\x00\x00\x00\x00\x00\x00'</t>
  </si>
  <si>
    <t>b'\n\x00\x00\x00\x00\x00\x00\x00'</t>
  </si>
  <si>
    <t>b'\x0b\x00\x00\x00\x00\x00\x00\x00'</t>
  </si>
  <si>
    <t>b'4\x00\x00\x00\x00\x00\x00\x00'</t>
  </si>
  <si>
    <t>b'\x0c\x00\x00\x00\x00\x00\x00\x00'</t>
  </si>
  <si>
    <t>b'\r\x00\x00\x00\x00\x00\x00\x00'</t>
  </si>
  <si>
    <t>b'\x10\x00\x00\x00\x00\x00\x00\x00'</t>
  </si>
  <si>
    <t>b'\x0e\x00\x00\x00\x00\x00\x00\x00'</t>
  </si>
  <si>
    <t>b'9\x00\x00\x00\x00\x00\x00\x00'</t>
  </si>
  <si>
    <t>b'\xff\x00\x00\x00\x00\x00\x00\x00'</t>
  </si>
  <si>
    <t>b'\x17\x00\x00\x00\x00\x00\x00\x00'</t>
  </si>
  <si>
    <t>b'5\x00\x00\x00\x00\x00\x00\x00'</t>
  </si>
  <si>
    <t>b'\x11\x00\x00\x00\x00\x00\x00\x00'</t>
  </si>
  <si>
    <t>b'\x12\x00\x00\x00\x00\x00\x00\x00'</t>
  </si>
  <si>
    <t>b'\x13\x00\x00\x00\x00\x00\x00\x00'</t>
  </si>
  <si>
    <t>b'P\x00\x00\x00\x00\x00\x00\x00'</t>
  </si>
  <si>
    <t>b'\x14\x00\x00\x00\x00\x00\x00\x00'</t>
  </si>
  <si>
    <t>b'\x15\x00\x00\x00\x00\x00\x00\x00'</t>
  </si>
  <si>
    <t>b'\xef\x00\x00\x00\x00\x00\x00\x00'</t>
  </si>
  <si>
    <t>b'\x1a\x00\x00\x00\x00\x00\x00\x00'</t>
  </si>
  <si>
    <t>b'\x1b\x00\x00\x00\x00\x00\x00\x00'</t>
  </si>
  <si>
    <t>b'\xe9\x00\x00\x00\x00\x00\x00\x00'</t>
  </si>
  <si>
    <t>b'\x1d\x00\x00\x00\x00\x00\x00\x00'</t>
  </si>
  <si>
    <t>b'#\x00\x00\x00\x00\x00\x00\x00'</t>
  </si>
  <si>
    <t>b's\x00\x00\x00\x00\x00\x00\x00'</t>
  </si>
  <si>
    <t>b' \x00\x00\x00\x00\x00\x00\x00'</t>
  </si>
  <si>
    <t>b'!\x00\x00\x00\x00\x00\x00\x00'</t>
  </si>
  <si>
    <t>b'$\x00\x00\x00\x00\x00\x00\x00'</t>
  </si>
  <si>
    <t>b'%\x00\x00\x00\x00\x00\x00\x00'</t>
  </si>
  <si>
    <t>b"'\x00\x00\x00\x00\x00\x00\x00"</t>
  </si>
  <si>
    <t>b'\x03\x01\x00\x00\x00\x00\x00\x00'</t>
  </si>
  <si>
    <t>b'(\x00\x00\x00\x00\x00\x00\x00'</t>
  </si>
  <si>
    <t>b'_\x01\x00\x00\x00\x00\x00\x00'</t>
  </si>
  <si>
    <t>b',\x00\x00\x00\x00\x00\x00\x00'</t>
  </si>
  <si>
    <t>b'-\x00\x00\x00\x00\x00\x00\x00'</t>
  </si>
  <si>
    <t>b'0\x00\x00\x00\x00\x00\x00\x00'</t>
  </si>
  <si>
    <t>b'k\x00\x00\x00\x00\x00\x00\x00'</t>
  </si>
  <si>
    <t>b'b\x00\x00\x00\x00\x00\x00\x00'</t>
  </si>
  <si>
    <t>b'1\x00\x00\x00\x00\x00\x00\x00'</t>
  </si>
  <si>
    <t>b'\x17\x01\x00\x00\x00\x00\x00\x00'</t>
  </si>
  <si>
    <t>b'2\x00\x00\x00\x00\x00\x00\x00'</t>
  </si>
  <si>
    <t>b'\xa7\x00\x00\x00\x00\x00\x00\x00'</t>
  </si>
  <si>
    <t>b't\x00\x00\x00\x00\x00\x00\x00'</t>
  </si>
  <si>
    <t>b'\xfa\x00\x00\x00\x00\x00\x00\x00'</t>
  </si>
  <si>
    <t>b'6\x00\x00\x00\x00\x00\x00\x00'</t>
  </si>
  <si>
    <t>b'H\x00\x00\x00\x00\x00\x00\x00'</t>
  </si>
  <si>
    <t>b'7\x00\x00\x00\x00\x00\x00\x00'</t>
  </si>
  <si>
    <t>b'8\x00\x00\x00\x00\x00\x00\x00'</t>
  </si>
  <si>
    <t>b':\x00\x00\x00\x00\x00\x00\x00'</t>
  </si>
  <si>
    <t>b';\x00\x00\x00\x00\x00\x00\x00'</t>
  </si>
  <si>
    <t>b'&lt;\x00\x00\x00\x00\x00\x00\x00'</t>
  </si>
  <si>
    <t>b'=\x00\x00\x00\x00\x00\x00\x00'</t>
  </si>
  <si>
    <t>b'\xb2\x00\x00\x00\x00\x00\x00\x00'</t>
  </si>
  <si>
    <t>b'?\x00\x00\x00\x00\x00\x00\x00'</t>
  </si>
  <si>
    <t>b'\xd1\x00\x00\x00\x00\x00\x00\x00'</t>
  </si>
  <si>
    <t>b'\xee\x00\x00\x00\x00\x00\x00\x00'</t>
  </si>
  <si>
    <t>b'@\x00\x00\x00\x00\x00\x00\x00'</t>
  </si>
  <si>
    <t>b'B\x00\x00\x00\x00\x00\x00\x00'</t>
  </si>
  <si>
    <t>b'C\x00\x00\x00\x00\x00\x00\x00'</t>
  </si>
  <si>
    <t>b'D\x00\x00\x00\x00\x00\x00\x00'</t>
  </si>
  <si>
    <t>b'F\x00\x00\x00\x00\x00\x00\x00'</t>
  </si>
  <si>
    <t>b'J\x00\x00\x00\x00\x00\x00\x00'</t>
  </si>
  <si>
    <t>b'K\x00\x00\x00\x00\x00\x00\x00'</t>
  </si>
  <si>
    <t>b'I\x00\x00\x00\x00\x00\x00\x00'</t>
  </si>
  <si>
    <t>b'O\x00\x00\x00\x00\x00\x00\x00'</t>
  </si>
  <si>
    <t>b'Q\x00\x00\x00\x00\x00\x00\x00'</t>
  </si>
  <si>
    <t>b'R\x00\x00\x00\x00\x00\x00\x00'</t>
  </si>
  <si>
    <t>b'T\x00\x00\x00\x00\x00\x00\x00'</t>
  </si>
  <si>
    <t>b'U\x00\x00\x00\x00\x00\x00\x00'</t>
  </si>
  <si>
    <t>b'V\x00\x00\x00\x00\x00\x00\x00'</t>
  </si>
  <si>
    <t>b'X\x00\x00\x00\x00\x00\x00\x00'</t>
  </si>
  <si>
    <t>b'Y\x00\x00\x00\x00\x00\x00\x00'</t>
  </si>
  <si>
    <t>b'Z\x00\x00\x00\x00\x00\x00\x00'</t>
  </si>
  <si>
    <t>b'\xaf\x00\x00\x00\x00\x00\x00\x00'</t>
  </si>
  <si>
    <t>b'[\x00\x00\x00\x00\x00\x00\x00'</t>
  </si>
  <si>
    <t>b']\x00\x00\x00\x00\x00\x00\x00'</t>
  </si>
  <si>
    <t>b'_\x00\x00\x00\x00\x00\x00\x00'</t>
  </si>
  <si>
    <t>b'`\x00\x00\x00\x00\x00\x00\x00'</t>
  </si>
  <si>
    <t>b'a\x00\x00\x00\x00\x00\x00\x00'</t>
  </si>
  <si>
    <t>b'c\x00\x00\x00\x00\x00\x00\x00'</t>
  </si>
  <si>
    <t>b'd\x00\x00\x00\x00\x00\x00\x00'</t>
  </si>
  <si>
    <t>b'e\x00\x00\x00\x00\x00\x00\x00'</t>
  </si>
  <si>
    <t>b'f\x00\x00\x00\x00\x00\x00\x00'</t>
  </si>
  <si>
    <t>b'g\x00\x00\x00\x00\x00\x00\x00'</t>
  </si>
  <si>
    <t>b'h\x00\x00\x00\x00\x00\x00\x00'</t>
  </si>
  <si>
    <t>b'\x08\x01\x00\x00\x00\x00\x00\x00'</t>
  </si>
  <si>
    <t>b'i\x00\x00\x00\x00\x00\x00\x00'</t>
  </si>
  <si>
    <t>b'j\x00\x00\x00\x00\x00\x00\x00'</t>
  </si>
  <si>
    <t>b'm\x00\x00\x00\x00\x00\x00\x00'</t>
  </si>
  <si>
    <t>b'n\x00\x00\x00\x00\x00\x00\x00'</t>
  </si>
  <si>
    <t>b'p\x00\x00\x00\x00\x00\x00\x00'</t>
  </si>
  <si>
    <t>b'l\x00\x00\x00\x00\x00\x00\x00'</t>
  </si>
  <si>
    <t>b'r\x00\x00\x00\x00\x00\x00\x00'</t>
  </si>
  <si>
    <t>b'S\x00\x00\x00\x00\x00\x00\x00'</t>
  </si>
  <si>
    <t>b'\x19\xfc\xff\xff\xff\xff\xff\xff'</t>
  </si>
  <si>
    <t>b'v\x00\x00\x00\x00\x00\x00\x00'</t>
  </si>
  <si>
    <t>b'q\x00\x00\x00\x00\x00\x00\x00'</t>
  </si>
  <si>
    <t>b'x\x00\x00\x00\x00\x00\x00\x00'</t>
  </si>
  <si>
    <t>b'w\x00\x00\x00\x00\x00\x00\x00'</t>
  </si>
  <si>
    <t>b'y\x00\x00\x00\x00\x00\x00\x00'</t>
  </si>
  <si>
    <t>b'z\x00\x00\x00\x00\x00\x00\x00'</t>
  </si>
  <si>
    <t>b'{\x00\x00\x00\x00\x00\x00\x00'</t>
  </si>
  <si>
    <t>b'|\x00\x00\x00\x00\x00\x00\x00'</t>
  </si>
  <si>
    <t>b'}\x00\x00\x00\x00\x00\x00\x00'</t>
  </si>
  <si>
    <t>b'~\x00\x00\x00\x00\x00\x00\x00'</t>
  </si>
  <si>
    <t>b'\x00\x01\x00\x00\x00\x00\x00\x00'</t>
  </si>
  <si>
    <t>b'\x80\x00\x00\x00\x00\x00\x00\x00'</t>
  </si>
  <si>
    <t>b'\x81\x00\x00\x00\x00\x00\x00\x00'</t>
  </si>
  <si>
    <t>b'\x82\x00\x00\x00\x00\x00\x00\x00'</t>
  </si>
  <si>
    <t>b'\x83\x00\x00\x00\x00\x00\x00\x00'</t>
  </si>
  <si>
    <t>b'\x84\x00\x00\x00\x00\x00\x00\x00'</t>
  </si>
  <si>
    <t>b'\x85\x00\x00\x00\x00\x00\x00\x00'</t>
  </si>
  <si>
    <t>b'\x86\x00\x00\x00\x00\x00\x00\x00'</t>
  </si>
  <si>
    <t>b'\x7f\x00\x00\x00\x00\x00\x00\x00'</t>
  </si>
  <si>
    <t>b'\x88\x00\x00\x00\x00\x00\x00\x00'</t>
  </si>
  <si>
    <t>b'\x89\x00\x00\x00\x00\x00\x00\x00'</t>
  </si>
  <si>
    <t>b'\x8a\x00\x00\x00\x00\x00\x00\x00'</t>
  </si>
  <si>
    <t>b'\x91\x00\x00\x00\x00\x00\x00\x00'</t>
  </si>
  <si>
    <t>b'\x8c\x00\x00\x00\x00\x00\x00\x00'</t>
  </si>
  <si>
    <t>b'\x8d\x00\x00\x00\x00\x00\x00\x00'</t>
  </si>
  <si>
    <t>b'\x11\x01\x00\x00\x00\x00\x00\x00'</t>
  </si>
  <si>
    <t>b'\x8f\x00\x00\x00\x00\x00\x00\x00'</t>
  </si>
  <si>
    <t>b'\x90\x00\x00\x00\x00\x00\x00\x00'</t>
  </si>
  <si>
    <t>b'\x1c\x00\x00\x00\x00\x00\x00\x00'</t>
  </si>
  <si>
    <t>b'\x93\x00\x00\x00\x00\x00\x00\x00'</t>
  </si>
  <si>
    <t>b'\x94\x00\x00\x00\x00\x00\x00\x00'</t>
  </si>
  <si>
    <t>b'\x95\x00\x00\x00\x00\x00\x00\x00'</t>
  </si>
  <si>
    <t>b'\x96\x00\x00\x00\x00\x00\x00\x00'</t>
  </si>
  <si>
    <t>b'\x99\x00\x00\x00\x00\x00\x00\x00'</t>
  </si>
  <si>
    <t>b'\x9c\x00\x00\x00\x00\x00\x00\x00'</t>
  </si>
  <si>
    <t>b'\x9d\x00\x00\x00\x00\x00\x00\x00'</t>
  </si>
  <si>
    <t>b'\x9e\x00\x00\x00\x00\x00\x00\x00'</t>
  </si>
  <si>
    <t>b'\x9f\x00\x00\x00\x00\x00\x00\x00'</t>
  </si>
  <si>
    <t>b'\x9a\x00\x00\x00\x00\x00\x00\x00'</t>
  </si>
  <si>
    <t>b'\xa3\x00\x00\x00\x00\x00\x00\x00'</t>
  </si>
  <si>
    <t>b'\xa2\x00\x00\x00\x00\x00\x00\x00'</t>
  </si>
  <si>
    <t>b'\xdd\x00\x00\x00\x00\x00\x00\x00'</t>
  </si>
  <si>
    <t>b'\xa5\x00\x00\x00\x00\x00\x00\x00'</t>
  </si>
  <si>
    <t>b'\xb4\x00\x00\x00\x00\x00\x00\x00'</t>
  </si>
  <si>
    <t>b'\xa6\x00\x00\x00\x00\x00\x00\x00'</t>
  </si>
  <si>
    <t>b'\xa8\x00\x00\x00\x00\x00\x00\x00'</t>
  </si>
  <si>
    <t>b'\xa9\x00\x00\x00\x00\x00\x00\x00'</t>
  </si>
  <si>
    <t>b'\xaa\x00\x00\x00\x00\x00\x00\x00'</t>
  </si>
  <si>
    <t>b'\xab\x00\x00\x00\x00\x00\x00\x00'</t>
  </si>
  <si>
    <t>b'\xad\x00\x00\x00\x00\x00\x00\x00'</t>
  </si>
  <si>
    <t>b'\xae\x00\x00\x00\x00\x00\x00\x00'</t>
  </si>
  <si>
    <t>b'\xb1\x00\x00\x00\x00\x00\x00\x00'</t>
  </si>
  <si>
    <t>b'\xb3\x00\x00\x00\x00\x00\x00\x00'</t>
  </si>
  <si>
    <t>b'u\x00\x00\x00\x00\x00\x00\x00'</t>
  </si>
  <si>
    <t>b'\x92\x00\x00\x00\x00\x00\x00\x00'</t>
  </si>
  <si>
    <t>b'.\x00\x00\x00\x00\x00\x00\x00'</t>
  </si>
  <si>
    <t>b'\xb7\x00\x00\x00\x00\x00\x00\x00'</t>
  </si>
  <si>
    <t>b'\xb9\x00\x00\x00\x00\x00\x00\x00'</t>
  </si>
  <si>
    <t>b'\xb8\x00\x00\x00\x00\x00\x00\x00'</t>
  </si>
  <si>
    <t>b'\xbc\x00\x00\x00\x00\x00\x00\x00'</t>
  </si>
  <si>
    <t>b'\xbd\x00\x00\x00\x00\x00\x00\x00'</t>
  </si>
  <si>
    <t>b'\xbf\x00\x00\x00\x00\x00\x00\x00'</t>
  </si>
  <si>
    <t>b'\x19\x01\x00\x00\x00\x00\x00\x00'</t>
  </si>
  <si>
    <t>b'\xf4\x00\x00\x00\x00\x00\x00\x00'</t>
  </si>
  <si>
    <t>b'\xc0\x00\x00\x00\x00\x00\x00\x00'</t>
  </si>
  <si>
    <t>b'\xc1\x00\x00\x00\x00\x00\x00\x00'</t>
  </si>
  <si>
    <t>b'\xc2\x00\x00\x00\x00\x00\x00\x00'</t>
  </si>
  <si>
    <t>b'\xc3\x00\x00\x00\x00\x00\x00\x00'</t>
  </si>
  <si>
    <t>b'\x10\x01\x00\x00\x00\x00\x00\x00'</t>
  </si>
  <si>
    <t>b'\xc4\x00\x00\x00\x00\x00\x00\x00'</t>
  </si>
  <si>
    <t>b'\xc5\x00\x00\x00\x00\x00\x00\x00'</t>
  </si>
  <si>
    <t>b'\xc8\x00\x00\x00\x00\x00\x00\x00'</t>
  </si>
  <si>
    <t>b'\x18\x01\x00\x00\x00\x00\x00\x00'</t>
  </si>
  <si>
    <t>b'\xc7\x00\x00\x00\x00\x00\x00\x00'</t>
  </si>
  <si>
    <t>b'\xc6\x00\x00\x00\x00\x00\x00\x00'</t>
  </si>
  <si>
    <t>b'\x19\x00\x00\x00\x00\x00\x00\x00'</t>
  </si>
  <si>
    <t>b'\xc9\x00\x00\x00\x00\x00\x00\x00'</t>
  </si>
  <si>
    <t>b'\xca\x00\x00\x00\x00\x00\x00\x00'</t>
  </si>
  <si>
    <t>b'\x15\x01\x00\x00\x00\x00\x00\x00'</t>
  </si>
  <si>
    <t>b'\xcb\x00\x00\x00\x00\x00\x00\x00'</t>
  </si>
  <si>
    <t>b'&amp;\x00\x00\x00\x00\x00\x00\x00'</t>
  </si>
  <si>
    <t>b'\x14\x01\x00\x00\x00\x00\x00\x00'</t>
  </si>
  <si>
    <t>b'\xcf\x00\x00\x00\x00\x00\x00\x00'</t>
  </si>
  <si>
    <t>b'\xd2\x00\x00\x00\x00\x00\x00\x00'</t>
  </si>
  <si>
    <t>b'\xd3\x00\x00\x00\x00\x00\x00\x00'</t>
  </si>
  <si>
    <t>b'\xd4\x00\x00\x00\x00\x00\x00\x00'</t>
  </si>
  <si>
    <t>b'\xd0\x00\x00\x00\x00\x00\x00\x00'</t>
  </si>
  <si>
    <t>b'\xd8\x00\x00\x00\x00\x00\x00\x00'</t>
  </si>
  <si>
    <t>b'\xb0\x00\x00\x00\x00\x00\x00\x00'</t>
  </si>
  <si>
    <t>b'\xd9\x00\x00\x00\x00\x00\x00\x00'</t>
  </si>
  <si>
    <t>b'\xdb\x00\x00\x00\x00\x00\x00\x00'</t>
  </si>
  <si>
    <t>b'\xdc\x00\x00\x00\x00\x00\x00\x00'</t>
  </si>
  <si>
    <t>b'\xde\x00\x00\x00\x00\x00\x00\x00'</t>
  </si>
  <si>
    <t>b'\xdf\x00\x00\x00\x00\x00\x00\x00'</t>
  </si>
  <si>
    <t>b'\xd5\x00\x00\x00\x00\x00\x00\x00'</t>
  </si>
  <si>
    <t>b'\xe0\x00\x00\x00\x00\x00\x00\x00'</t>
  </si>
  <si>
    <t>b'\xe3\x00\x00\x00\x00\x00\x00\x00'</t>
  </si>
  <si>
    <t>b'\xe2\x00\x00\x00\x00\x00\x00\x00'</t>
  </si>
  <si>
    <t>b'\xe6\x00\x00\x00\x00\x00\x00\x00'</t>
  </si>
  <si>
    <t>b'\xe1\x00\x00\x00\x00\x00\x00\x00'</t>
  </si>
  <si>
    <t>b'\xe5\x00\x00\x00\x00\x00\x00\x00'</t>
  </si>
  <si>
    <t>b'\xd7\x00\x00\x00\x00\x00\x00\x00'</t>
  </si>
  <si>
    <t>b'\xf0\x00\x00\x00\x00\x00\x00\x00'</t>
  </si>
  <si>
    <t>b'\xe7\x00\x00\x00\x00\x00\x00\x00'</t>
  </si>
  <si>
    <t>b'\xea\x00\x00\x00\x00\x00\x00\x00'</t>
  </si>
  <si>
    <t>b'\xeb\x00\x00\x00\x00\x00\x00\x00'</t>
  </si>
  <si>
    <t>b'\x9b\x00\x00\x00\x00\x00\x00\x00'</t>
  </si>
  <si>
    <t>b'\xec\x00\x00\x00\x00\x00\x00\x00'</t>
  </si>
  <si>
    <t>b'\xed\x00\x00\x00\x00\x00\x00\x00'</t>
  </si>
  <si>
    <t>b'\xf9\x00\x00\x00\x00\x00\x00\x00'</t>
  </si>
  <si>
    <t>b'\xfb\x00\x00\x00\x00\x00\x00\x00'</t>
  </si>
  <si>
    <t>b'\xb5\x00\x00\x00\x00\x00\x00\x00'</t>
  </si>
  <si>
    <t>South Asia</t>
  </si>
  <si>
    <t>Europe &amp; Central Asia</t>
  </si>
  <si>
    <t>Middle East &amp; North Africa</t>
  </si>
  <si>
    <t>East Asia &amp; Pacific</t>
  </si>
  <si>
    <t>Sub-Saharan Africa</t>
  </si>
  <si>
    <t>Latin America &amp; Caribbean</t>
  </si>
  <si>
    <t>North America</t>
  </si>
  <si>
    <t>year</t>
  </si>
  <si>
    <t>transformation</t>
  </si>
  <si>
    <t>transformation_id</t>
  </si>
  <si>
    <t>sector</t>
  </si>
  <si>
    <t>description</t>
  </si>
  <si>
    <t>TX:BASE</t>
  </si>
  <si>
    <t>TX:AGRC:DEC_DEMAND_FOR_UNHEALTHY_CROPS</t>
  </si>
  <si>
    <t>TX:AGRC:DEC_EXPORTS</t>
  </si>
  <si>
    <t>TX:AGRC:INC_RESIDUE_REMOVAL</t>
  </si>
  <si>
    <t>TX:LNDU:DEC_DEFORESTATION</t>
  </si>
  <si>
    <t>TX:LNDU:DEC_SOC_LOSS_PASTURES</t>
  </si>
  <si>
    <t>TX:LNDU:INC_REFORESTATION</t>
  </si>
  <si>
    <t>TX:LNDU:PLUR</t>
  </si>
  <si>
    <t>TX:LSMM:INC_CAPTURE_BIOGAS</t>
  </si>
  <si>
    <t>TX:LSMM:INC_MANAGEMENT_OTHER</t>
  </si>
  <si>
    <t>TX:LSMM:INC_MANAGEMENT_POULTRY</t>
  </si>
  <si>
    <t>TX:LVST:DEC_EXPORTS</t>
  </si>
  <si>
    <t>TX:SOIL:DEC_LIME_APPLIED</t>
  </si>
  <si>
    <t>TX:SOIL:DEC_N_APPLIED</t>
  </si>
  <si>
    <t>TX:TRWW:INC_CAPTURE_BIOGAS</t>
  </si>
  <si>
    <t>TX:TRWW:INC_COMPLIANCE_SEPTIC</t>
  </si>
  <si>
    <t>TX:WALI:INC_TREATMENT_INDUSTRIAL</t>
  </si>
  <si>
    <t>TX:WALI:INC_TREATMENT_RURAL</t>
  </si>
  <si>
    <t>TX:WALI:INC_TREATMENT_URBAN</t>
  </si>
  <si>
    <t>TX:WASO:INC_ANAEROBIC_AND_COMPOST</t>
  </si>
  <si>
    <t>TX:WASO:INC_CAPTURE_BIOGAS</t>
  </si>
  <si>
    <t>TX:WASO:INC_ENERGY_FROM_BIOGAS</t>
  </si>
  <si>
    <t>TX:WASO:INC_ENERGY_FROM_INCINERATION</t>
  </si>
  <si>
    <t>TX:WASO:INC_LANDFILLING</t>
  </si>
  <si>
    <t>TX:WASO:INC_RECYCLING</t>
  </si>
  <si>
    <t>TX:ENTC:LEAST_COST_SOLUTION</t>
  </si>
  <si>
    <t>TX:ENTC:TARGET_CLEAN_HYDROGEN</t>
  </si>
  <si>
    <t>TX:ENTC:TARGET_RENEWABLE_ELEC</t>
  </si>
  <si>
    <t>TX:INEN:INC_EFFICIENCY_PRODUCTION</t>
  </si>
  <si>
    <t>TX:TRDE:DEC_DEMAND</t>
  </si>
  <si>
    <t>TX:TRNS:INC_OCCUPANCY_LIGHT_DUTY</t>
  </si>
  <si>
    <t>TX:TRNS:SHIFT_MODE_FREIGHT</t>
  </si>
  <si>
    <t>TX:TRNS:SHIFT_MODE_PASSENGER</t>
  </si>
  <si>
    <t>TX:TRNS:SHIFT_MODE_REGIONAL</t>
  </si>
  <si>
    <t>TX:IPPU:DEC_DEMAND</t>
  </si>
  <si>
    <t>Baseline</t>
  </si>
  <si>
    <t>AGRC: Improve rice management</t>
  </si>
  <si>
    <t>AGRC: Decrease demand for unhealthy crops</t>
  </si>
  <si>
    <t>AGRC: Decrease Exports</t>
  </si>
  <si>
    <t>AGRC: Reduce supply chain losses</t>
  </si>
  <si>
    <t>AGRC: Expand conservation agriculture</t>
  </si>
  <si>
    <t>AGRC: Improve crop productivity</t>
  </si>
  <si>
    <t>AGRC: Increase residue removal</t>
  </si>
  <si>
    <t>LNDU: Stop deforestation</t>
  </si>
  <si>
    <t>LNDU: Decrease deforestation and increase silvopasture at the same time</t>
  </si>
  <si>
    <t>LNDU: Expand sustainable grazing practices</t>
  </si>
  <si>
    <t>LNDU: Rehabilitate degraded land</t>
  </si>
  <si>
    <t>LNDU: Increase Reforestation</t>
  </si>
  <si>
    <t>LNDU: Expand silvopasture</t>
  </si>
  <si>
    <t>LNDU: Partial land use reallocation</t>
  </si>
  <si>
    <t>LSMM: Increase biogas capture at anaerobic decomposition facilities</t>
  </si>
  <si>
    <t>LSMM: Improve manure management for cattle and pigs</t>
  </si>
  <si>
    <t>LSMM: Improve manure management for other animals</t>
  </si>
  <si>
    <t>LSMM: Improve manure management for poultry</t>
  </si>
  <si>
    <t>LVST: Reduce enteric fermentation</t>
  </si>
  <si>
    <t>LVST: Decrease exports</t>
  </si>
  <si>
    <t>LVST: Increase livestock productivity</t>
  </si>
  <si>
    <t>SOIL: Improve lime application</t>
  </si>
  <si>
    <t>SOIL: Improve fertilizer application</t>
  </si>
  <si>
    <t>TRWW: Increase biogas capture</t>
  </si>
  <si>
    <t>TRWW: Increase septic compliance</t>
  </si>
  <si>
    <t>WALI: Improved industrial wastewater treatment</t>
  </si>
  <si>
    <t>WALI: Improved rural wastewater treatment</t>
  </si>
  <si>
    <t>WALI: Improved urban wastewater treatment</t>
  </si>
  <si>
    <t>WASO: Consumer food waste reduction</t>
  </si>
  <si>
    <t>WASO: Increase composting and biogas</t>
  </si>
  <si>
    <t>WASO: Increase biogas capture</t>
  </si>
  <si>
    <t>WASO: Biogas for energy production</t>
  </si>
  <si>
    <t>WASO: Incineration for energy production</t>
  </si>
  <si>
    <t>WASO: Increase landfilling</t>
  </si>
  <si>
    <t>WASO: Increase recycling</t>
  </si>
  <si>
    <t>CCSQ: Increase direct air capture</t>
  </si>
  <si>
    <t>ENTC: Reduce transmission losses</t>
  </si>
  <si>
    <t>ENTC: Least cost solution</t>
  </si>
  <si>
    <t>ENTC: Clean hydrogen</t>
  </si>
  <si>
    <t>ENTC: 95% of electricity is generated by renewables in 2050</t>
  </si>
  <si>
    <t>FGTV: Minimize leaks</t>
  </si>
  <si>
    <t>FGTV: Maximize flaring</t>
  </si>
  <si>
    <t>INEN: Maximize industrial energy efficiency</t>
  </si>
  <si>
    <t>INEN: Maximize industrial production efficiency</t>
  </si>
  <si>
    <t xml:space="preserve">INEN: Fuel switch high- and low-temp thermal processes. </t>
  </si>
  <si>
    <t>SCOE: Reduce end-use demand for heat energy by improving building shell</t>
  </si>
  <si>
    <t>SCOE: Increase appliance efficiency</t>
  </si>
  <si>
    <t>SCOE: Switch to electricity for heat using heat pumps, electric stoves, etc.</t>
  </si>
  <si>
    <t>TRDE: Reduce demand for transport</t>
  </si>
  <si>
    <t>TRNS: Increase electric transportation energy efficiency</t>
  </si>
  <si>
    <t>TRNS: Increase non-electric transportation energy efficiency</t>
  </si>
  <si>
    <t>TRNS: Increase occupancy for private vehicles</t>
  </si>
  <si>
    <t>TRNS: Electrify light duty road transport</t>
  </si>
  <si>
    <t>TRNS: Fuel switch maritime</t>
  </si>
  <si>
    <t>TRNS: Fuel switch medium duty road transport</t>
  </si>
  <si>
    <t>TRNS: Electrify rail</t>
  </si>
  <si>
    <t>TRNS: Mode shift freight</t>
  </si>
  <si>
    <t>TRNS: Mode shift passenger vehicles to others</t>
  </si>
  <si>
    <t>TRNS: Mode shift regional passenger travel</t>
  </si>
  <si>
    <t>IPPU: Reduce cement clinker</t>
  </si>
  <si>
    <t>IPPU: Demand management</t>
  </si>
  <si>
    <t>IPPU: Reduce use of HFCs</t>
  </si>
  <si>
    <t>IPPU: Reduce Nitrous Oxide emissions</t>
  </si>
  <si>
    <t>IPPU: Reduce other fluorinated compounds</t>
  </si>
  <si>
    <t>IPPU: Reduce use of PFCs</t>
  </si>
  <si>
    <t>PFLO: Change diets</t>
  </si>
  <si>
    <t>PFLO: Industrial carbon capture and sequestration</t>
  </si>
  <si>
    <t>b'\x00\x00\x00\x00\x00\x00\x00\x00'</t>
  </si>
  <si>
    <t>b'\x0f\x00\x00\x00\x00\x00\x00\x00'</t>
  </si>
  <si>
    <t>b'\x18\x00\x00\x00\x00\x00\x00\x00'</t>
  </si>
  <si>
    <t>b'\x1e\x00\x00\x00\x00\x00\x00\x00'</t>
  </si>
  <si>
    <t>b'\x1f\x00\x00\x00\x00\x00\x00\x00'</t>
  </si>
  <si>
    <t>b'"\x00\x00\x00\x00\x00\x00\x00'</t>
  </si>
  <si>
    <t>b')\x00\x00\x00\x00\x00\x00\x00'</t>
  </si>
  <si>
    <t>b'*\x00\x00\x00\x00\x00\x00\x00'</t>
  </si>
  <si>
    <t>b'+\x00\x00\x00\x00\x00\x00\x00'</t>
  </si>
  <si>
    <t>b'/\x00\x00\x00\x00\x00\x00\x00'</t>
  </si>
  <si>
    <t>b'3\x00\x00\x00\x00\x00\x00\x00'</t>
  </si>
  <si>
    <t>b'&gt;\x00\x00\x00\x00\x00\x00\x00'</t>
  </si>
  <si>
    <t>b'A\x00\x00\x00\x00\x00\x00\x00'</t>
  </si>
  <si>
    <t>AF</t>
  </si>
  <si>
    <t>CE</t>
  </si>
  <si>
    <t>EN</t>
  </si>
  <si>
    <t>IP</t>
  </si>
  <si>
    <t>CROSS</t>
  </si>
  <si>
    <t>Baseline transformation, which is applied to raw input data</t>
  </si>
  <si>
    <t>Reduce :math:`\text{CH}_4` emissions from rice production by 45% due to improved management and reduced flooding.</t>
  </si>
  <si>
    <t>Decrease agricultural exports by 50% (relative to final time period)</t>
  </si>
  <si>
    <t>Reduce waste food waste in the agricultural (crop) supply chain (pre-consumer)</t>
  </si>
  <si>
    <t xml:space="preserve"> | Decrease soil organic carbon loss in croplands and leave crop residues (reduce fraction removed and burned)_x000D_
 | _x000D_
 | **Croplands**: Increases :math:`F_{MG}` for ``croplands`` to 1.067 (see V4, Chapter 5, Table 5.5 [2019R] for croplands management factors :math:`F_{MG}` under different management regimes--mean of *No-Till*)</t>
  </si>
  <si>
    <t>Increase crop yield factors by 20%</t>
  </si>
  <si>
    <t>Unlike conservation agriculture, remove residues from croplands. However, does not coincide with no till agriciulture.</t>
  </si>
  <si>
    <t>Halt deforestation of primary and secondary forests</t>
  </si>
  <si>
    <t xml:space="preserve"> | Decrease soil organic carbon loss in grasslands through sustainable grazing practices_x000D_
 | _x000D_
 | **Grasslands**: Increase :math:`F_{MG}` for ``grasslands`` to 1.157 (see V4, Chapter 6, Table 6.2 [2019R] for grasslands management factors :math:`F_{MG}` under different management regimes--mean of *Improved Grassland*)</t>
  </si>
  <si>
    <t xml:space="preserve">Increases probability of input land use classes being converted to </t>
  </si>
  <si>
    <t>Increase the use of silvopasture; modeled by shifting 30% of pasture (in final time period) to secondary forests over time; livestock carrying capacities increase to meet the change, while pasture fractions of grassland decrease.</t>
  </si>
  <si>
    <t>Set land use reallocation factor to 0.5</t>
  </si>
  <si>
    <t>Increase the fraction of biogas that is captured at manure treated at anaerobic livestock manure treatment facilities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</si>
  <si>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</si>
  <si>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 xml:space="preserve"> | 95% of manure from all other animals is treated. The manure treated is sent to the following pathways:_x000D_
 |    37.5.% to Composting_x000D_
 |    12.5% to Dry Lot_x000D_
 |    25.0% to Daily Spread_x000D_
 |    25.0% to Solid Storage</t>
  </si>
  <si>
    <t xml:space="preserve"> | 95% of manure from poultry (chickens) and pigs is treated. The manure treated is sent to the following pathways:_x000D_
 |    100% to Poultry Management</t>
  </si>
  <si>
    <t>Reduce enteric fermentation</t>
  </si>
  <si>
    <t>Decrease exports of livestock and livestock products by 50% (relative to final time period)</t>
  </si>
  <si>
    <t>Increase inferred livestock carrying capacity by 20%</t>
  </si>
  <si>
    <t>Decrease lime applied to soils (default 5%)</t>
  </si>
  <si>
    <t>Decrease total nitrogen applied  through more precise fertilizer use (default 5%)</t>
  </si>
  <si>
    <t>Reduce the amount of food waste generated per capita</t>
  </si>
  <si>
    <t>Increase the fraction of yard, food, and sludge waste that is treated by anaerobic digesters or compost</t>
  </si>
  <si>
    <t>Increase fraction of biogas captured from landfills and anaerobic digesters</t>
  </si>
  <si>
    <t>Increase the fraction of biogas that is collected that is used for energy</t>
  </si>
  <si>
    <t>Increase fraction of waste that is otherwise untreated (i.e., post recycling, composting, etc.) that is sent to landfills</t>
  </si>
  <si>
    <t>Increase Direct Air Capture deployment to 50 MT CO2e by 2050</t>
  </si>
  <si>
    <t>Decrease transmission losses by upgrading electrical transmission infrastructure.</t>
  </si>
  <si>
    <t xml:space="preserve">Set a target for clean hydrogen production. </t>
  </si>
  <si>
    <t xml:space="preserve">Set a target for renewable electricity. Includes minimum targets for specific renewable energy technologies. </t>
  </si>
  <si>
    <t xml:space="preserve">Transformations for both (and/or) low and high-heat should be implemented using this transformer. </t>
  </si>
  <si>
    <t>Reduces use of clinker in cement production</t>
  </si>
  <si>
    <t>Includes SF6, NF3, HCFCs, and others</t>
  </si>
  <si>
    <t>Includes a reduction in the demand for red meat and allows for changes to different crop demands.</t>
  </si>
  <si>
    <t>Affects both INEN and IPPU.</t>
  </si>
  <si>
    <t>$/MTCO2e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</si>
</sst>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aste-management-world.com/resource-use/how-much-methane-is-generated-by-the-global-landfilling-of-urban-wast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aste-management-world.com/resource-use/how-much-methane-is-generated-by-the-global-landfilling-of-urban-was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9"/>
  <sheetViews>
    <sheetView zoomScale="125" workbookViewId="0">
      <pane xSplit="1" ySplit="1" topLeftCell="B2" activePane="bottomRight" state="frozen"/>
      <selection activeCell="B2" sqref="B2"/>
      <selection pane="topRight" activeCell="B2" sqref="B2"/>
      <selection pane="bottomLeft" activeCell="B2" sqref="B2"/>
      <selection pane="bottomRight" activeCell="B2" sqref="B2"/>
    </sheetView>
  </sheetViews>
  <sheetFormatPr baseColWidth="10" defaultColWidth="8.83203125" defaultRowHeight="15" x14ac:dyDescent="0.2"/>
  <cols>
    <col min="1" max="1" width="59" bestFit="1" customWidth="1"/>
    <col min="2" max="2" width="55.1640625" bestFit="1" customWidth="1"/>
    <col min="5" max="5" width="16.83203125" bestFit="1" customWidth="1"/>
    <col min="6" max="6" width="9" customWidth="1"/>
    <col min="8" max="8" width="9" customWidth="1"/>
  </cols>
  <sheetData>
    <row r="1" spans="1:5" x14ac:dyDescent="0.2">
      <c r="A1" s="1" t="s">
        <v>0</v>
      </c>
      <c r="B1" s="1" t="s">
        <v>1</v>
      </c>
      <c r="C1" s="1" t="s">
        <v>2</v>
      </c>
      <c r="D1" s="1" t="s">
        <v>3</v>
      </c>
      <c r="E1" s="1" t="s">
        <v>4</v>
      </c>
    </row>
    <row r="2" spans="1:5" x14ac:dyDescent="0.2">
      <c r="A2" t="s">
        <v>5</v>
      </c>
      <c r="B2" t="s">
        <v>213</v>
      </c>
      <c r="C2" t="s">
        <v>353</v>
      </c>
      <c r="D2" t="s">
        <v>381</v>
      </c>
      <c r="E2" t="s">
        <v>437</v>
      </c>
    </row>
    <row r="3" spans="1:5" x14ac:dyDescent="0.2">
      <c r="A3" t="s">
        <v>6</v>
      </c>
      <c r="B3" t="s">
        <v>214</v>
      </c>
      <c r="C3" t="s">
        <v>353</v>
      </c>
      <c r="D3" t="s">
        <v>381</v>
      </c>
      <c r="E3" t="s">
        <v>437</v>
      </c>
    </row>
    <row r="4" spans="1:5" x14ac:dyDescent="0.2">
      <c r="A4" t="s">
        <v>7</v>
      </c>
      <c r="B4" t="s">
        <v>215</v>
      </c>
      <c r="C4" t="s">
        <v>353</v>
      </c>
      <c r="D4" t="s">
        <v>381</v>
      </c>
      <c r="E4" t="s">
        <v>437</v>
      </c>
    </row>
    <row r="5" spans="1:5" x14ac:dyDescent="0.2">
      <c r="A5" t="s">
        <v>8</v>
      </c>
      <c r="B5" t="s">
        <v>216</v>
      </c>
      <c r="C5" t="s">
        <v>353</v>
      </c>
      <c r="D5" t="s">
        <v>381</v>
      </c>
      <c r="E5" t="s">
        <v>437</v>
      </c>
    </row>
    <row r="6" spans="1:5" x14ac:dyDescent="0.2">
      <c r="A6" t="s">
        <v>9</v>
      </c>
      <c r="B6" t="s">
        <v>217</v>
      </c>
      <c r="C6" t="s">
        <v>353</v>
      </c>
      <c r="D6" t="s">
        <v>381</v>
      </c>
      <c r="E6" t="s">
        <v>437</v>
      </c>
    </row>
    <row r="7" spans="1:5" x14ac:dyDescent="0.2">
      <c r="A7" t="s">
        <v>10</v>
      </c>
      <c r="B7" t="s">
        <v>218</v>
      </c>
      <c r="C7" t="s">
        <v>353</v>
      </c>
      <c r="D7" t="s">
        <v>381</v>
      </c>
      <c r="E7" t="s">
        <v>437</v>
      </c>
    </row>
    <row r="8" spans="1:5" x14ac:dyDescent="0.2">
      <c r="A8" t="s">
        <v>11</v>
      </c>
      <c r="B8" t="s">
        <v>219</v>
      </c>
      <c r="C8" t="s">
        <v>353</v>
      </c>
      <c r="D8" t="s">
        <v>382</v>
      </c>
      <c r="E8" t="s">
        <v>437</v>
      </c>
    </row>
    <row r="9" spans="1:5" x14ac:dyDescent="0.2">
      <c r="A9" t="s">
        <v>12</v>
      </c>
      <c r="B9" t="s">
        <v>220</v>
      </c>
      <c r="C9" t="s">
        <v>354</v>
      </c>
      <c r="D9" t="s">
        <v>383</v>
      </c>
      <c r="E9" t="s">
        <v>437</v>
      </c>
    </row>
    <row r="10" spans="1:5" x14ac:dyDescent="0.2">
      <c r="A10" t="s">
        <v>13</v>
      </c>
      <c r="B10" t="s">
        <v>221</v>
      </c>
      <c r="C10" t="s">
        <v>354</v>
      </c>
      <c r="D10" t="s">
        <v>383</v>
      </c>
      <c r="E10" t="s">
        <v>437</v>
      </c>
    </row>
    <row r="11" spans="1:5" x14ac:dyDescent="0.2">
      <c r="A11" t="s">
        <v>14</v>
      </c>
      <c r="B11" t="s">
        <v>222</v>
      </c>
      <c r="C11" t="s">
        <v>353</v>
      </c>
      <c r="D11" t="s">
        <v>384</v>
      </c>
      <c r="E11" t="s">
        <v>437</v>
      </c>
    </row>
    <row r="12" spans="1:5" x14ac:dyDescent="0.2">
      <c r="A12" t="s">
        <v>15</v>
      </c>
      <c r="B12" t="s">
        <v>223</v>
      </c>
      <c r="C12" t="s">
        <v>353</v>
      </c>
      <c r="D12" t="s">
        <v>353</v>
      </c>
      <c r="E12" t="s">
        <v>437</v>
      </c>
    </row>
    <row r="13" spans="1:5" x14ac:dyDescent="0.2">
      <c r="A13" t="s">
        <v>16</v>
      </c>
      <c r="B13" t="s">
        <v>224</v>
      </c>
      <c r="C13" t="s">
        <v>354</v>
      </c>
      <c r="D13" t="s">
        <v>385</v>
      </c>
      <c r="E13" t="s">
        <v>437</v>
      </c>
    </row>
    <row r="14" spans="1:5" x14ac:dyDescent="0.2">
      <c r="A14" t="s">
        <v>17</v>
      </c>
      <c r="B14" t="s">
        <v>225</v>
      </c>
      <c r="C14" t="s">
        <v>354</v>
      </c>
      <c r="D14" t="s">
        <v>385</v>
      </c>
      <c r="E14" t="s">
        <v>437</v>
      </c>
    </row>
    <row r="15" spans="1:5" x14ac:dyDescent="0.2">
      <c r="A15" t="s">
        <v>18</v>
      </c>
      <c r="B15" t="s">
        <v>226</v>
      </c>
      <c r="C15" t="s">
        <v>354</v>
      </c>
      <c r="D15" t="s">
        <v>385</v>
      </c>
      <c r="E15" t="s">
        <v>437</v>
      </c>
    </row>
    <row r="16" spans="1:5" x14ac:dyDescent="0.2">
      <c r="A16" t="s">
        <v>19</v>
      </c>
      <c r="B16" t="s">
        <v>227</v>
      </c>
      <c r="C16" t="s">
        <v>354</v>
      </c>
      <c r="D16" t="s">
        <v>386</v>
      </c>
      <c r="E16" t="s">
        <v>437</v>
      </c>
    </row>
    <row r="17" spans="1:5" x14ac:dyDescent="0.2">
      <c r="A17" t="s">
        <v>20</v>
      </c>
      <c r="B17" t="s">
        <v>228</v>
      </c>
      <c r="C17" t="s">
        <v>354</v>
      </c>
      <c r="D17" t="s">
        <v>387</v>
      </c>
      <c r="E17" t="s">
        <v>437</v>
      </c>
    </row>
    <row r="18" spans="1:5" x14ac:dyDescent="0.2">
      <c r="A18" t="s">
        <v>21</v>
      </c>
      <c r="B18" t="s">
        <v>229</v>
      </c>
      <c r="C18" t="s">
        <v>354</v>
      </c>
      <c r="D18" t="s">
        <v>388</v>
      </c>
      <c r="E18" t="s">
        <v>437</v>
      </c>
    </row>
    <row r="19" spans="1:5" x14ac:dyDescent="0.2">
      <c r="A19" t="s">
        <v>22</v>
      </c>
      <c r="B19" t="s">
        <v>230</v>
      </c>
      <c r="C19" t="s">
        <v>354</v>
      </c>
      <c r="D19" t="s">
        <v>388</v>
      </c>
      <c r="E19" t="s">
        <v>437</v>
      </c>
    </row>
    <row r="20" spans="1:5" x14ac:dyDescent="0.2">
      <c r="A20" t="s">
        <v>23</v>
      </c>
      <c r="B20" t="s">
        <v>231</v>
      </c>
      <c r="C20" t="s">
        <v>354</v>
      </c>
      <c r="D20" t="s">
        <v>388</v>
      </c>
      <c r="E20" t="s">
        <v>437</v>
      </c>
    </row>
    <row r="21" spans="1:5" x14ac:dyDescent="0.2">
      <c r="A21" t="s">
        <v>24</v>
      </c>
      <c r="B21" t="s">
        <v>232</v>
      </c>
      <c r="C21" t="s">
        <v>353</v>
      </c>
      <c r="D21" t="s">
        <v>388</v>
      </c>
      <c r="E21" t="s">
        <v>437</v>
      </c>
    </row>
    <row r="22" spans="1:5" x14ac:dyDescent="0.2">
      <c r="A22" t="s">
        <v>25</v>
      </c>
      <c r="B22" t="s">
        <v>233</v>
      </c>
      <c r="C22" t="s">
        <v>353</v>
      </c>
      <c r="D22" t="s">
        <v>389</v>
      </c>
      <c r="E22" t="s">
        <v>437</v>
      </c>
    </row>
    <row r="23" spans="1:5" x14ac:dyDescent="0.2">
      <c r="A23" t="s">
        <v>26</v>
      </c>
      <c r="B23" t="s">
        <v>234</v>
      </c>
      <c r="C23" t="s">
        <v>353</v>
      </c>
      <c r="D23" t="s">
        <v>389</v>
      </c>
      <c r="E23" t="s">
        <v>437</v>
      </c>
    </row>
    <row r="24" spans="1:5" x14ac:dyDescent="0.2">
      <c r="A24" t="s">
        <v>27</v>
      </c>
      <c r="B24" t="s">
        <v>235</v>
      </c>
      <c r="C24" t="s">
        <v>353</v>
      </c>
      <c r="D24" t="s">
        <v>389</v>
      </c>
      <c r="E24" t="s">
        <v>437</v>
      </c>
    </row>
    <row r="25" spans="1:5" x14ac:dyDescent="0.2">
      <c r="A25" t="s">
        <v>28</v>
      </c>
      <c r="B25" t="s">
        <v>236</v>
      </c>
      <c r="C25" t="s">
        <v>353</v>
      </c>
      <c r="D25" t="s">
        <v>389</v>
      </c>
      <c r="E25" t="s">
        <v>437</v>
      </c>
    </row>
    <row r="26" spans="1:5" x14ac:dyDescent="0.2">
      <c r="A26" t="s">
        <v>29</v>
      </c>
      <c r="B26" t="s">
        <v>237</v>
      </c>
      <c r="C26" t="s">
        <v>353</v>
      </c>
      <c r="D26" t="s">
        <v>389</v>
      </c>
      <c r="E26" t="s">
        <v>437</v>
      </c>
    </row>
    <row r="27" spans="1:5" x14ac:dyDescent="0.2">
      <c r="A27" t="s">
        <v>30</v>
      </c>
      <c r="B27" t="s">
        <v>238</v>
      </c>
      <c r="C27" t="s">
        <v>353</v>
      </c>
      <c r="D27" t="s">
        <v>389</v>
      </c>
      <c r="E27" t="s">
        <v>437</v>
      </c>
    </row>
    <row r="28" spans="1:5" x14ac:dyDescent="0.2">
      <c r="A28" t="s">
        <v>31</v>
      </c>
      <c r="B28" t="s">
        <v>239</v>
      </c>
      <c r="C28" t="s">
        <v>355</v>
      </c>
      <c r="D28" t="s">
        <v>390</v>
      </c>
      <c r="E28" t="s">
        <v>437</v>
      </c>
    </row>
    <row r="29" spans="1:5" x14ac:dyDescent="0.2">
      <c r="A29" t="s">
        <v>32</v>
      </c>
      <c r="B29" t="s">
        <v>240</v>
      </c>
      <c r="C29" t="s">
        <v>355</v>
      </c>
      <c r="D29" t="s">
        <v>390</v>
      </c>
      <c r="E29" t="s">
        <v>437</v>
      </c>
    </row>
    <row r="30" spans="1:5" x14ac:dyDescent="0.2">
      <c r="A30" t="s">
        <v>33</v>
      </c>
      <c r="B30" t="s">
        <v>241</v>
      </c>
      <c r="C30" t="s">
        <v>355</v>
      </c>
      <c r="D30" t="s">
        <v>390</v>
      </c>
      <c r="E30" t="s">
        <v>437</v>
      </c>
    </row>
    <row r="31" spans="1:5" x14ac:dyDescent="0.2">
      <c r="A31" t="s">
        <v>34</v>
      </c>
      <c r="B31" t="s">
        <v>242</v>
      </c>
      <c r="C31" t="s">
        <v>355</v>
      </c>
      <c r="D31" t="s">
        <v>390</v>
      </c>
      <c r="E31" t="s">
        <v>437</v>
      </c>
    </row>
    <row r="32" spans="1:5" x14ac:dyDescent="0.2">
      <c r="A32" t="s">
        <v>35</v>
      </c>
      <c r="B32" t="s">
        <v>243</v>
      </c>
      <c r="C32" t="s">
        <v>355</v>
      </c>
      <c r="D32" t="s">
        <v>390</v>
      </c>
      <c r="E32" t="s">
        <v>437</v>
      </c>
    </row>
    <row r="33" spans="1:5" x14ac:dyDescent="0.2">
      <c r="A33" t="s">
        <v>36</v>
      </c>
      <c r="B33" t="s">
        <v>244</v>
      </c>
      <c r="C33" t="s">
        <v>355</v>
      </c>
      <c r="D33" t="s">
        <v>390</v>
      </c>
      <c r="E33" t="s">
        <v>437</v>
      </c>
    </row>
    <row r="34" spans="1:5" x14ac:dyDescent="0.2">
      <c r="A34" t="s">
        <v>37</v>
      </c>
      <c r="B34" t="s">
        <v>245</v>
      </c>
      <c r="C34" t="s">
        <v>353</v>
      </c>
      <c r="D34" t="s">
        <v>391</v>
      </c>
      <c r="E34" t="s">
        <v>437</v>
      </c>
    </row>
    <row r="35" spans="1:5" x14ac:dyDescent="0.2">
      <c r="A35" t="s">
        <v>38</v>
      </c>
      <c r="B35" t="s">
        <v>246</v>
      </c>
      <c r="C35" t="s">
        <v>356</v>
      </c>
      <c r="D35" t="s">
        <v>392</v>
      </c>
      <c r="E35" t="s">
        <v>437</v>
      </c>
    </row>
    <row r="36" spans="1:5" x14ac:dyDescent="0.2">
      <c r="A36" t="s">
        <v>39</v>
      </c>
      <c r="B36" t="s">
        <v>247</v>
      </c>
      <c r="C36" t="s">
        <v>356</v>
      </c>
      <c r="D36" t="s">
        <v>392</v>
      </c>
      <c r="E36" t="s">
        <v>437</v>
      </c>
    </row>
    <row r="37" spans="1:5" x14ac:dyDescent="0.2">
      <c r="A37" t="s">
        <v>40</v>
      </c>
      <c r="B37" t="s">
        <v>248</v>
      </c>
      <c r="C37" t="s">
        <v>356</v>
      </c>
      <c r="D37" t="s">
        <v>392</v>
      </c>
      <c r="E37" t="s">
        <v>437</v>
      </c>
    </row>
    <row r="38" spans="1:5" x14ac:dyDescent="0.2">
      <c r="A38" t="s">
        <v>41</v>
      </c>
      <c r="B38" t="s">
        <v>249</v>
      </c>
      <c r="C38" t="s">
        <v>356</v>
      </c>
      <c r="D38" t="s">
        <v>392</v>
      </c>
      <c r="E38" t="s">
        <v>437</v>
      </c>
    </row>
    <row r="39" spans="1:5" x14ac:dyDescent="0.2">
      <c r="A39" t="s">
        <v>42</v>
      </c>
      <c r="B39" t="s">
        <v>250</v>
      </c>
      <c r="C39" t="s">
        <v>356</v>
      </c>
      <c r="D39" t="s">
        <v>392</v>
      </c>
      <c r="E39" t="s">
        <v>437</v>
      </c>
    </row>
    <row r="40" spans="1:5" x14ac:dyDescent="0.2">
      <c r="A40" t="s">
        <v>43</v>
      </c>
      <c r="B40" t="s">
        <v>251</v>
      </c>
      <c r="C40" t="s">
        <v>356</v>
      </c>
      <c r="D40" t="s">
        <v>392</v>
      </c>
      <c r="E40" t="s">
        <v>437</v>
      </c>
    </row>
    <row r="41" spans="1:5" x14ac:dyDescent="0.2">
      <c r="A41" t="s">
        <v>44</v>
      </c>
      <c r="B41" t="s">
        <v>252</v>
      </c>
      <c r="C41" t="s">
        <v>356</v>
      </c>
      <c r="D41" t="s">
        <v>392</v>
      </c>
      <c r="E41" t="s">
        <v>437</v>
      </c>
    </row>
    <row r="42" spans="1:5" x14ac:dyDescent="0.2">
      <c r="A42" t="s">
        <v>45</v>
      </c>
      <c r="B42" t="s">
        <v>253</v>
      </c>
      <c r="C42" t="s">
        <v>356</v>
      </c>
      <c r="D42" t="s">
        <v>392</v>
      </c>
      <c r="E42" t="s">
        <v>437</v>
      </c>
    </row>
    <row r="43" spans="1:5" x14ac:dyDescent="0.2">
      <c r="A43" t="s">
        <v>46</v>
      </c>
      <c r="B43" t="s">
        <v>254</v>
      </c>
      <c r="C43" t="s">
        <v>356</v>
      </c>
      <c r="D43" t="s">
        <v>392</v>
      </c>
      <c r="E43" t="s">
        <v>437</v>
      </c>
    </row>
    <row r="44" spans="1:5" x14ac:dyDescent="0.2">
      <c r="A44" t="s">
        <v>47</v>
      </c>
      <c r="B44" t="s">
        <v>255</v>
      </c>
      <c r="C44" t="s">
        <v>356</v>
      </c>
      <c r="D44" t="s">
        <v>392</v>
      </c>
      <c r="E44" t="s">
        <v>437</v>
      </c>
    </row>
    <row r="45" spans="1:5" x14ac:dyDescent="0.2">
      <c r="A45" t="s">
        <v>48</v>
      </c>
      <c r="B45" t="s">
        <v>256</v>
      </c>
      <c r="C45" t="s">
        <v>356</v>
      </c>
      <c r="D45" t="s">
        <v>392</v>
      </c>
      <c r="E45" t="s">
        <v>437</v>
      </c>
    </row>
    <row r="46" spans="1:5" x14ac:dyDescent="0.2">
      <c r="A46" t="s">
        <v>49</v>
      </c>
      <c r="B46" t="s">
        <v>257</v>
      </c>
      <c r="C46" t="s">
        <v>356</v>
      </c>
      <c r="D46" t="s">
        <v>392</v>
      </c>
      <c r="E46" t="s">
        <v>437</v>
      </c>
    </row>
    <row r="47" spans="1:5" x14ac:dyDescent="0.2">
      <c r="A47" t="s">
        <v>50</v>
      </c>
      <c r="B47" t="s">
        <v>258</v>
      </c>
      <c r="C47" t="s">
        <v>356</v>
      </c>
      <c r="D47" t="s">
        <v>392</v>
      </c>
      <c r="E47" t="s">
        <v>437</v>
      </c>
    </row>
    <row r="48" spans="1:5" x14ac:dyDescent="0.2">
      <c r="A48" t="s">
        <v>51</v>
      </c>
      <c r="B48" t="s">
        <v>259</v>
      </c>
      <c r="C48" t="s">
        <v>356</v>
      </c>
      <c r="D48" t="s">
        <v>392</v>
      </c>
      <c r="E48" t="s">
        <v>437</v>
      </c>
    </row>
    <row r="49" spans="1:5" x14ac:dyDescent="0.2">
      <c r="A49" t="s">
        <v>52</v>
      </c>
      <c r="B49" t="s">
        <v>260</v>
      </c>
      <c r="C49" t="s">
        <v>356</v>
      </c>
      <c r="D49" t="s">
        <v>392</v>
      </c>
      <c r="E49" t="s">
        <v>437</v>
      </c>
    </row>
    <row r="50" spans="1:5" x14ac:dyDescent="0.2">
      <c r="A50" t="s">
        <v>53</v>
      </c>
      <c r="B50" t="s">
        <v>261</v>
      </c>
      <c r="C50" t="s">
        <v>356</v>
      </c>
      <c r="D50" t="s">
        <v>392</v>
      </c>
      <c r="E50" t="s">
        <v>437</v>
      </c>
    </row>
    <row r="51" spans="1:5" x14ac:dyDescent="0.2">
      <c r="A51" t="s">
        <v>54</v>
      </c>
      <c r="B51" t="s">
        <v>262</v>
      </c>
      <c r="C51" t="s">
        <v>356</v>
      </c>
      <c r="D51" t="s">
        <v>392</v>
      </c>
      <c r="E51" t="s">
        <v>437</v>
      </c>
    </row>
    <row r="52" spans="1:5" x14ac:dyDescent="0.2">
      <c r="A52" t="s">
        <v>55</v>
      </c>
      <c r="B52" t="s">
        <v>263</v>
      </c>
      <c r="C52" t="s">
        <v>356</v>
      </c>
      <c r="D52" t="s">
        <v>392</v>
      </c>
      <c r="E52" t="s">
        <v>437</v>
      </c>
    </row>
    <row r="53" spans="1:5" x14ac:dyDescent="0.2">
      <c r="A53" t="s">
        <v>56</v>
      </c>
      <c r="B53" t="s">
        <v>264</v>
      </c>
      <c r="C53" t="s">
        <v>356</v>
      </c>
      <c r="D53" t="s">
        <v>392</v>
      </c>
      <c r="E53" t="s">
        <v>437</v>
      </c>
    </row>
    <row r="54" spans="1:5" x14ac:dyDescent="0.2">
      <c r="A54" t="s">
        <v>57</v>
      </c>
      <c r="B54" t="s">
        <v>265</v>
      </c>
      <c r="C54" t="s">
        <v>356</v>
      </c>
      <c r="D54" t="s">
        <v>392</v>
      </c>
      <c r="E54" t="s">
        <v>437</v>
      </c>
    </row>
    <row r="55" spans="1:5" x14ac:dyDescent="0.2">
      <c r="A55" t="s">
        <v>58</v>
      </c>
      <c r="B55" t="s">
        <v>266</v>
      </c>
      <c r="C55" t="s">
        <v>356</v>
      </c>
      <c r="D55" t="s">
        <v>392</v>
      </c>
      <c r="E55" t="s">
        <v>437</v>
      </c>
    </row>
    <row r="56" spans="1:5" x14ac:dyDescent="0.2">
      <c r="A56" t="s">
        <v>59</v>
      </c>
      <c r="B56" t="s">
        <v>267</v>
      </c>
      <c r="C56" t="s">
        <v>356</v>
      </c>
      <c r="D56" t="s">
        <v>392</v>
      </c>
      <c r="E56" t="s">
        <v>437</v>
      </c>
    </row>
    <row r="57" spans="1:5" x14ac:dyDescent="0.2">
      <c r="A57" t="s">
        <v>60</v>
      </c>
      <c r="B57" t="s">
        <v>268</v>
      </c>
      <c r="C57" t="s">
        <v>357</v>
      </c>
      <c r="D57" t="s">
        <v>353</v>
      </c>
      <c r="E57" t="s">
        <v>437</v>
      </c>
    </row>
    <row r="58" spans="1:5" x14ac:dyDescent="0.2">
      <c r="A58" t="s">
        <v>61</v>
      </c>
      <c r="B58" t="s">
        <v>268</v>
      </c>
      <c r="C58" t="s">
        <v>358</v>
      </c>
      <c r="D58" t="s">
        <v>353</v>
      </c>
      <c r="E58" t="s">
        <v>437</v>
      </c>
    </row>
    <row r="59" spans="1:5" x14ac:dyDescent="0.2">
      <c r="A59" t="s">
        <v>62</v>
      </c>
      <c r="B59" t="s">
        <v>269</v>
      </c>
      <c r="C59" t="s">
        <v>354</v>
      </c>
      <c r="D59" t="s">
        <v>393</v>
      </c>
      <c r="E59" t="s">
        <v>437</v>
      </c>
    </row>
    <row r="60" spans="1:5" x14ac:dyDescent="0.2">
      <c r="A60" t="s">
        <v>63</v>
      </c>
      <c r="B60" t="s">
        <v>270</v>
      </c>
      <c r="C60" t="s">
        <v>354</v>
      </c>
      <c r="D60" t="s">
        <v>393</v>
      </c>
      <c r="E60" t="s">
        <v>437</v>
      </c>
    </row>
    <row r="61" spans="1:5" x14ac:dyDescent="0.2">
      <c r="A61" t="s">
        <v>64</v>
      </c>
      <c r="B61" t="s">
        <v>271</v>
      </c>
      <c r="C61" t="s">
        <v>354</v>
      </c>
      <c r="D61" t="s">
        <v>393</v>
      </c>
      <c r="E61" t="s">
        <v>437</v>
      </c>
    </row>
    <row r="62" spans="1:5" x14ac:dyDescent="0.2">
      <c r="A62" t="s">
        <v>65</v>
      </c>
      <c r="B62" t="s">
        <v>272</v>
      </c>
      <c r="C62" t="s">
        <v>354</v>
      </c>
      <c r="D62" t="s">
        <v>393</v>
      </c>
      <c r="E62" t="s">
        <v>437</v>
      </c>
    </row>
    <row r="63" spans="1:5" x14ac:dyDescent="0.2">
      <c r="A63" t="s">
        <v>66</v>
      </c>
      <c r="B63" t="s">
        <v>273</v>
      </c>
      <c r="C63" t="s">
        <v>354</v>
      </c>
      <c r="D63" t="s">
        <v>393</v>
      </c>
      <c r="E63" t="s">
        <v>437</v>
      </c>
    </row>
    <row r="64" spans="1:5" x14ac:dyDescent="0.2">
      <c r="A64" t="s">
        <v>67</v>
      </c>
      <c r="B64" t="s">
        <v>274</v>
      </c>
      <c r="C64" t="s">
        <v>354</v>
      </c>
      <c r="D64" t="s">
        <v>394</v>
      </c>
      <c r="E64" t="s">
        <v>437</v>
      </c>
    </row>
    <row r="65" spans="1:5" x14ac:dyDescent="0.2">
      <c r="A65" t="s">
        <v>68</v>
      </c>
      <c r="B65" t="s">
        <v>275</v>
      </c>
      <c r="C65" t="s">
        <v>354</v>
      </c>
      <c r="D65" t="s">
        <v>395</v>
      </c>
      <c r="E65" t="s">
        <v>437</v>
      </c>
    </row>
    <row r="66" spans="1:5" x14ac:dyDescent="0.2">
      <c r="A66" t="s">
        <v>69</v>
      </c>
      <c r="B66" t="s">
        <v>276</v>
      </c>
      <c r="C66" t="s">
        <v>354</v>
      </c>
      <c r="D66" t="s">
        <v>395</v>
      </c>
      <c r="E66" t="s">
        <v>437</v>
      </c>
    </row>
    <row r="67" spans="1:5" x14ac:dyDescent="0.2">
      <c r="A67" t="s">
        <v>70</v>
      </c>
      <c r="B67" t="s">
        <v>277</v>
      </c>
      <c r="C67" t="s">
        <v>354</v>
      </c>
      <c r="D67" t="s">
        <v>395</v>
      </c>
      <c r="E67" t="s">
        <v>437</v>
      </c>
    </row>
    <row r="68" spans="1:5" x14ac:dyDescent="0.2">
      <c r="A68" t="s">
        <v>71</v>
      </c>
      <c r="B68" t="s">
        <v>278</v>
      </c>
      <c r="C68" t="s">
        <v>354</v>
      </c>
      <c r="D68" t="s">
        <v>395</v>
      </c>
      <c r="E68" t="s">
        <v>437</v>
      </c>
    </row>
    <row r="69" spans="1:5" x14ac:dyDescent="0.2">
      <c r="A69" t="s">
        <v>72</v>
      </c>
      <c r="B69" t="s">
        <v>279</v>
      </c>
      <c r="C69" t="s">
        <v>354</v>
      </c>
      <c r="D69" t="s">
        <v>395</v>
      </c>
      <c r="E69" t="s">
        <v>437</v>
      </c>
    </row>
    <row r="70" spans="1:5" x14ac:dyDescent="0.2">
      <c r="A70" t="s">
        <v>73</v>
      </c>
      <c r="B70" t="s">
        <v>280</v>
      </c>
      <c r="C70" t="s">
        <v>354</v>
      </c>
      <c r="D70" t="s">
        <v>395</v>
      </c>
      <c r="E70" t="s">
        <v>437</v>
      </c>
    </row>
    <row r="71" spans="1:5" x14ac:dyDescent="0.2">
      <c r="A71" t="s">
        <v>74</v>
      </c>
      <c r="B71" t="s">
        <v>281</v>
      </c>
      <c r="C71" t="s">
        <v>353</v>
      </c>
      <c r="D71" t="s">
        <v>396</v>
      </c>
      <c r="E71" t="s">
        <v>437</v>
      </c>
    </row>
    <row r="72" spans="1:5" x14ac:dyDescent="0.2">
      <c r="A72" t="s">
        <v>75</v>
      </c>
      <c r="B72" t="s">
        <v>282</v>
      </c>
      <c r="C72" t="s">
        <v>354</v>
      </c>
      <c r="D72" t="s">
        <v>394</v>
      </c>
      <c r="E72" t="s">
        <v>437</v>
      </c>
    </row>
    <row r="73" spans="1:5" x14ac:dyDescent="0.2">
      <c r="A73" t="s">
        <v>76</v>
      </c>
      <c r="B73" t="s">
        <v>282</v>
      </c>
      <c r="C73" t="s">
        <v>354</v>
      </c>
      <c r="D73" t="s">
        <v>394</v>
      </c>
      <c r="E73" t="s">
        <v>437</v>
      </c>
    </row>
    <row r="74" spans="1:5" x14ac:dyDescent="0.2">
      <c r="A74" t="s">
        <v>77</v>
      </c>
      <c r="B74" t="s">
        <v>269</v>
      </c>
      <c r="C74" t="s">
        <v>354</v>
      </c>
      <c r="D74" t="s">
        <v>397</v>
      </c>
      <c r="E74" t="s">
        <v>437</v>
      </c>
    </row>
    <row r="75" spans="1:5" x14ac:dyDescent="0.2">
      <c r="A75" t="s">
        <v>78</v>
      </c>
      <c r="B75" t="s">
        <v>270</v>
      </c>
      <c r="C75" t="s">
        <v>354</v>
      </c>
      <c r="D75" t="s">
        <v>397</v>
      </c>
      <c r="E75" t="s">
        <v>437</v>
      </c>
    </row>
    <row r="76" spans="1:5" x14ac:dyDescent="0.2">
      <c r="A76" t="s">
        <v>79</v>
      </c>
      <c r="B76" t="s">
        <v>271</v>
      </c>
      <c r="C76" t="s">
        <v>354</v>
      </c>
      <c r="D76" t="s">
        <v>397</v>
      </c>
      <c r="E76" t="s">
        <v>437</v>
      </c>
    </row>
    <row r="77" spans="1:5" x14ac:dyDescent="0.2">
      <c r="A77" t="s">
        <v>80</v>
      </c>
      <c r="B77" t="s">
        <v>273</v>
      </c>
      <c r="C77" t="s">
        <v>354</v>
      </c>
      <c r="D77" t="s">
        <v>397</v>
      </c>
      <c r="E77" t="s">
        <v>437</v>
      </c>
    </row>
    <row r="78" spans="1:5" x14ac:dyDescent="0.2">
      <c r="A78" t="s">
        <v>81</v>
      </c>
      <c r="B78" t="s">
        <v>268</v>
      </c>
      <c r="C78" t="s">
        <v>359</v>
      </c>
      <c r="D78" t="s">
        <v>398</v>
      </c>
      <c r="E78" t="s">
        <v>437</v>
      </c>
    </row>
    <row r="79" spans="1:5" x14ac:dyDescent="0.2">
      <c r="A79" t="s">
        <v>82</v>
      </c>
      <c r="B79" t="s">
        <v>283</v>
      </c>
      <c r="C79" t="s">
        <v>353</v>
      </c>
      <c r="D79" t="s">
        <v>398</v>
      </c>
      <c r="E79" t="s">
        <v>437</v>
      </c>
    </row>
    <row r="80" spans="1:5" x14ac:dyDescent="0.2">
      <c r="A80" t="s">
        <v>83</v>
      </c>
      <c r="B80" t="s">
        <v>284</v>
      </c>
      <c r="C80" s="2" t="s">
        <v>360</v>
      </c>
      <c r="D80" t="s">
        <v>398</v>
      </c>
      <c r="E80" t="s">
        <v>437</v>
      </c>
    </row>
    <row r="81" spans="1:5" x14ac:dyDescent="0.2">
      <c r="A81" t="s">
        <v>84</v>
      </c>
      <c r="B81" t="s">
        <v>283</v>
      </c>
      <c r="C81" t="s">
        <v>353</v>
      </c>
      <c r="D81" t="s">
        <v>398</v>
      </c>
      <c r="E81" t="s">
        <v>437</v>
      </c>
    </row>
    <row r="82" spans="1:5" x14ac:dyDescent="0.2">
      <c r="A82" t="s">
        <v>85</v>
      </c>
      <c r="B82" t="s">
        <v>284</v>
      </c>
      <c r="C82" t="s">
        <v>353</v>
      </c>
      <c r="D82" t="s">
        <v>398</v>
      </c>
      <c r="E82" t="s">
        <v>437</v>
      </c>
    </row>
    <row r="83" spans="1:5" x14ac:dyDescent="0.2">
      <c r="A83" t="s">
        <v>86</v>
      </c>
      <c r="B83" t="s">
        <v>224</v>
      </c>
      <c r="C83" t="s">
        <v>354</v>
      </c>
      <c r="D83" t="s">
        <v>399</v>
      </c>
      <c r="E83" t="s">
        <v>437</v>
      </c>
    </row>
    <row r="84" spans="1:5" x14ac:dyDescent="0.2">
      <c r="A84" t="s">
        <v>87</v>
      </c>
      <c r="B84" t="s">
        <v>225</v>
      </c>
      <c r="C84" t="s">
        <v>354</v>
      </c>
      <c r="D84" t="s">
        <v>399</v>
      </c>
      <c r="E84" t="s">
        <v>437</v>
      </c>
    </row>
    <row r="85" spans="1:5" x14ac:dyDescent="0.2">
      <c r="A85" t="s">
        <v>88</v>
      </c>
      <c r="B85" t="s">
        <v>226</v>
      </c>
      <c r="C85" t="s">
        <v>354</v>
      </c>
      <c r="D85" t="s">
        <v>399</v>
      </c>
      <c r="E85" t="s">
        <v>437</v>
      </c>
    </row>
    <row r="86" spans="1:5" x14ac:dyDescent="0.2">
      <c r="A86" t="s">
        <v>89</v>
      </c>
      <c r="B86" t="s">
        <v>285</v>
      </c>
      <c r="C86" t="s">
        <v>354</v>
      </c>
      <c r="D86" t="s">
        <v>400</v>
      </c>
      <c r="E86" t="s">
        <v>437</v>
      </c>
    </row>
    <row r="87" spans="1:5" x14ac:dyDescent="0.2">
      <c r="A87" t="s">
        <v>90</v>
      </c>
      <c r="B87" t="s">
        <v>286</v>
      </c>
      <c r="C87" t="s">
        <v>354</v>
      </c>
      <c r="D87" t="s">
        <v>400</v>
      </c>
      <c r="E87" t="s">
        <v>437</v>
      </c>
    </row>
    <row r="88" spans="1:5" x14ac:dyDescent="0.2">
      <c r="A88" t="s">
        <v>91</v>
      </c>
      <c r="B88" t="s">
        <v>287</v>
      </c>
      <c r="C88" t="s">
        <v>354</v>
      </c>
      <c r="D88" t="s">
        <v>400</v>
      </c>
      <c r="E88" t="s">
        <v>437</v>
      </c>
    </row>
    <row r="89" spans="1:5" x14ac:dyDescent="0.2">
      <c r="A89" t="s">
        <v>92</v>
      </c>
      <c r="B89" t="s">
        <v>288</v>
      </c>
      <c r="C89" t="s">
        <v>354</v>
      </c>
      <c r="D89" t="s">
        <v>400</v>
      </c>
      <c r="E89" t="s">
        <v>437</v>
      </c>
    </row>
    <row r="90" spans="1:5" x14ac:dyDescent="0.2">
      <c r="A90" t="s">
        <v>93</v>
      </c>
      <c r="B90" t="s">
        <v>289</v>
      </c>
      <c r="C90" t="s">
        <v>353</v>
      </c>
      <c r="D90" t="s">
        <v>401</v>
      </c>
      <c r="E90" t="s">
        <v>437</v>
      </c>
    </row>
    <row r="91" spans="1:5" x14ac:dyDescent="0.2">
      <c r="A91" t="s">
        <v>94</v>
      </c>
      <c r="B91" t="s">
        <v>290</v>
      </c>
      <c r="C91" t="s">
        <v>353</v>
      </c>
      <c r="D91" t="s">
        <v>401</v>
      </c>
      <c r="E91" t="s">
        <v>437</v>
      </c>
    </row>
    <row r="92" spans="1:5" x14ac:dyDescent="0.2">
      <c r="A92" t="s">
        <v>95</v>
      </c>
      <c r="B92" t="s">
        <v>291</v>
      </c>
      <c r="C92" t="s">
        <v>353</v>
      </c>
      <c r="D92" t="s">
        <v>401</v>
      </c>
      <c r="E92" t="s">
        <v>437</v>
      </c>
    </row>
    <row r="93" spans="1:5" x14ac:dyDescent="0.2">
      <c r="A93" t="s">
        <v>96</v>
      </c>
      <c r="B93" t="s">
        <v>292</v>
      </c>
      <c r="C93" t="s">
        <v>353</v>
      </c>
      <c r="D93" t="s">
        <v>401</v>
      </c>
      <c r="E93" t="s">
        <v>437</v>
      </c>
    </row>
    <row r="94" spans="1:5" x14ac:dyDescent="0.2">
      <c r="A94" t="s">
        <v>97</v>
      </c>
      <c r="B94" t="s">
        <v>293</v>
      </c>
      <c r="C94" t="s">
        <v>353</v>
      </c>
      <c r="D94" t="s">
        <v>401</v>
      </c>
      <c r="E94" t="s">
        <v>437</v>
      </c>
    </row>
    <row r="95" spans="1:5" x14ac:dyDescent="0.2">
      <c r="A95" t="s">
        <v>98</v>
      </c>
      <c r="B95" t="s">
        <v>294</v>
      </c>
      <c r="C95" t="s">
        <v>353</v>
      </c>
      <c r="D95" t="s">
        <v>401</v>
      </c>
      <c r="E95" t="s">
        <v>437</v>
      </c>
    </row>
    <row r="96" spans="1:5" x14ac:dyDescent="0.2">
      <c r="A96" t="s">
        <v>99</v>
      </c>
      <c r="B96" t="s">
        <v>295</v>
      </c>
      <c r="C96" t="s">
        <v>354</v>
      </c>
      <c r="D96" t="s">
        <v>402</v>
      </c>
      <c r="E96" t="s">
        <v>437</v>
      </c>
    </row>
    <row r="97" spans="1:5" x14ac:dyDescent="0.2">
      <c r="A97" t="s">
        <v>100</v>
      </c>
      <c r="B97" t="s">
        <v>295</v>
      </c>
      <c r="C97" t="s">
        <v>353</v>
      </c>
      <c r="D97" t="s">
        <v>403</v>
      </c>
      <c r="E97" t="s">
        <v>437</v>
      </c>
    </row>
    <row r="98" spans="1:5" x14ac:dyDescent="0.2">
      <c r="A98" t="s">
        <v>101</v>
      </c>
      <c r="B98" t="s">
        <v>296</v>
      </c>
      <c r="C98" t="s">
        <v>354</v>
      </c>
      <c r="D98" t="s">
        <v>404</v>
      </c>
      <c r="E98" t="s">
        <v>437</v>
      </c>
    </row>
    <row r="99" spans="1:5" x14ac:dyDescent="0.2">
      <c r="A99" t="s">
        <v>102</v>
      </c>
      <c r="B99" t="s">
        <v>297</v>
      </c>
      <c r="C99" t="s">
        <v>354</v>
      </c>
      <c r="D99" t="s">
        <v>404</v>
      </c>
      <c r="E99" t="s">
        <v>437</v>
      </c>
    </row>
    <row r="100" spans="1:5" x14ac:dyDescent="0.2">
      <c r="A100" t="s">
        <v>103</v>
      </c>
      <c r="B100" t="s">
        <v>298</v>
      </c>
      <c r="C100" t="s">
        <v>354</v>
      </c>
      <c r="D100" t="s">
        <v>404</v>
      </c>
      <c r="E100" t="s">
        <v>437</v>
      </c>
    </row>
    <row r="101" spans="1:5" x14ac:dyDescent="0.2">
      <c r="A101" t="s">
        <v>104</v>
      </c>
      <c r="B101" t="s">
        <v>299</v>
      </c>
      <c r="C101" t="s">
        <v>354</v>
      </c>
      <c r="D101" t="s">
        <v>404</v>
      </c>
      <c r="E101" t="s">
        <v>437</v>
      </c>
    </row>
    <row r="102" spans="1:5" x14ac:dyDescent="0.2">
      <c r="A102" t="s">
        <v>105</v>
      </c>
      <c r="B102" t="s">
        <v>300</v>
      </c>
      <c r="C102" t="s">
        <v>354</v>
      </c>
      <c r="D102" t="s">
        <v>404</v>
      </c>
      <c r="E102" t="s">
        <v>437</v>
      </c>
    </row>
    <row r="103" spans="1:5" x14ac:dyDescent="0.2">
      <c r="A103" t="s">
        <v>106</v>
      </c>
      <c r="B103" t="s">
        <v>301</v>
      </c>
      <c r="C103" t="s">
        <v>354</v>
      </c>
      <c r="D103" t="s">
        <v>404</v>
      </c>
      <c r="E103" t="s">
        <v>437</v>
      </c>
    </row>
    <row r="104" spans="1:5" x14ac:dyDescent="0.2">
      <c r="A104" t="s">
        <v>107</v>
      </c>
      <c r="B104" t="s">
        <v>302</v>
      </c>
      <c r="C104" t="s">
        <v>354</v>
      </c>
      <c r="D104" t="s">
        <v>383</v>
      </c>
      <c r="E104" t="s">
        <v>437</v>
      </c>
    </row>
    <row r="105" spans="1:5" x14ac:dyDescent="0.2">
      <c r="A105" t="s">
        <v>108</v>
      </c>
      <c r="B105" t="s">
        <v>303</v>
      </c>
      <c r="C105" t="s">
        <v>354</v>
      </c>
      <c r="D105" t="s">
        <v>405</v>
      </c>
      <c r="E105" t="s">
        <v>437</v>
      </c>
    </row>
    <row r="106" spans="1:5" x14ac:dyDescent="0.2">
      <c r="A106" t="s">
        <v>109</v>
      </c>
      <c r="B106" t="s">
        <v>304</v>
      </c>
      <c r="C106" t="s">
        <v>354</v>
      </c>
      <c r="D106" t="s">
        <v>405</v>
      </c>
      <c r="E106" t="s">
        <v>437</v>
      </c>
    </row>
    <row r="107" spans="1:5" x14ac:dyDescent="0.2">
      <c r="A107" t="s">
        <v>110</v>
      </c>
      <c r="B107" t="s">
        <v>305</v>
      </c>
      <c r="C107" t="s">
        <v>354</v>
      </c>
      <c r="D107" t="s">
        <v>405</v>
      </c>
      <c r="E107" t="s">
        <v>437</v>
      </c>
    </row>
    <row r="108" spans="1:5" x14ac:dyDescent="0.2">
      <c r="A108" t="s">
        <v>111</v>
      </c>
      <c r="B108" t="s">
        <v>306</v>
      </c>
      <c r="C108" t="s">
        <v>354</v>
      </c>
      <c r="D108" t="s">
        <v>405</v>
      </c>
      <c r="E108" t="s">
        <v>437</v>
      </c>
    </row>
    <row r="109" spans="1:5" x14ac:dyDescent="0.2">
      <c r="A109" t="s">
        <v>112</v>
      </c>
      <c r="B109" t="s">
        <v>307</v>
      </c>
      <c r="C109" t="s">
        <v>354</v>
      </c>
      <c r="D109" t="s">
        <v>406</v>
      </c>
      <c r="E109" t="s">
        <v>437</v>
      </c>
    </row>
    <row r="110" spans="1:5" x14ac:dyDescent="0.2">
      <c r="A110" t="s">
        <v>113</v>
      </c>
      <c r="B110" t="s">
        <v>308</v>
      </c>
      <c r="C110" t="s">
        <v>354</v>
      </c>
      <c r="D110" t="s">
        <v>406</v>
      </c>
      <c r="E110" t="s">
        <v>437</v>
      </c>
    </row>
    <row r="111" spans="1:5" x14ac:dyDescent="0.2">
      <c r="A111" t="s">
        <v>114</v>
      </c>
      <c r="B111" t="s">
        <v>309</v>
      </c>
      <c r="C111" t="s">
        <v>354</v>
      </c>
      <c r="D111" t="s">
        <v>406</v>
      </c>
      <c r="E111" t="s">
        <v>437</v>
      </c>
    </row>
    <row r="112" spans="1:5" x14ac:dyDescent="0.2">
      <c r="A112" t="s">
        <v>115</v>
      </c>
      <c r="B112" t="s">
        <v>310</v>
      </c>
      <c r="C112" t="s">
        <v>354</v>
      </c>
      <c r="D112" t="s">
        <v>406</v>
      </c>
      <c r="E112" t="s">
        <v>437</v>
      </c>
    </row>
    <row r="113" spans="1:5" x14ac:dyDescent="0.2">
      <c r="A113" t="s">
        <v>116</v>
      </c>
      <c r="B113" t="s">
        <v>268</v>
      </c>
      <c r="C113" t="s">
        <v>361</v>
      </c>
      <c r="D113" t="s">
        <v>353</v>
      </c>
      <c r="E113" t="s">
        <v>437</v>
      </c>
    </row>
    <row r="114" spans="1:5" x14ac:dyDescent="0.2">
      <c r="A114" t="s">
        <v>117</v>
      </c>
      <c r="B114" t="s">
        <v>302</v>
      </c>
      <c r="C114" t="s">
        <v>362</v>
      </c>
      <c r="D114" t="s">
        <v>383</v>
      </c>
      <c r="E114" t="s">
        <v>437</v>
      </c>
    </row>
    <row r="115" spans="1:5" x14ac:dyDescent="0.2">
      <c r="A115" t="s">
        <v>118</v>
      </c>
      <c r="B115" t="s">
        <v>302</v>
      </c>
      <c r="C115" t="s">
        <v>363</v>
      </c>
      <c r="D115" t="s">
        <v>383</v>
      </c>
      <c r="E115" t="s">
        <v>437</v>
      </c>
    </row>
    <row r="116" spans="1:5" x14ac:dyDescent="0.2">
      <c r="A116" t="s">
        <v>119</v>
      </c>
      <c r="B116" t="s">
        <v>302</v>
      </c>
      <c r="C116" t="s">
        <v>364</v>
      </c>
      <c r="D116" t="s">
        <v>383</v>
      </c>
      <c r="E116" t="s">
        <v>437</v>
      </c>
    </row>
    <row r="117" spans="1:5" x14ac:dyDescent="0.2">
      <c r="A117" t="s">
        <v>120</v>
      </c>
      <c r="B117" t="s">
        <v>302</v>
      </c>
      <c r="C117" t="s">
        <v>365</v>
      </c>
      <c r="D117" t="s">
        <v>383</v>
      </c>
      <c r="E117" t="s">
        <v>437</v>
      </c>
    </row>
    <row r="118" spans="1:5" x14ac:dyDescent="0.2">
      <c r="A118" t="s">
        <v>121</v>
      </c>
      <c r="B118" t="s">
        <v>302</v>
      </c>
      <c r="C118" t="s">
        <v>366</v>
      </c>
      <c r="D118" t="s">
        <v>383</v>
      </c>
      <c r="E118" t="s">
        <v>437</v>
      </c>
    </row>
    <row r="119" spans="1:5" x14ac:dyDescent="0.2">
      <c r="A119" t="s">
        <v>122</v>
      </c>
      <c r="B119" t="s">
        <v>302</v>
      </c>
      <c r="C119" t="s">
        <v>367</v>
      </c>
      <c r="D119" t="s">
        <v>383</v>
      </c>
      <c r="E119" t="s">
        <v>437</v>
      </c>
    </row>
    <row r="120" spans="1:5" x14ac:dyDescent="0.2">
      <c r="A120" t="s">
        <v>123</v>
      </c>
      <c r="B120" t="s">
        <v>302</v>
      </c>
      <c r="C120" t="s">
        <v>368</v>
      </c>
      <c r="D120" t="s">
        <v>383</v>
      </c>
      <c r="E120" t="s">
        <v>437</v>
      </c>
    </row>
    <row r="121" spans="1:5" x14ac:dyDescent="0.2">
      <c r="A121" t="s">
        <v>124</v>
      </c>
      <c r="B121" t="s">
        <v>302</v>
      </c>
      <c r="C121" t="s">
        <v>369</v>
      </c>
      <c r="D121" t="s">
        <v>383</v>
      </c>
      <c r="E121" t="s">
        <v>437</v>
      </c>
    </row>
    <row r="122" spans="1:5" x14ac:dyDescent="0.2">
      <c r="A122" t="s">
        <v>125</v>
      </c>
      <c r="B122" t="s">
        <v>302</v>
      </c>
      <c r="C122" t="s">
        <v>370</v>
      </c>
      <c r="D122" t="s">
        <v>383</v>
      </c>
      <c r="E122" t="s">
        <v>437</v>
      </c>
    </row>
    <row r="123" spans="1:5" x14ac:dyDescent="0.2">
      <c r="A123" t="s">
        <v>126</v>
      </c>
      <c r="B123" t="s">
        <v>302</v>
      </c>
      <c r="C123" t="s">
        <v>362</v>
      </c>
      <c r="D123" t="s">
        <v>383</v>
      </c>
      <c r="E123" t="s">
        <v>437</v>
      </c>
    </row>
    <row r="124" spans="1:5" x14ac:dyDescent="0.2">
      <c r="A124" t="s">
        <v>127</v>
      </c>
      <c r="B124" t="s">
        <v>302</v>
      </c>
      <c r="C124" t="s">
        <v>371</v>
      </c>
      <c r="D124" t="s">
        <v>383</v>
      </c>
      <c r="E124" t="s">
        <v>437</v>
      </c>
    </row>
    <row r="125" spans="1:5" x14ac:dyDescent="0.2">
      <c r="A125" t="s">
        <v>128</v>
      </c>
      <c r="B125" t="s">
        <v>302</v>
      </c>
      <c r="C125" t="s">
        <v>372</v>
      </c>
      <c r="D125" t="s">
        <v>383</v>
      </c>
      <c r="E125" t="s">
        <v>437</v>
      </c>
    </row>
    <row r="126" spans="1:5" x14ac:dyDescent="0.2">
      <c r="A126" t="s">
        <v>129</v>
      </c>
      <c r="B126" t="s">
        <v>302</v>
      </c>
      <c r="C126" t="s">
        <v>363</v>
      </c>
      <c r="D126" t="s">
        <v>383</v>
      </c>
      <c r="E126" t="s">
        <v>437</v>
      </c>
    </row>
    <row r="127" spans="1:5" x14ac:dyDescent="0.2">
      <c r="A127" t="s">
        <v>130</v>
      </c>
      <c r="B127" t="s">
        <v>302</v>
      </c>
      <c r="C127" t="s">
        <v>373</v>
      </c>
      <c r="D127" t="s">
        <v>383</v>
      </c>
      <c r="E127" t="s">
        <v>437</v>
      </c>
    </row>
    <row r="128" spans="1:5" x14ac:dyDescent="0.2">
      <c r="A128" t="s">
        <v>131</v>
      </c>
      <c r="B128" t="s">
        <v>302</v>
      </c>
      <c r="C128" t="s">
        <v>364</v>
      </c>
      <c r="D128" t="s">
        <v>383</v>
      </c>
      <c r="E128" t="s">
        <v>437</v>
      </c>
    </row>
    <row r="129" spans="1:5" x14ac:dyDescent="0.2">
      <c r="A129" t="s">
        <v>132</v>
      </c>
      <c r="B129" t="s">
        <v>302</v>
      </c>
      <c r="C129" t="s">
        <v>374</v>
      </c>
      <c r="D129" t="s">
        <v>383</v>
      </c>
      <c r="E129" t="s">
        <v>437</v>
      </c>
    </row>
    <row r="130" spans="1:5" x14ac:dyDescent="0.2">
      <c r="A130" t="s">
        <v>133</v>
      </c>
      <c r="B130" t="s">
        <v>302</v>
      </c>
      <c r="C130" t="s">
        <v>375</v>
      </c>
      <c r="D130" t="s">
        <v>383</v>
      </c>
      <c r="E130" t="s">
        <v>437</v>
      </c>
    </row>
    <row r="131" spans="1:5" x14ac:dyDescent="0.2">
      <c r="A131" t="s">
        <v>134</v>
      </c>
      <c r="B131" t="s">
        <v>302</v>
      </c>
      <c r="C131" t="s">
        <v>376</v>
      </c>
      <c r="D131" t="s">
        <v>383</v>
      </c>
      <c r="E131" t="s">
        <v>437</v>
      </c>
    </row>
    <row r="132" spans="1:5" x14ac:dyDescent="0.2">
      <c r="A132" t="s">
        <v>135</v>
      </c>
      <c r="B132" t="s">
        <v>302</v>
      </c>
      <c r="C132" t="s">
        <v>377</v>
      </c>
      <c r="D132" t="s">
        <v>383</v>
      </c>
      <c r="E132" t="s">
        <v>437</v>
      </c>
    </row>
    <row r="133" spans="1:5" x14ac:dyDescent="0.2">
      <c r="A133" t="s">
        <v>136</v>
      </c>
      <c r="B133" t="s">
        <v>302</v>
      </c>
      <c r="C133" t="s">
        <v>367</v>
      </c>
      <c r="D133" t="s">
        <v>383</v>
      </c>
      <c r="E133" t="s">
        <v>437</v>
      </c>
    </row>
    <row r="134" spans="1:5" x14ac:dyDescent="0.2">
      <c r="A134" t="s">
        <v>137</v>
      </c>
      <c r="B134" t="s">
        <v>302</v>
      </c>
      <c r="C134" t="s">
        <v>368</v>
      </c>
      <c r="D134" t="s">
        <v>383</v>
      </c>
      <c r="E134" t="s">
        <v>437</v>
      </c>
    </row>
    <row r="135" spans="1:5" x14ac:dyDescent="0.2">
      <c r="A135" t="s">
        <v>138</v>
      </c>
      <c r="B135" t="s">
        <v>302</v>
      </c>
      <c r="C135" t="s">
        <v>369</v>
      </c>
      <c r="D135" t="s">
        <v>383</v>
      </c>
      <c r="E135" t="s">
        <v>437</v>
      </c>
    </row>
    <row r="136" spans="1:5" x14ac:dyDescent="0.2">
      <c r="A136" t="s">
        <v>139</v>
      </c>
      <c r="B136" t="s">
        <v>302</v>
      </c>
      <c r="C136" t="s">
        <v>370</v>
      </c>
      <c r="D136" t="s">
        <v>383</v>
      </c>
      <c r="E136" t="s">
        <v>437</v>
      </c>
    </row>
    <row r="137" spans="1:5" x14ac:dyDescent="0.2">
      <c r="A137" t="s">
        <v>140</v>
      </c>
      <c r="B137" t="s">
        <v>302</v>
      </c>
      <c r="C137" t="s">
        <v>362</v>
      </c>
      <c r="D137" t="s">
        <v>383</v>
      </c>
      <c r="E137" t="s">
        <v>437</v>
      </c>
    </row>
    <row r="138" spans="1:5" x14ac:dyDescent="0.2">
      <c r="A138" t="s">
        <v>141</v>
      </c>
      <c r="B138" t="s">
        <v>302</v>
      </c>
      <c r="C138" t="s">
        <v>371</v>
      </c>
      <c r="D138" t="s">
        <v>383</v>
      </c>
      <c r="E138" t="s">
        <v>437</v>
      </c>
    </row>
    <row r="139" spans="1:5" x14ac:dyDescent="0.2">
      <c r="A139" t="s">
        <v>142</v>
      </c>
      <c r="B139" t="s">
        <v>302</v>
      </c>
      <c r="C139" t="s">
        <v>372</v>
      </c>
      <c r="D139" t="s">
        <v>383</v>
      </c>
      <c r="E139" t="s">
        <v>437</v>
      </c>
    </row>
    <row r="140" spans="1:5" x14ac:dyDescent="0.2">
      <c r="A140" t="s">
        <v>143</v>
      </c>
      <c r="B140" t="s">
        <v>302</v>
      </c>
      <c r="C140" t="s">
        <v>363</v>
      </c>
      <c r="D140" t="s">
        <v>383</v>
      </c>
      <c r="E140" t="s">
        <v>437</v>
      </c>
    </row>
    <row r="141" spans="1:5" x14ac:dyDescent="0.2">
      <c r="A141" t="s">
        <v>144</v>
      </c>
      <c r="B141" t="s">
        <v>302</v>
      </c>
      <c r="C141" t="s">
        <v>373</v>
      </c>
      <c r="D141" t="s">
        <v>383</v>
      </c>
      <c r="E141" t="s">
        <v>437</v>
      </c>
    </row>
    <row r="142" spans="1:5" x14ac:dyDescent="0.2">
      <c r="A142" t="s">
        <v>145</v>
      </c>
      <c r="B142" t="s">
        <v>302</v>
      </c>
      <c r="C142" t="s">
        <v>364</v>
      </c>
      <c r="D142" t="s">
        <v>383</v>
      </c>
      <c r="E142" t="s">
        <v>437</v>
      </c>
    </row>
    <row r="143" spans="1:5" x14ac:dyDescent="0.2">
      <c r="A143" t="s">
        <v>146</v>
      </c>
      <c r="B143" t="s">
        <v>302</v>
      </c>
      <c r="C143" t="s">
        <v>375</v>
      </c>
      <c r="D143" t="s">
        <v>383</v>
      </c>
      <c r="E143" t="s">
        <v>437</v>
      </c>
    </row>
    <row r="144" spans="1:5" x14ac:dyDescent="0.2">
      <c r="A144" t="s">
        <v>147</v>
      </c>
      <c r="B144" t="s">
        <v>302</v>
      </c>
      <c r="C144" t="s">
        <v>367</v>
      </c>
      <c r="D144" t="s">
        <v>383</v>
      </c>
      <c r="E144" t="s">
        <v>437</v>
      </c>
    </row>
    <row r="145" spans="1:5" x14ac:dyDescent="0.2">
      <c r="A145" t="s">
        <v>148</v>
      </c>
      <c r="B145" t="s">
        <v>302</v>
      </c>
      <c r="C145" t="s">
        <v>368</v>
      </c>
      <c r="D145" t="s">
        <v>383</v>
      </c>
      <c r="E145" t="s">
        <v>437</v>
      </c>
    </row>
    <row r="146" spans="1:5" x14ac:dyDescent="0.2">
      <c r="A146" t="s">
        <v>149</v>
      </c>
      <c r="B146" t="s">
        <v>302</v>
      </c>
      <c r="C146" t="s">
        <v>370</v>
      </c>
      <c r="D146" t="s">
        <v>383</v>
      </c>
      <c r="E146" t="s">
        <v>437</v>
      </c>
    </row>
    <row r="147" spans="1:5" x14ac:dyDescent="0.2">
      <c r="A147" t="s">
        <v>150</v>
      </c>
      <c r="B147" t="s">
        <v>302</v>
      </c>
      <c r="C147" t="s">
        <v>362</v>
      </c>
      <c r="D147" t="s">
        <v>383</v>
      </c>
      <c r="E147" t="s">
        <v>437</v>
      </c>
    </row>
    <row r="148" spans="1:5" x14ac:dyDescent="0.2">
      <c r="A148" t="s">
        <v>151</v>
      </c>
      <c r="B148" t="s">
        <v>302</v>
      </c>
      <c r="C148" t="s">
        <v>371</v>
      </c>
      <c r="D148" t="s">
        <v>383</v>
      </c>
      <c r="E148" t="s">
        <v>437</v>
      </c>
    </row>
    <row r="149" spans="1:5" x14ac:dyDescent="0.2">
      <c r="A149" t="s">
        <v>152</v>
      </c>
      <c r="B149" t="s">
        <v>302</v>
      </c>
      <c r="C149" t="s">
        <v>372</v>
      </c>
      <c r="D149" t="s">
        <v>383</v>
      </c>
      <c r="E149" t="s">
        <v>437</v>
      </c>
    </row>
    <row r="150" spans="1:5" x14ac:dyDescent="0.2">
      <c r="A150" t="s">
        <v>153</v>
      </c>
      <c r="B150" t="s">
        <v>302</v>
      </c>
      <c r="C150" t="s">
        <v>363</v>
      </c>
      <c r="D150" t="s">
        <v>383</v>
      </c>
      <c r="E150" t="s">
        <v>437</v>
      </c>
    </row>
    <row r="151" spans="1:5" x14ac:dyDescent="0.2">
      <c r="A151" t="s">
        <v>154</v>
      </c>
      <c r="B151" t="s">
        <v>302</v>
      </c>
      <c r="C151" t="s">
        <v>373</v>
      </c>
      <c r="D151" t="s">
        <v>383</v>
      </c>
      <c r="E151" t="s">
        <v>437</v>
      </c>
    </row>
    <row r="152" spans="1:5" x14ac:dyDescent="0.2">
      <c r="A152" t="s">
        <v>155</v>
      </c>
      <c r="B152" t="s">
        <v>302</v>
      </c>
      <c r="C152" t="s">
        <v>364</v>
      </c>
      <c r="D152" t="s">
        <v>383</v>
      </c>
      <c r="E152" t="s">
        <v>437</v>
      </c>
    </row>
    <row r="153" spans="1:5" x14ac:dyDescent="0.2">
      <c r="A153" t="s">
        <v>156</v>
      </c>
      <c r="B153" t="s">
        <v>302</v>
      </c>
      <c r="C153" t="s">
        <v>365</v>
      </c>
      <c r="D153" t="s">
        <v>383</v>
      </c>
      <c r="E153" t="s">
        <v>437</v>
      </c>
    </row>
    <row r="154" spans="1:5" x14ac:dyDescent="0.2">
      <c r="A154" t="s">
        <v>157</v>
      </c>
      <c r="B154" t="s">
        <v>302</v>
      </c>
      <c r="C154" t="s">
        <v>370</v>
      </c>
      <c r="D154" t="s">
        <v>383</v>
      </c>
      <c r="E154" t="s">
        <v>437</v>
      </c>
    </row>
    <row r="155" spans="1:5" x14ac:dyDescent="0.2">
      <c r="A155" t="s">
        <v>158</v>
      </c>
      <c r="B155" t="s">
        <v>302</v>
      </c>
      <c r="C155" t="s">
        <v>362</v>
      </c>
      <c r="D155" t="s">
        <v>383</v>
      </c>
      <c r="E155" t="s">
        <v>437</v>
      </c>
    </row>
    <row r="156" spans="1:5" x14ac:dyDescent="0.2">
      <c r="A156" t="s">
        <v>159</v>
      </c>
      <c r="B156" t="s">
        <v>302</v>
      </c>
      <c r="C156" t="s">
        <v>371</v>
      </c>
      <c r="D156" t="s">
        <v>383</v>
      </c>
      <c r="E156" t="s">
        <v>437</v>
      </c>
    </row>
    <row r="157" spans="1:5" x14ac:dyDescent="0.2">
      <c r="A157" t="s">
        <v>160</v>
      </c>
      <c r="B157" t="s">
        <v>302</v>
      </c>
      <c r="C157" t="s">
        <v>372</v>
      </c>
      <c r="D157" t="s">
        <v>383</v>
      </c>
      <c r="E157" t="s">
        <v>437</v>
      </c>
    </row>
    <row r="158" spans="1:5" x14ac:dyDescent="0.2">
      <c r="A158" t="s">
        <v>161</v>
      </c>
      <c r="B158" t="s">
        <v>302</v>
      </c>
      <c r="C158" t="s">
        <v>363</v>
      </c>
      <c r="D158" t="s">
        <v>383</v>
      </c>
      <c r="E158" t="s">
        <v>437</v>
      </c>
    </row>
    <row r="159" spans="1:5" x14ac:dyDescent="0.2">
      <c r="A159" t="s">
        <v>162</v>
      </c>
      <c r="B159" t="s">
        <v>302</v>
      </c>
      <c r="C159" t="s">
        <v>373</v>
      </c>
      <c r="D159" t="s">
        <v>383</v>
      </c>
      <c r="E159" t="s">
        <v>437</v>
      </c>
    </row>
    <row r="160" spans="1:5" x14ac:dyDescent="0.2">
      <c r="A160" t="s">
        <v>163</v>
      </c>
      <c r="B160" t="s">
        <v>302</v>
      </c>
      <c r="C160" t="s">
        <v>364</v>
      </c>
      <c r="D160" t="s">
        <v>383</v>
      </c>
      <c r="E160" t="s">
        <v>437</v>
      </c>
    </row>
    <row r="161" spans="1:5" x14ac:dyDescent="0.2">
      <c r="A161" t="s">
        <v>164</v>
      </c>
      <c r="B161" t="s">
        <v>311</v>
      </c>
      <c r="C161" t="s">
        <v>354</v>
      </c>
      <c r="D161" t="s">
        <v>407</v>
      </c>
      <c r="E161" t="s">
        <v>438</v>
      </c>
    </row>
    <row r="162" spans="1:5" x14ac:dyDescent="0.2">
      <c r="A162" t="s">
        <v>165</v>
      </c>
      <c r="B162" t="s">
        <v>312</v>
      </c>
      <c r="C162" t="s">
        <v>354</v>
      </c>
      <c r="D162" t="s">
        <v>407</v>
      </c>
      <c r="E162" t="s">
        <v>438</v>
      </c>
    </row>
    <row r="163" spans="1:5" x14ac:dyDescent="0.2">
      <c r="A163" t="s">
        <v>166</v>
      </c>
      <c r="B163" t="s">
        <v>313</v>
      </c>
      <c r="C163" t="s">
        <v>378</v>
      </c>
      <c r="D163" t="s">
        <v>408</v>
      </c>
      <c r="E163" t="s">
        <v>438</v>
      </c>
    </row>
    <row r="164" spans="1:5" x14ac:dyDescent="0.2">
      <c r="A164" t="s">
        <v>167</v>
      </c>
      <c r="B164" t="s">
        <v>314</v>
      </c>
      <c r="C164" t="s">
        <v>353</v>
      </c>
      <c r="D164" t="s">
        <v>408</v>
      </c>
      <c r="E164" t="s">
        <v>438</v>
      </c>
    </row>
    <row r="165" spans="1:5" x14ac:dyDescent="0.2">
      <c r="A165" t="s">
        <v>168</v>
      </c>
      <c r="B165" t="s">
        <v>311</v>
      </c>
      <c r="C165" t="s">
        <v>354</v>
      </c>
      <c r="D165" t="s">
        <v>409</v>
      </c>
      <c r="E165" t="s">
        <v>438</v>
      </c>
    </row>
    <row r="166" spans="1:5" x14ac:dyDescent="0.2">
      <c r="A166" t="s">
        <v>169</v>
      </c>
      <c r="B166" t="s">
        <v>312</v>
      </c>
      <c r="C166" t="s">
        <v>354</v>
      </c>
      <c r="D166" t="s">
        <v>409</v>
      </c>
      <c r="E166" t="s">
        <v>438</v>
      </c>
    </row>
    <row r="167" spans="1:5" x14ac:dyDescent="0.2">
      <c r="A167" t="s">
        <v>170</v>
      </c>
      <c r="B167" t="s">
        <v>315</v>
      </c>
      <c r="C167" t="s">
        <v>353</v>
      </c>
      <c r="D167" t="s">
        <v>410</v>
      </c>
      <c r="E167" t="s">
        <v>438</v>
      </c>
    </row>
    <row r="168" spans="1:5" x14ac:dyDescent="0.2">
      <c r="A168" t="s">
        <v>171</v>
      </c>
      <c r="B168" t="s">
        <v>316</v>
      </c>
      <c r="C168" t="s">
        <v>353</v>
      </c>
      <c r="D168" t="s">
        <v>411</v>
      </c>
      <c r="E168" t="s">
        <v>438</v>
      </c>
    </row>
    <row r="169" spans="1:5" x14ac:dyDescent="0.2">
      <c r="A169" t="s">
        <v>172</v>
      </c>
      <c r="B169" t="s">
        <v>317</v>
      </c>
      <c r="C169" t="s">
        <v>353</v>
      </c>
      <c r="D169" t="s">
        <v>411</v>
      </c>
      <c r="E169" t="s">
        <v>438</v>
      </c>
    </row>
    <row r="170" spans="1:5" x14ac:dyDescent="0.2">
      <c r="A170" t="s">
        <v>173</v>
      </c>
      <c r="B170" t="s">
        <v>318</v>
      </c>
      <c r="C170" t="s">
        <v>353</v>
      </c>
      <c r="D170" t="s">
        <v>412</v>
      </c>
      <c r="E170" t="s">
        <v>438</v>
      </c>
    </row>
    <row r="171" spans="1:5" x14ac:dyDescent="0.2">
      <c r="A171" t="s">
        <v>174</v>
      </c>
      <c r="B171" t="s">
        <v>319</v>
      </c>
      <c r="C171" t="s">
        <v>353</v>
      </c>
      <c r="D171" t="s">
        <v>412</v>
      </c>
      <c r="E171" t="s">
        <v>438</v>
      </c>
    </row>
    <row r="172" spans="1:5" x14ac:dyDescent="0.2">
      <c r="A172" t="s">
        <v>175</v>
      </c>
      <c r="B172" t="s">
        <v>320</v>
      </c>
      <c r="C172" t="s">
        <v>353</v>
      </c>
      <c r="D172" t="s">
        <v>413</v>
      </c>
      <c r="E172" t="s">
        <v>438</v>
      </c>
    </row>
    <row r="173" spans="1:5" x14ac:dyDescent="0.2">
      <c r="A173" t="s">
        <v>176</v>
      </c>
      <c r="B173" t="s">
        <v>321</v>
      </c>
      <c r="C173" t="s">
        <v>353</v>
      </c>
      <c r="D173" t="s">
        <v>414</v>
      </c>
      <c r="E173" t="s">
        <v>438</v>
      </c>
    </row>
    <row r="174" spans="1:5" x14ac:dyDescent="0.2">
      <c r="A174" t="s">
        <v>177</v>
      </c>
      <c r="B174" t="s">
        <v>317</v>
      </c>
      <c r="C174" t="s">
        <v>353</v>
      </c>
      <c r="D174" t="s">
        <v>414</v>
      </c>
      <c r="E174" t="s">
        <v>438</v>
      </c>
    </row>
    <row r="175" spans="1:5" x14ac:dyDescent="0.2">
      <c r="A175" t="s">
        <v>178</v>
      </c>
      <c r="B175" t="s">
        <v>322</v>
      </c>
      <c r="C175" t="s">
        <v>353</v>
      </c>
      <c r="D175" t="s">
        <v>414</v>
      </c>
      <c r="E175" t="s">
        <v>438</v>
      </c>
    </row>
    <row r="176" spans="1:5" x14ac:dyDescent="0.2">
      <c r="A176" t="s">
        <v>179</v>
      </c>
      <c r="B176" t="s">
        <v>323</v>
      </c>
      <c r="C176" t="s">
        <v>353</v>
      </c>
      <c r="D176" t="s">
        <v>415</v>
      </c>
      <c r="E176" t="s">
        <v>438</v>
      </c>
    </row>
    <row r="177" spans="1:5" x14ac:dyDescent="0.2">
      <c r="A177" t="s">
        <v>180</v>
      </c>
      <c r="B177" t="s">
        <v>324</v>
      </c>
      <c r="C177" t="s">
        <v>353</v>
      </c>
      <c r="D177" t="s">
        <v>415</v>
      </c>
      <c r="E177" t="s">
        <v>438</v>
      </c>
    </row>
    <row r="178" spans="1:5" x14ac:dyDescent="0.2">
      <c r="A178" t="s">
        <v>181</v>
      </c>
      <c r="B178" t="s">
        <v>325</v>
      </c>
      <c r="C178" t="s">
        <v>353</v>
      </c>
      <c r="D178" t="s">
        <v>415</v>
      </c>
      <c r="E178" t="s">
        <v>438</v>
      </c>
    </row>
    <row r="179" spans="1:5" x14ac:dyDescent="0.2">
      <c r="A179" t="s">
        <v>182</v>
      </c>
      <c r="B179" t="s">
        <v>326</v>
      </c>
      <c r="C179" t="s">
        <v>353</v>
      </c>
      <c r="D179" t="s">
        <v>416</v>
      </c>
      <c r="E179" t="s">
        <v>438</v>
      </c>
    </row>
    <row r="180" spans="1:5" x14ac:dyDescent="0.2">
      <c r="A180" t="s">
        <v>183</v>
      </c>
      <c r="B180" t="s">
        <v>327</v>
      </c>
      <c r="C180" t="s">
        <v>353</v>
      </c>
      <c r="D180" t="s">
        <v>417</v>
      </c>
      <c r="E180" t="s">
        <v>438</v>
      </c>
    </row>
    <row r="181" spans="1:5" x14ac:dyDescent="0.2">
      <c r="A181" t="s">
        <v>184</v>
      </c>
      <c r="B181" t="s">
        <v>328</v>
      </c>
      <c r="C181" t="s">
        <v>353</v>
      </c>
      <c r="D181" t="s">
        <v>417</v>
      </c>
      <c r="E181" t="s">
        <v>438</v>
      </c>
    </row>
    <row r="182" spans="1:5" x14ac:dyDescent="0.2">
      <c r="A182" t="s">
        <v>185</v>
      </c>
      <c r="B182" t="s">
        <v>329</v>
      </c>
      <c r="C182" t="s">
        <v>353</v>
      </c>
      <c r="D182" t="s">
        <v>418</v>
      </c>
      <c r="E182" t="s">
        <v>438</v>
      </c>
    </row>
    <row r="183" spans="1:5" x14ac:dyDescent="0.2">
      <c r="A183" t="s">
        <v>186</v>
      </c>
      <c r="B183" t="s">
        <v>330</v>
      </c>
      <c r="C183" t="s">
        <v>353</v>
      </c>
      <c r="D183" t="s">
        <v>419</v>
      </c>
      <c r="E183" t="s">
        <v>438</v>
      </c>
    </row>
    <row r="184" spans="1:5" x14ac:dyDescent="0.2">
      <c r="A184" t="s">
        <v>187</v>
      </c>
      <c r="B184" t="s">
        <v>331</v>
      </c>
      <c r="C184" t="s">
        <v>379</v>
      </c>
      <c r="D184" t="s">
        <v>420</v>
      </c>
      <c r="E184" t="s">
        <v>438</v>
      </c>
    </row>
    <row r="185" spans="1:5" x14ac:dyDescent="0.2">
      <c r="A185" t="s">
        <v>188</v>
      </c>
      <c r="B185" t="s">
        <v>332</v>
      </c>
      <c r="C185" t="s">
        <v>379</v>
      </c>
      <c r="D185" t="s">
        <v>421</v>
      </c>
      <c r="E185" t="s">
        <v>438</v>
      </c>
    </row>
    <row r="186" spans="1:5" x14ac:dyDescent="0.2">
      <c r="A186" t="s">
        <v>189</v>
      </c>
      <c r="B186" t="s">
        <v>333</v>
      </c>
      <c r="C186" t="s">
        <v>353</v>
      </c>
      <c r="D186" t="s">
        <v>422</v>
      </c>
      <c r="E186" t="s">
        <v>438</v>
      </c>
    </row>
    <row r="187" spans="1:5" x14ac:dyDescent="0.2">
      <c r="A187" t="s">
        <v>190</v>
      </c>
      <c r="B187" t="s">
        <v>332</v>
      </c>
      <c r="C187" t="s">
        <v>379</v>
      </c>
      <c r="D187" t="s">
        <v>421</v>
      </c>
      <c r="E187" t="s">
        <v>438</v>
      </c>
    </row>
    <row r="188" spans="1:5" x14ac:dyDescent="0.2">
      <c r="A188" t="s">
        <v>191</v>
      </c>
      <c r="B188" t="s">
        <v>332</v>
      </c>
      <c r="C188" t="s">
        <v>379</v>
      </c>
      <c r="D188" t="s">
        <v>421</v>
      </c>
      <c r="E188" t="s">
        <v>438</v>
      </c>
    </row>
    <row r="189" spans="1:5" x14ac:dyDescent="0.2">
      <c r="A189" t="s">
        <v>192</v>
      </c>
      <c r="B189" t="s">
        <v>332</v>
      </c>
      <c r="C189" t="s">
        <v>379</v>
      </c>
      <c r="D189" t="s">
        <v>421</v>
      </c>
      <c r="E189" t="s">
        <v>438</v>
      </c>
    </row>
    <row r="190" spans="1:5" x14ac:dyDescent="0.2">
      <c r="A190" t="s">
        <v>193</v>
      </c>
      <c r="B190" t="s">
        <v>334</v>
      </c>
      <c r="C190" t="s">
        <v>353</v>
      </c>
      <c r="D190" t="s">
        <v>423</v>
      </c>
      <c r="E190" t="s">
        <v>438</v>
      </c>
    </row>
    <row r="191" spans="1:5" x14ac:dyDescent="0.2">
      <c r="A191" t="s">
        <v>194</v>
      </c>
      <c r="B191" t="s">
        <v>335</v>
      </c>
      <c r="C191" t="s">
        <v>353</v>
      </c>
      <c r="D191" t="s">
        <v>423</v>
      </c>
      <c r="E191" t="s">
        <v>438</v>
      </c>
    </row>
    <row r="192" spans="1:5" x14ac:dyDescent="0.2">
      <c r="A192" t="s">
        <v>195</v>
      </c>
      <c r="B192" t="s">
        <v>336</v>
      </c>
      <c r="C192" t="s">
        <v>353</v>
      </c>
      <c r="D192" t="s">
        <v>353</v>
      </c>
      <c r="E192" t="s">
        <v>438</v>
      </c>
    </row>
    <row r="193" spans="1:5" x14ac:dyDescent="0.2">
      <c r="A193" t="s">
        <v>196</v>
      </c>
      <c r="B193" t="s">
        <v>337</v>
      </c>
      <c r="C193" t="s">
        <v>353</v>
      </c>
      <c r="D193" t="s">
        <v>353</v>
      </c>
      <c r="E193" t="s">
        <v>438</v>
      </c>
    </row>
    <row r="194" spans="1:5" x14ac:dyDescent="0.2">
      <c r="A194" t="s">
        <v>197</v>
      </c>
      <c r="B194" t="s">
        <v>338</v>
      </c>
      <c r="C194" t="s">
        <v>353</v>
      </c>
      <c r="D194" t="s">
        <v>424</v>
      </c>
      <c r="E194" t="s">
        <v>438</v>
      </c>
    </row>
    <row r="195" spans="1:5" x14ac:dyDescent="0.2">
      <c r="A195" t="s">
        <v>198</v>
      </c>
      <c r="B195" t="s">
        <v>339</v>
      </c>
      <c r="C195" t="s">
        <v>380</v>
      </c>
      <c r="D195" t="s">
        <v>425</v>
      </c>
      <c r="E195" t="s">
        <v>438</v>
      </c>
    </row>
    <row r="196" spans="1:5" x14ac:dyDescent="0.2">
      <c r="A196" t="s">
        <v>199</v>
      </c>
      <c r="B196" t="s">
        <v>340</v>
      </c>
      <c r="C196" t="s">
        <v>353</v>
      </c>
      <c r="D196" t="s">
        <v>426</v>
      </c>
      <c r="E196" t="s">
        <v>438</v>
      </c>
    </row>
    <row r="197" spans="1:5" x14ac:dyDescent="0.2">
      <c r="A197" t="s">
        <v>200</v>
      </c>
      <c r="B197" t="s">
        <v>341</v>
      </c>
      <c r="C197" t="s">
        <v>353</v>
      </c>
      <c r="D197" t="s">
        <v>427</v>
      </c>
      <c r="E197" t="s">
        <v>438</v>
      </c>
    </row>
    <row r="198" spans="1:5" x14ac:dyDescent="0.2">
      <c r="A198" t="s">
        <v>201</v>
      </c>
      <c r="B198" t="s">
        <v>342</v>
      </c>
      <c r="C198" t="s">
        <v>353</v>
      </c>
      <c r="D198" t="s">
        <v>428</v>
      </c>
      <c r="E198" t="s">
        <v>438</v>
      </c>
    </row>
    <row r="199" spans="1:5" x14ac:dyDescent="0.2">
      <c r="A199" t="s">
        <v>202</v>
      </c>
      <c r="B199" t="s">
        <v>343</v>
      </c>
      <c r="C199" t="s">
        <v>353</v>
      </c>
      <c r="D199" t="s">
        <v>429</v>
      </c>
      <c r="E199" t="s">
        <v>438</v>
      </c>
    </row>
    <row r="200" spans="1:5" x14ac:dyDescent="0.2">
      <c r="A200" t="s">
        <v>203</v>
      </c>
      <c r="B200" t="s">
        <v>344</v>
      </c>
      <c r="C200" t="s">
        <v>353</v>
      </c>
      <c r="D200" t="s">
        <v>429</v>
      </c>
      <c r="E200" t="s">
        <v>438</v>
      </c>
    </row>
    <row r="201" spans="1:5" x14ac:dyDescent="0.2">
      <c r="A201" t="s">
        <v>204</v>
      </c>
      <c r="B201" t="s">
        <v>345</v>
      </c>
      <c r="C201" t="s">
        <v>353</v>
      </c>
      <c r="D201" t="s">
        <v>430</v>
      </c>
      <c r="E201" t="s">
        <v>438</v>
      </c>
    </row>
    <row r="202" spans="1:5" x14ac:dyDescent="0.2">
      <c r="A202" t="s">
        <v>205</v>
      </c>
      <c r="B202" t="s">
        <v>346</v>
      </c>
      <c r="C202" t="s">
        <v>353</v>
      </c>
      <c r="D202" t="s">
        <v>431</v>
      </c>
      <c r="E202" t="s">
        <v>438</v>
      </c>
    </row>
    <row r="203" spans="1:5" x14ac:dyDescent="0.2">
      <c r="A203" t="s">
        <v>206</v>
      </c>
      <c r="B203" t="s">
        <v>347</v>
      </c>
      <c r="C203" t="s">
        <v>353</v>
      </c>
      <c r="D203" t="s">
        <v>432</v>
      </c>
      <c r="E203" t="s">
        <v>438</v>
      </c>
    </row>
    <row r="204" spans="1:5" x14ac:dyDescent="0.2">
      <c r="A204" t="s">
        <v>207</v>
      </c>
      <c r="B204" t="s">
        <v>348</v>
      </c>
      <c r="C204" t="s">
        <v>353</v>
      </c>
      <c r="D204" t="s">
        <v>433</v>
      </c>
      <c r="E204" t="s">
        <v>438</v>
      </c>
    </row>
    <row r="205" spans="1:5" x14ac:dyDescent="0.2">
      <c r="A205" t="s">
        <v>208</v>
      </c>
      <c r="B205" t="s">
        <v>348</v>
      </c>
      <c r="C205" t="s">
        <v>353</v>
      </c>
      <c r="D205" t="s">
        <v>433</v>
      </c>
      <c r="E205" t="s">
        <v>438</v>
      </c>
    </row>
    <row r="206" spans="1:5" x14ac:dyDescent="0.2">
      <c r="A206" t="s">
        <v>209</v>
      </c>
      <c r="B206" t="s">
        <v>349</v>
      </c>
      <c r="C206" t="s">
        <v>353</v>
      </c>
      <c r="D206" t="s">
        <v>434</v>
      </c>
      <c r="E206" t="s">
        <v>438</v>
      </c>
    </row>
    <row r="207" spans="1:5" x14ac:dyDescent="0.2">
      <c r="A207" t="s">
        <v>210</v>
      </c>
      <c r="B207" t="s">
        <v>350</v>
      </c>
      <c r="C207" t="s">
        <v>353</v>
      </c>
      <c r="D207" t="s">
        <v>435</v>
      </c>
      <c r="E207" t="s">
        <v>438</v>
      </c>
    </row>
    <row r="208" spans="1:5" x14ac:dyDescent="0.2">
      <c r="A208" t="s">
        <v>211</v>
      </c>
      <c r="B208" t="s">
        <v>351</v>
      </c>
      <c r="C208" t="s">
        <v>353</v>
      </c>
      <c r="D208" t="s">
        <v>435</v>
      </c>
      <c r="E208" t="s">
        <v>438</v>
      </c>
    </row>
    <row r="209" spans="1:5" x14ac:dyDescent="0.2">
      <c r="A209" t="s">
        <v>212</v>
      </c>
      <c r="B209" t="s">
        <v>352</v>
      </c>
      <c r="C209" t="s">
        <v>354</v>
      </c>
      <c r="D209" t="s">
        <v>436</v>
      </c>
      <c r="E209" t="s">
        <v>438</v>
      </c>
    </row>
  </sheetData>
  <hyperlinks>
    <hyperlink ref="C80" r:id="rId1" location=":~:text=Using%20the%20World%20Bank%20numbers,case%20of%20U.S.%20LMOP%20landfills."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8"/>
  <sheetViews>
    <sheetView workbookViewId="0">
      <selection activeCell="B2" sqref="B2"/>
    </sheetView>
  </sheetViews>
  <sheetFormatPr baseColWidth="10" defaultColWidth="8.83203125" defaultRowHeight="15" x14ac:dyDescent="0.2"/>
  <cols>
    <col min="1" max="1" width="9" bestFit="1" customWidth="1"/>
    <col min="5" max="6" width="9" customWidth="1"/>
    <col min="8" max="8" width="9" customWidth="1"/>
  </cols>
  <sheetData>
    <row r="1" spans="1:3" x14ac:dyDescent="0.2">
      <c r="A1" s="1" t="s">
        <v>853</v>
      </c>
      <c r="B1" s="1" t="s">
        <v>1007</v>
      </c>
      <c r="C1" s="1" t="s">
        <v>1008</v>
      </c>
    </row>
    <row r="2" spans="1:3" x14ac:dyDescent="0.2">
      <c r="A2" t="s">
        <v>856</v>
      </c>
      <c r="B2">
        <v>0.84272816699999997</v>
      </c>
      <c r="C2">
        <v>0.84272816699999997</v>
      </c>
    </row>
    <row r="3" spans="1:3" x14ac:dyDescent="0.2">
      <c r="A3" t="s">
        <v>857</v>
      </c>
      <c r="B3">
        <v>0.125</v>
      </c>
      <c r="C3">
        <v>0.8</v>
      </c>
    </row>
    <row r="4" spans="1:3" x14ac:dyDescent="0.2">
      <c r="A4" t="s">
        <v>858</v>
      </c>
      <c r="B4">
        <v>0.125</v>
      </c>
      <c r="C4">
        <v>0.8</v>
      </c>
    </row>
    <row r="5" spans="1:3" x14ac:dyDescent="0.2">
      <c r="A5" t="s">
        <v>859</v>
      </c>
      <c r="B5">
        <v>0.125</v>
      </c>
      <c r="C5">
        <v>0.8</v>
      </c>
    </row>
    <row r="6" spans="1:3" x14ac:dyDescent="0.2">
      <c r="A6" t="s">
        <v>860</v>
      </c>
      <c r="B6">
        <v>0.507139381</v>
      </c>
      <c r="C6">
        <v>0.8</v>
      </c>
    </row>
    <row r="7" spans="1:3" x14ac:dyDescent="0.2">
      <c r="A7" t="s">
        <v>861</v>
      </c>
      <c r="B7">
        <v>0.39353668600000002</v>
      </c>
      <c r="C7">
        <v>0.8</v>
      </c>
    </row>
    <row r="8" spans="1:3" x14ac:dyDescent="0.2">
      <c r="A8" t="s">
        <v>862</v>
      </c>
      <c r="B8">
        <v>0.150650433</v>
      </c>
      <c r="C8">
        <v>0.8</v>
      </c>
    </row>
    <row r="9" spans="1:3" x14ac:dyDescent="0.2">
      <c r="A9" t="s">
        <v>863</v>
      </c>
      <c r="B9">
        <v>0.125</v>
      </c>
      <c r="C9">
        <v>0.8</v>
      </c>
    </row>
    <row r="10" spans="1:3" x14ac:dyDescent="0.2">
      <c r="A10" t="s">
        <v>864</v>
      </c>
      <c r="B10">
        <v>0.125</v>
      </c>
      <c r="C10">
        <v>0.8</v>
      </c>
    </row>
    <row r="11" spans="1:3" x14ac:dyDescent="0.2">
      <c r="A11" t="s">
        <v>865</v>
      </c>
      <c r="B11">
        <v>0.125</v>
      </c>
      <c r="C11">
        <v>0.8</v>
      </c>
    </row>
    <row r="12" spans="1:3" x14ac:dyDescent="0.2">
      <c r="A12" t="s">
        <v>866</v>
      </c>
      <c r="B12">
        <v>0.125</v>
      </c>
      <c r="C12">
        <v>0.8</v>
      </c>
    </row>
    <row r="13" spans="1:3" x14ac:dyDescent="0.2">
      <c r="A13" t="s">
        <v>867</v>
      </c>
      <c r="B13">
        <v>0.125</v>
      </c>
      <c r="C13">
        <v>0.8</v>
      </c>
    </row>
    <row r="14" spans="1:3" x14ac:dyDescent="0.2">
      <c r="A14" t="s">
        <v>868</v>
      </c>
      <c r="B14">
        <v>0.125</v>
      </c>
      <c r="C14">
        <v>0.8</v>
      </c>
    </row>
    <row r="15" spans="1:3" x14ac:dyDescent="0.2">
      <c r="A15" t="s">
        <v>869</v>
      </c>
      <c r="B15">
        <v>0.125</v>
      </c>
      <c r="C15">
        <v>0.8</v>
      </c>
    </row>
    <row r="16" spans="1:3" x14ac:dyDescent="0.2">
      <c r="A16" t="s">
        <v>870</v>
      </c>
      <c r="B16">
        <v>0.125</v>
      </c>
      <c r="C16">
        <v>0.8</v>
      </c>
    </row>
    <row r="17" spans="1:3" x14ac:dyDescent="0.2">
      <c r="A17" t="s">
        <v>871</v>
      </c>
      <c r="B17">
        <v>0.125</v>
      </c>
      <c r="C17">
        <v>0.8</v>
      </c>
    </row>
    <row r="18" spans="1:3" x14ac:dyDescent="0.2">
      <c r="A18" t="s">
        <v>872</v>
      </c>
      <c r="B18">
        <v>0.125</v>
      </c>
      <c r="C18">
        <v>0.8</v>
      </c>
    </row>
    <row r="19" spans="1:3" x14ac:dyDescent="0.2">
      <c r="A19" t="s">
        <v>873</v>
      </c>
      <c r="B19">
        <v>0.125</v>
      </c>
      <c r="C19">
        <v>0.8</v>
      </c>
    </row>
    <row r="20" spans="1:3" x14ac:dyDescent="0.2">
      <c r="A20" t="s">
        <v>874</v>
      </c>
      <c r="B20">
        <v>0.125</v>
      </c>
      <c r="C20">
        <v>0.8</v>
      </c>
    </row>
    <row r="21" spans="1:3" x14ac:dyDescent="0.2">
      <c r="A21" t="s">
        <v>875</v>
      </c>
      <c r="B21">
        <v>0.125</v>
      </c>
      <c r="C21">
        <v>0.8</v>
      </c>
    </row>
    <row r="22" spans="1:3" x14ac:dyDescent="0.2">
      <c r="A22" t="s">
        <v>876</v>
      </c>
      <c r="B22">
        <v>0.497929609</v>
      </c>
      <c r="C22">
        <v>0.8</v>
      </c>
    </row>
    <row r="23" spans="1:3" x14ac:dyDescent="0.2">
      <c r="A23" t="s">
        <v>877</v>
      </c>
      <c r="B23">
        <v>0.125</v>
      </c>
      <c r="C23">
        <v>0.8</v>
      </c>
    </row>
    <row r="24" spans="1:3" x14ac:dyDescent="0.2">
      <c r="A24" t="s">
        <v>878</v>
      </c>
      <c r="B24">
        <v>0.125</v>
      </c>
      <c r="C24">
        <v>0.8</v>
      </c>
    </row>
    <row r="25" spans="1:3" x14ac:dyDescent="0.2">
      <c r="A25" t="s">
        <v>879</v>
      </c>
      <c r="B25">
        <v>0.125</v>
      </c>
      <c r="C25">
        <v>0.8</v>
      </c>
    </row>
    <row r="26" spans="1:3" x14ac:dyDescent="0.2">
      <c r="A26" t="s">
        <v>880</v>
      </c>
      <c r="B26">
        <v>0.70956093899999995</v>
      </c>
      <c r="C26">
        <v>0.8</v>
      </c>
    </row>
    <row r="27" spans="1:3" x14ac:dyDescent="0.2">
      <c r="A27" t="s">
        <v>881</v>
      </c>
      <c r="B27">
        <v>0.125</v>
      </c>
      <c r="C27">
        <v>0.8</v>
      </c>
    </row>
    <row r="28" spans="1:3" x14ac:dyDescent="0.2">
      <c r="A28" t="s">
        <v>882</v>
      </c>
      <c r="B28">
        <v>0.125</v>
      </c>
      <c r="C28">
        <v>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workbookViewId="0">
      <selection activeCell="B2" sqref="B2"/>
    </sheetView>
  </sheetViews>
  <sheetFormatPr baseColWidth="10" defaultColWidth="8.83203125" defaultRowHeight="15" x14ac:dyDescent="0.2"/>
  <cols>
    <col min="1" max="1" width="20.6640625" bestFit="1" customWidth="1"/>
    <col min="5" max="6" width="9" customWidth="1"/>
    <col min="8" max="8" width="9" customWidth="1"/>
  </cols>
  <sheetData>
    <row r="1" spans="1:3" x14ac:dyDescent="0.2">
      <c r="A1" s="1" t="s">
        <v>847</v>
      </c>
      <c r="B1" s="1" t="s">
        <v>1009</v>
      </c>
      <c r="C1" s="1" t="s">
        <v>1010</v>
      </c>
    </row>
    <row r="2" spans="1:3" x14ac:dyDescent="0.2">
      <c r="A2" t="s">
        <v>480</v>
      </c>
      <c r="B2">
        <v>0.8</v>
      </c>
      <c r="C2">
        <v>0.25</v>
      </c>
    </row>
    <row r="3" spans="1:3" x14ac:dyDescent="0.2">
      <c r="A3" t="s">
        <v>481</v>
      </c>
      <c r="B3">
        <v>0.8</v>
      </c>
      <c r="C3">
        <v>0.25</v>
      </c>
    </row>
    <row r="4" spans="1:3" x14ac:dyDescent="0.2">
      <c r="A4" t="s">
        <v>482</v>
      </c>
      <c r="B4">
        <v>0.8</v>
      </c>
      <c r="C4">
        <v>0.25</v>
      </c>
    </row>
    <row r="5" spans="1:3" x14ac:dyDescent="0.2">
      <c r="A5" t="s">
        <v>483</v>
      </c>
      <c r="B5">
        <v>0</v>
      </c>
      <c r="C5">
        <v>0</v>
      </c>
    </row>
    <row r="6" spans="1:3" x14ac:dyDescent="0.2">
      <c r="A6" t="s">
        <v>484</v>
      </c>
      <c r="B6">
        <v>0.8</v>
      </c>
      <c r="C6">
        <v>0.35</v>
      </c>
    </row>
    <row r="7" spans="1:3" x14ac:dyDescent="0.2">
      <c r="A7" t="s">
        <v>485</v>
      </c>
      <c r="B7">
        <v>0</v>
      </c>
      <c r="C7">
        <v>0</v>
      </c>
    </row>
    <row r="8" spans="1:3" x14ac:dyDescent="0.2">
      <c r="A8" t="s">
        <v>486</v>
      </c>
      <c r="B8">
        <v>0</v>
      </c>
      <c r="C8">
        <v>0</v>
      </c>
    </row>
    <row r="9" spans="1:3" x14ac:dyDescent="0.2">
      <c r="A9" t="s">
        <v>487</v>
      </c>
      <c r="B9">
        <v>0</v>
      </c>
      <c r="C9">
        <v>0</v>
      </c>
    </row>
    <row r="10" spans="1:3" x14ac:dyDescent="0.2">
      <c r="A10" t="s">
        <v>488</v>
      </c>
      <c r="B10">
        <v>0.8</v>
      </c>
      <c r="C10">
        <v>0.35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
  <sheetViews>
    <sheetView workbookViewId="0">
      <selection activeCell="B2" sqref="B2"/>
    </sheetView>
  </sheetViews>
  <sheetFormatPr baseColWidth="10" defaultColWidth="8.83203125" defaultRowHeight="15" x14ac:dyDescent="0.2"/>
  <cols>
    <col min="1" max="1" width="20.6640625" bestFit="1" customWidth="1"/>
    <col min="5" max="6" width="9" customWidth="1"/>
    <col min="8" max="8" width="9" customWidth="1"/>
  </cols>
  <sheetData>
    <row r="1" spans="1:2" x14ac:dyDescent="0.2">
      <c r="A1" s="1" t="s">
        <v>847</v>
      </c>
      <c r="B1" s="1" t="s">
        <v>1011</v>
      </c>
    </row>
    <row r="2" spans="1:2" x14ac:dyDescent="0.2">
      <c r="A2" t="s">
        <v>480</v>
      </c>
      <c r="B2">
        <v>1</v>
      </c>
    </row>
    <row r="3" spans="1:2" x14ac:dyDescent="0.2">
      <c r="A3" t="s">
        <v>481</v>
      </c>
      <c r="B3">
        <v>1</v>
      </c>
    </row>
    <row r="4" spans="1:2" x14ac:dyDescent="0.2">
      <c r="A4" t="s">
        <v>482</v>
      </c>
      <c r="B4">
        <v>1</v>
      </c>
    </row>
    <row r="5" spans="1:2" x14ac:dyDescent="0.2">
      <c r="A5" t="s">
        <v>483</v>
      </c>
      <c r="B5">
        <v>1.2999999999999999E-2</v>
      </c>
    </row>
    <row r="6" spans="1:2" x14ac:dyDescent="0.2">
      <c r="A6" t="s">
        <v>484</v>
      </c>
      <c r="B6">
        <v>0.13</v>
      </c>
    </row>
    <row r="7" spans="1:2" x14ac:dyDescent="0.2">
      <c r="A7" t="s">
        <v>485</v>
      </c>
      <c r="B7">
        <v>1.1000000000000001</v>
      </c>
    </row>
    <row r="8" spans="1:2" x14ac:dyDescent="0.2">
      <c r="A8" t="s">
        <v>486</v>
      </c>
      <c r="B8">
        <v>0.5</v>
      </c>
    </row>
    <row r="9" spans="1:2" x14ac:dyDescent="0.2">
      <c r="A9" t="s">
        <v>487</v>
      </c>
      <c r="B9">
        <v>0.2</v>
      </c>
    </row>
    <row r="10" spans="1:2" x14ac:dyDescent="0.2">
      <c r="A10" t="s">
        <v>488</v>
      </c>
      <c r="B10">
        <v>0.13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7"/>
  <sheetViews>
    <sheetView workbookViewId="0">
      <selection activeCell="B2" sqref="B2"/>
    </sheetView>
  </sheetViews>
  <sheetFormatPr baseColWidth="10" defaultColWidth="8.83203125" defaultRowHeight="15" x14ac:dyDescent="0.2"/>
  <cols>
    <col min="1" max="1" width="10.83203125" bestFit="1" customWidth="1"/>
    <col min="5" max="6" width="9" customWidth="1"/>
    <col min="8" max="8" width="9" customWidth="1"/>
  </cols>
  <sheetData>
    <row r="1" spans="1:2" x14ac:dyDescent="0.2">
      <c r="A1" s="1" t="s">
        <v>885</v>
      </c>
      <c r="B1" s="1" t="s">
        <v>1012</v>
      </c>
    </row>
    <row r="2" spans="1:2" x14ac:dyDescent="0.2">
      <c r="A2">
        <v>0</v>
      </c>
      <c r="B2">
        <v>1</v>
      </c>
    </row>
    <row r="3" spans="1:2" x14ac:dyDescent="0.2">
      <c r="A3">
        <v>1</v>
      </c>
      <c r="B3">
        <v>1</v>
      </c>
    </row>
    <row r="4" spans="1:2" x14ac:dyDescent="0.2">
      <c r="A4">
        <v>2</v>
      </c>
      <c r="B4">
        <v>1</v>
      </c>
    </row>
    <row r="5" spans="1:2" x14ac:dyDescent="0.2">
      <c r="A5">
        <v>3</v>
      </c>
      <c r="B5">
        <v>1</v>
      </c>
    </row>
    <row r="6" spans="1:2" x14ac:dyDescent="0.2">
      <c r="A6">
        <v>4</v>
      </c>
      <c r="B6">
        <v>1</v>
      </c>
    </row>
    <row r="7" spans="1:2" x14ac:dyDescent="0.2">
      <c r="A7">
        <v>5</v>
      </c>
      <c r="B7">
        <v>1</v>
      </c>
    </row>
    <row r="8" spans="1:2" x14ac:dyDescent="0.2">
      <c r="A8">
        <v>6</v>
      </c>
      <c r="B8">
        <v>1</v>
      </c>
    </row>
    <row r="9" spans="1:2" x14ac:dyDescent="0.2">
      <c r="A9">
        <v>7</v>
      </c>
      <c r="B9">
        <v>1</v>
      </c>
    </row>
    <row r="10" spans="1:2" x14ac:dyDescent="0.2">
      <c r="A10">
        <v>8</v>
      </c>
      <c r="B10">
        <v>1</v>
      </c>
    </row>
    <row r="11" spans="1:2" x14ac:dyDescent="0.2">
      <c r="A11">
        <v>9</v>
      </c>
      <c r="B11">
        <v>1</v>
      </c>
    </row>
    <row r="12" spans="1:2" x14ac:dyDescent="0.2">
      <c r="A12">
        <v>10</v>
      </c>
      <c r="B12">
        <v>0.98846153800000003</v>
      </c>
    </row>
    <row r="13" spans="1:2" x14ac:dyDescent="0.2">
      <c r="A13">
        <v>11</v>
      </c>
      <c r="B13">
        <v>0.97692307700000003</v>
      </c>
    </row>
    <row r="14" spans="1:2" x14ac:dyDescent="0.2">
      <c r="A14">
        <v>12</v>
      </c>
      <c r="B14">
        <v>0.96538461499999995</v>
      </c>
    </row>
    <row r="15" spans="1:2" x14ac:dyDescent="0.2">
      <c r="A15">
        <v>13</v>
      </c>
      <c r="B15">
        <v>0.95384615399999995</v>
      </c>
    </row>
    <row r="16" spans="1:2" x14ac:dyDescent="0.2">
      <c r="A16">
        <v>14</v>
      </c>
      <c r="B16">
        <v>0.94230769199999997</v>
      </c>
    </row>
    <row r="17" spans="1:2" x14ac:dyDescent="0.2">
      <c r="A17">
        <v>15</v>
      </c>
      <c r="B17">
        <v>0.93076923099999997</v>
      </c>
    </row>
    <row r="18" spans="1:2" x14ac:dyDescent="0.2">
      <c r="A18">
        <v>16</v>
      </c>
      <c r="B18">
        <v>0.919230769</v>
      </c>
    </row>
    <row r="19" spans="1:2" x14ac:dyDescent="0.2">
      <c r="A19">
        <v>17</v>
      </c>
      <c r="B19">
        <v>0.907692308</v>
      </c>
    </row>
    <row r="20" spans="1:2" x14ac:dyDescent="0.2">
      <c r="A20">
        <v>18</v>
      </c>
      <c r="B20">
        <v>0.89615384600000003</v>
      </c>
    </row>
    <row r="21" spans="1:2" x14ac:dyDescent="0.2">
      <c r="A21">
        <v>19</v>
      </c>
      <c r="B21">
        <v>0.88461538500000003</v>
      </c>
    </row>
    <row r="22" spans="1:2" x14ac:dyDescent="0.2">
      <c r="A22">
        <v>20</v>
      </c>
      <c r="B22">
        <v>0.87307692299999995</v>
      </c>
    </row>
    <row r="23" spans="1:2" x14ac:dyDescent="0.2">
      <c r="A23">
        <v>21</v>
      </c>
      <c r="B23">
        <v>0.86153846199999995</v>
      </c>
    </row>
    <row r="24" spans="1:2" x14ac:dyDescent="0.2">
      <c r="A24">
        <v>22</v>
      </c>
      <c r="B24">
        <v>0.85</v>
      </c>
    </row>
    <row r="25" spans="1:2" x14ac:dyDescent="0.2">
      <c r="A25">
        <v>23</v>
      </c>
      <c r="B25">
        <v>0.83846153800000001</v>
      </c>
    </row>
    <row r="26" spans="1:2" x14ac:dyDescent="0.2">
      <c r="A26">
        <v>24</v>
      </c>
      <c r="B26">
        <v>0.82692307700000001</v>
      </c>
    </row>
    <row r="27" spans="1:2" x14ac:dyDescent="0.2">
      <c r="A27">
        <v>25</v>
      </c>
      <c r="B27">
        <v>0.81538461500000003</v>
      </c>
    </row>
    <row r="28" spans="1:2" x14ac:dyDescent="0.2">
      <c r="A28">
        <v>26</v>
      </c>
      <c r="B28">
        <v>0.80384615400000003</v>
      </c>
    </row>
    <row r="29" spans="1:2" x14ac:dyDescent="0.2">
      <c r="A29">
        <v>27</v>
      </c>
      <c r="B29">
        <v>0.79230769199999995</v>
      </c>
    </row>
    <row r="30" spans="1:2" x14ac:dyDescent="0.2">
      <c r="A30">
        <v>28</v>
      </c>
      <c r="B30">
        <v>0.78076923099999995</v>
      </c>
    </row>
    <row r="31" spans="1:2" x14ac:dyDescent="0.2">
      <c r="A31">
        <v>29</v>
      </c>
      <c r="B31">
        <v>0.76923076899999998</v>
      </c>
    </row>
    <row r="32" spans="1:2" x14ac:dyDescent="0.2">
      <c r="A32">
        <v>30</v>
      </c>
      <c r="B32">
        <v>0.75769230799999998</v>
      </c>
    </row>
    <row r="33" spans="1:2" x14ac:dyDescent="0.2">
      <c r="A33">
        <v>31</v>
      </c>
      <c r="B33">
        <v>0.74615384600000001</v>
      </c>
    </row>
    <row r="34" spans="1:2" x14ac:dyDescent="0.2">
      <c r="A34">
        <v>32</v>
      </c>
      <c r="B34">
        <v>0.73461538500000001</v>
      </c>
    </row>
    <row r="35" spans="1:2" x14ac:dyDescent="0.2">
      <c r="A35">
        <v>33</v>
      </c>
      <c r="B35">
        <v>0.72307692300000004</v>
      </c>
    </row>
    <row r="36" spans="1:2" x14ac:dyDescent="0.2">
      <c r="A36">
        <v>34</v>
      </c>
      <c r="B36">
        <v>0.71153846200000004</v>
      </c>
    </row>
    <row r="37" spans="1:2" x14ac:dyDescent="0.2">
      <c r="A37">
        <v>35</v>
      </c>
      <c r="B37">
        <v>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workbookViewId="0">
      <selection activeCell="B2" sqref="B2"/>
    </sheetView>
  </sheetViews>
  <sheetFormatPr baseColWidth="10" defaultColWidth="8.83203125" defaultRowHeight="15" x14ac:dyDescent="0.2"/>
  <cols>
    <col min="1" max="1" width="59.33203125" bestFit="1" customWidth="1"/>
    <col min="5" max="6" width="9" customWidth="1"/>
    <col min="8" max="8" width="9" customWidth="1"/>
  </cols>
  <sheetData>
    <row r="1" spans="1:3" x14ac:dyDescent="0.2">
      <c r="A1" s="1" t="s">
        <v>847</v>
      </c>
      <c r="B1" s="1" t="s">
        <v>439</v>
      </c>
      <c r="C1" s="1" t="s">
        <v>1013</v>
      </c>
    </row>
    <row r="2" spans="1:3" x14ac:dyDescent="0.2">
      <c r="A2" t="s">
        <v>1014</v>
      </c>
      <c r="B2" t="s">
        <v>453</v>
      </c>
      <c r="C2" t="s">
        <v>1034</v>
      </c>
    </row>
    <row r="3" spans="1:3" x14ac:dyDescent="0.2">
      <c r="A3" t="s">
        <v>1015</v>
      </c>
      <c r="B3" t="s">
        <v>453</v>
      </c>
      <c r="C3" t="s">
        <v>1034</v>
      </c>
    </row>
    <row r="4" spans="1:3" x14ac:dyDescent="0.2">
      <c r="A4" t="s">
        <v>1016</v>
      </c>
      <c r="B4" t="s">
        <v>448</v>
      </c>
      <c r="C4" t="s">
        <v>1034</v>
      </c>
    </row>
    <row r="5" spans="1:3" x14ac:dyDescent="0.2">
      <c r="A5" t="s">
        <v>1017</v>
      </c>
      <c r="B5" t="s">
        <v>447</v>
      </c>
      <c r="C5" t="s">
        <v>1034</v>
      </c>
    </row>
    <row r="6" spans="1:3" x14ac:dyDescent="0.2">
      <c r="A6" t="s">
        <v>1018</v>
      </c>
      <c r="B6" t="s">
        <v>453</v>
      </c>
      <c r="C6" t="s">
        <v>1034</v>
      </c>
    </row>
    <row r="7" spans="1:3" x14ac:dyDescent="0.2">
      <c r="A7" t="s">
        <v>1019</v>
      </c>
      <c r="B7" t="s">
        <v>453</v>
      </c>
      <c r="C7" t="s">
        <v>1034</v>
      </c>
    </row>
    <row r="8" spans="1:3" x14ac:dyDescent="0.2">
      <c r="A8" t="s">
        <v>1020</v>
      </c>
      <c r="B8" t="s">
        <v>453</v>
      </c>
      <c r="C8" t="s">
        <v>1034</v>
      </c>
    </row>
    <row r="9" spans="1:3" x14ac:dyDescent="0.2">
      <c r="A9" t="s">
        <v>1021</v>
      </c>
      <c r="B9" t="s">
        <v>449</v>
      </c>
      <c r="C9" t="s">
        <v>1034</v>
      </c>
    </row>
    <row r="10" spans="1:3" x14ac:dyDescent="0.2">
      <c r="A10" t="s">
        <v>1022</v>
      </c>
      <c r="B10" t="s">
        <v>447</v>
      </c>
      <c r="C10" t="s">
        <v>1034</v>
      </c>
    </row>
    <row r="11" spans="1:3" x14ac:dyDescent="0.2">
      <c r="A11" t="s">
        <v>1023</v>
      </c>
      <c r="B11" t="s">
        <v>448</v>
      </c>
      <c r="C11" t="s">
        <v>1034</v>
      </c>
    </row>
    <row r="12" spans="1:3" x14ac:dyDescent="0.2">
      <c r="A12" t="s">
        <v>1024</v>
      </c>
      <c r="B12" t="s">
        <v>452</v>
      </c>
      <c r="C12" t="s">
        <v>798</v>
      </c>
    </row>
    <row r="13" spans="1:3" x14ac:dyDescent="0.2">
      <c r="A13" t="s">
        <v>1025</v>
      </c>
      <c r="B13" t="s">
        <v>452</v>
      </c>
      <c r="C13" t="s">
        <v>798</v>
      </c>
    </row>
    <row r="14" spans="1:3" x14ac:dyDescent="0.2">
      <c r="A14" t="s">
        <v>1026</v>
      </c>
      <c r="B14" t="s">
        <v>451</v>
      </c>
      <c r="C14" t="s">
        <v>798</v>
      </c>
    </row>
    <row r="15" spans="1:3" x14ac:dyDescent="0.2">
      <c r="A15" t="s">
        <v>1027</v>
      </c>
      <c r="B15" t="s">
        <v>450</v>
      </c>
      <c r="C15" t="s">
        <v>798</v>
      </c>
    </row>
    <row r="16" spans="1:3" x14ac:dyDescent="0.2">
      <c r="A16" t="s">
        <v>1028</v>
      </c>
      <c r="B16" t="s">
        <v>451</v>
      </c>
      <c r="C16" t="s">
        <v>798</v>
      </c>
    </row>
    <row r="17" spans="1:3" x14ac:dyDescent="0.2">
      <c r="A17" t="s">
        <v>1029</v>
      </c>
      <c r="B17" t="s">
        <v>452</v>
      </c>
      <c r="C17" t="s">
        <v>798</v>
      </c>
    </row>
    <row r="18" spans="1:3" x14ac:dyDescent="0.2">
      <c r="A18" t="s">
        <v>1030</v>
      </c>
      <c r="B18" t="s">
        <v>452</v>
      </c>
      <c r="C18" t="s">
        <v>798</v>
      </c>
    </row>
    <row r="19" spans="1:3" x14ac:dyDescent="0.2">
      <c r="A19" t="s">
        <v>1031</v>
      </c>
      <c r="B19" t="s">
        <v>451</v>
      </c>
      <c r="C19" t="s">
        <v>798</v>
      </c>
    </row>
    <row r="20" spans="1:3" x14ac:dyDescent="0.2">
      <c r="A20" t="s">
        <v>1032</v>
      </c>
      <c r="B20" t="s">
        <v>450</v>
      </c>
      <c r="C20" t="s">
        <v>798</v>
      </c>
    </row>
    <row r="21" spans="1:3" x14ac:dyDescent="0.2">
      <c r="A21" t="s">
        <v>1033</v>
      </c>
      <c r="B21" t="s">
        <v>451</v>
      </c>
      <c r="C21" t="s">
        <v>798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7"/>
  <sheetViews>
    <sheetView workbookViewId="0">
      <selection activeCell="B2" sqref="B2"/>
    </sheetView>
  </sheetViews>
  <sheetFormatPr baseColWidth="10" defaultColWidth="8.83203125" defaultRowHeight="15" x14ac:dyDescent="0.2"/>
  <cols>
    <col min="1" max="1" width="9" bestFit="1" customWidth="1"/>
    <col min="5" max="5" width="21.83203125" bestFit="1" customWidth="1"/>
    <col min="6" max="6" width="9" customWidth="1"/>
    <col min="8" max="8" width="9" customWidth="1"/>
  </cols>
  <sheetData>
    <row r="1" spans="1:5" x14ac:dyDescent="0.2">
      <c r="A1" s="1" t="s">
        <v>853</v>
      </c>
      <c r="B1" s="1" t="s">
        <v>1035</v>
      </c>
      <c r="C1" s="1" t="s">
        <v>1036</v>
      </c>
      <c r="D1" s="1" t="s">
        <v>1037</v>
      </c>
      <c r="E1" s="1" t="s">
        <v>1038</v>
      </c>
    </row>
    <row r="2" spans="1:5" x14ac:dyDescent="0.2">
      <c r="A2" t="s">
        <v>1039</v>
      </c>
      <c r="B2" t="s">
        <v>1226</v>
      </c>
      <c r="C2" t="s">
        <v>1442</v>
      </c>
      <c r="D2" t="s">
        <v>1658</v>
      </c>
      <c r="E2" t="s">
        <v>1874</v>
      </c>
    </row>
    <row r="3" spans="1:5" x14ac:dyDescent="0.2">
      <c r="A3" t="s">
        <v>1040</v>
      </c>
      <c r="B3" t="s">
        <v>1227</v>
      </c>
      <c r="C3" t="s">
        <v>1443</v>
      </c>
      <c r="D3" t="s">
        <v>1659</v>
      </c>
      <c r="E3" t="s">
        <v>1875</v>
      </c>
    </row>
    <row r="4" spans="1:5" x14ac:dyDescent="0.2">
      <c r="A4" t="s">
        <v>1041</v>
      </c>
      <c r="B4" t="s">
        <v>1228</v>
      </c>
      <c r="C4" t="s">
        <v>1444</v>
      </c>
      <c r="D4" t="s">
        <v>1660</v>
      </c>
      <c r="E4" t="s">
        <v>1876</v>
      </c>
    </row>
    <row r="5" spans="1:5" x14ac:dyDescent="0.2">
      <c r="A5" t="s">
        <v>1042</v>
      </c>
      <c r="B5" t="s">
        <v>1229</v>
      </c>
      <c r="C5" t="s">
        <v>1445</v>
      </c>
      <c r="D5" t="s">
        <v>1661</v>
      </c>
      <c r="E5" t="s">
        <v>1877</v>
      </c>
    </row>
    <row r="6" spans="1:5" x14ac:dyDescent="0.2">
      <c r="A6" t="s">
        <v>1043</v>
      </c>
      <c r="B6" t="s">
        <v>1230</v>
      </c>
      <c r="C6" t="s">
        <v>1446</v>
      </c>
      <c r="D6" t="s">
        <v>1662</v>
      </c>
      <c r="E6" t="s">
        <v>1875</v>
      </c>
    </row>
    <row r="7" spans="1:5" x14ac:dyDescent="0.2">
      <c r="A7" t="s">
        <v>1044</v>
      </c>
      <c r="B7" t="s">
        <v>1231</v>
      </c>
      <c r="C7" t="s">
        <v>1447</v>
      </c>
      <c r="D7" t="s">
        <v>1663</v>
      </c>
      <c r="E7" t="s">
        <v>1878</v>
      </c>
    </row>
    <row r="8" spans="1:5" x14ac:dyDescent="0.2">
      <c r="A8" t="s">
        <v>1045</v>
      </c>
      <c r="B8" t="s">
        <v>1232</v>
      </c>
      <c r="C8" t="s">
        <v>1448</v>
      </c>
      <c r="D8" t="s">
        <v>1664</v>
      </c>
      <c r="E8" t="s">
        <v>1879</v>
      </c>
    </row>
    <row r="9" spans="1:5" x14ac:dyDescent="0.2">
      <c r="A9" t="s">
        <v>856</v>
      </c>
      <c r="B9" t="s">
        <v>1233</v>
      </c>
      <c r="C9" t="s">
        <v>1449</v>
      </c>
      <c r="D9" t="s">
        <v>1665</v>
      </c>
      <c r="E9" t="s">
        <v>1879</v>
      </c>
    </row>
    <row r="10" spans="1:5" x14ac:dyDescent="0.2">
      <c r="A10" t="s">
        <v>1046</v>
      </c>
      <c r="B10" t="s">
        <v>1234</v>
      </c>
      <c r="C10" t="s">
        <v>1450</v>
      </c>
      <c r="D10" t="s">
        <v>1666</v>
      </c>
      <c r="E10" t="s">
        <v>1875</v>
      </c>
    </row>
    <row r="11" spans="1:5" x14ac:dyDescent="0.2">
      <c r="A11" t="s">
        <v>1047</v>
      </c>
      <c r="B11" t="s">
        <v>1235</v>
      </c>
      <c r="C11" t="s">
        <v>1451</v>
      </c>
      <c r="D11" t="s">
        <v>1667</v>
      </c>
      <c r="E11" t="s">
        <v>1879</v>
      </c>
    </row>
    <row r="12" spans="1:5" x14ac:dyDescent="0.2">
      <c r="A12" t="s">
        <v>1048</v>
      </c>
      <c r="B12" t="s">
        <v>1236</v>
      </c>
      <c r="C12" t="s">
        <v>1452</v>
      </c>
      <c r="D12" t="s">
        <v>1668</v>
      </c>
      <c r="E12" t="s">
        <v>1877</v>
      </c>
    </row>
    <row r="13" spans="1:5" x14ac:dyDescent="0.2">
      <c r="A13" t="s">
        <v>1049</v>
      </c>
      <c r="B13" t="s">
        <v>1237</v>
      </c>
      <c r="C13" t="s">
        <v>1453</v>
      </c>
      <c r="D13" t="s">
        <v>1669</v>
      </c>
      <c r="E13" t="s">
        <v>1875</v>
      </c>
    </row>
    <row r="14" spans="1:5" x14ac:dyDescent="0.2">
      <c r="A14" t="s">
        <v>1050</v>
      </c>
      <c r="B14" t="s">
        <v>1238</v>
      </c>
      <c r="C14" t="s">
        <v>1454</v>
      </c>
      <c r="D14" t="s">
        <v>1670</v>
      </c>
      <c r="E14" t="s">
        <v>1875</v>
      </c>
    </row>
    <row r="15" spans="1:5" x14ac:dyDescent="0.2">
      <c r="A15" t="s">
        <v>857</v>
      </c>
      <c r="B15" t="s">
        <v>1239</v>
      </c>
      <c r="C15" t="s">
        <v>1455</v>
      </c>
      <c r="D15" t="s">
        <v>1671</v>
      </c>
      <c r="E15" t="s">
        <v>1879</v>
      </c>
    </row>
    <row r="16" spans="1:5" x14ac:dyDescent="0.2">
      <c r="A16" t="s">
        <v>1051</v>
      </c>
      <c r="B16" t="s">
        <v>1240</v>
      </c>
      <c r="C16" t="s">
        <v>1456</v>
      </c>
      <c r="D16" t="s">
        <v>1672</v>
      </c>
      <c r="E16" t="s">
        <v>1876</v>
      </c>
    </row>
    <row r="17" spans="1:5" x14ac:dyDescent="0.2">
      <c r="A17" t="s">
        <v>1052</v>
      </c>
      <c r="B17" t="s">
        <v>1241</v>
      </c>
      <c r="C17" t="s">
        <v>1457</v>
      </c>
      <c r="D17" t="s">
        <v>1673</v>
      </c>
      <c r="E17" t="s">
        <v>1874</v>
      </c>
    </row>
    <row r="18" spans="1:5" x14ac:dyDescent="0.2">
      <c r="A18" t="s">
        <v>858</v>
      </c>
      <c r="B18" t="s">
        <v>1242</v>
      </c>
      <c r="C18" t="s">
        <v>1458</v>
      </c>
      <c r="D18" t="s">
        <v>1674</v>
      </c>
      <c r="E18" t="s">
        <v>1879</v>
      </c>
    </row>
    <row r="19" spans="1:5" x14ac:dyDescent="0.2">
      <c r="A19" t="s">
        <v>1053</v>
      </c>
      <c r="B19" t="s">
        <v>1243</v>
      </c>
      <c r="C19" t="s">
        <v>1459</v>
      </c>
      <c r="D19" t="s">
        <v>1675</v>
      </c>
      <c r="E19" t="s">
        <v>1875</v>
      </c>
    </row>
    <row r="20" spans="1:5" x14ac:dyDescent="0.2">
      <c r="A20" t="s">
        <v>1054</v>
      </c>
      <c r="B20" t="s">
        <v>1244</v>
      </c>
      <c r="C20" t="s">
        <v>1460</v>
      </c>
      <c r="D20" t="s">
        <v>1676</v>
      </c>
      <c r="E20" t="s">
        <v>1875</v>
      </c>
    </row>
    <row r="21" spans="1:5" x14ac:dyDescent="0.2">
      <c r="A21" t="s">
        <v>859</v>
      </c>
      <c r="B21" t="s">
        <v>1245</v>
      </c>
      <c r="C21" t="s">
        <v>1461</v>
      </c>
      <c r="D21" t="s">
        <v>1677</v>
      </c>
      <c r="E21" t="s">
        <v>1879</v>
      </c>
    </row>
    <row r="22" spans="1:5" x14ac:dyDescent="0.2">
      <c r="A22" t="s">
        <v>1055</v>
      </c>
      <c r="B22" t="s">
        <v>1246</v>
      </c>
      <c r="C22" t="s">
        <v>1462</v>
      </c>
      <c r="D22" t="s">
        <v>1678</v>
      </c>
      <c r="E22" t="s">
        <v>1878</v>
      </c>
    </row>
    <row r="23" spans="1:5" x14ac:dyDescent="0.2">
      <c r="A23" t="s">
        <v>1056</v>
      </c>
      <c r="B23" t="s">
        <v>1247</v>
      </c>
      <c r="C23" t="s">
        <v>1463</v>
      </c>
      <c r="D23" t="s">
        <v>1679</v>
      </c>
      <c r="E23" t="s">
        <v>1880</v>
      </c>
    </row>
    <row r="24" spans="1:5" x14ac:dyDescent="0.2">
      <c r="A24" t="s">
        <v>1057</v>
      </c>
      <c r="B24" t="s">
        <v>1248</v>
      </c>
      <c r="C24" t="s">
        <v>1464</v>
      </c>
      <c r="D24" t="s">
        <v>1680</v>
      </c>
      <c r="E24" t="s">
        <v>1874</v>
      </c>
    </row>
    <row r="25" spans="1:5" x14ac:dyDescent="0.2">
      <c r="A25" t="s">
        <v>860</v>
      </c>
      <c r="B25" t="s">
        <v>1249</v>
      </c>
      <c r="C25" t="s">
        <v>1465</v>
      </c>
      <c r="D25" t="s">
        <v>1681</v>
      </c>
      <c r="E25" t="s">
        <v>1879</v>
      </c>
    </row>
    <row r="26" spans="1:5" x14ac:dyDescent="0.2">
      <c r="A26" t="s">
        <v>1058</v>
      </c>
      <c r="B26" t="s">
        <v>1250</v>
      </c>
      <c r="C26" t="s">
        <v>1466</v>
      </c>
      <c r="D26" t="s">
        <v>1682</v>
      </c>
      <c r="E26" t="s">
        <v>1875</v>
      </c>
    </row>
    <row r="27" spans="1:5" x14ac:dyDescent="0.2">
      <c r="A27" t="s">
        <v>1059</v>
      </c>
      <c r="B27" t="s">
        <v>1251</v>
      </c>
      <c r="C27" t="s">
        <v>1467</v>
      </c>
      <c r="D27" t="s">
        <v>1683</v>
      </c>
      <c r="E27" t="s">
        <v>1878</v>
      </c>
    </row>
    <row r="28" spans="1:5" x14ac:dyDescent="0.2">
      <c r="A28" t="s">
        <v>861</v>
      </c>
      <c r="B28" t="s">
        <v>1252</v>
      </c>
      <c r="C28" t="s">
        <v>1468</v>
      </c>
      <c r="D28" t="s">
        <v>1684</v>
      </c>
      <c r="E28" t="s">
        <v>1879</v>
      </c>
    </row>
    <row r="29" spans="1:5" x14ac:dyDescent="0.2">
      <c r="A29" t="s">
        <v>1060</v>
      </c>
      <c r="B29" t="s">
        <v>1253</v>
      </c>
      <c r="C29" t="s">
        <v>1469</v>
      </c>
      <c r="D29" t="s">
        <v>1685</v>
      </c>
      <c r="E29" t="s">
        <v>1879</v>
      </c>
    </row>
    <row r="30" spans="1:5" x14ac:dyDescent="0.2">
      <c r="A30" t="s">
        <v>1061</v>
      </c>
      <c r="B30" t="s">
        <v>1254</v>
      </c>
      <c r="C30" t="s">
        <v>1470</v>
      </c>
      <c r="D30" t="s">
        <v>1686</v>
      </c>
      <c r="E30" t="s">
        <v>1877</v>
      </c>
    </row>
    <row r="31" spans="1:5" x14ac:dyDescent="0.2">
      <c r="A31" t="s">
        <v>1062</v>
      </c>
      <c r="B31" t="s">
        <v>1255</v>
      </c>
      <c r="C31" t="s">
        <v>1471</v>
      </c>
      <c r="D31" t="s">
        <v>1687</v>
      </c>
      <c r="E31" t="s">
        <v>1875</v>
      </c>
    </row>
    <row r="32" spans="1:5" x14ac:dyDescent="0.2">
      <c r="A32" t="s">
        <v>1063</v>
      </c>
      <c r="B32" t="s">
        <v>1256</v>
      </c>
      <c r="C32" t="s">
        <v>1472</v>
      </c>
      <c r="D32" t="s">
        <v>1688</v>
      </c>
      <c r="E32" t="s">
        <v>1878</v>
      </c>
    </row>
    <row r="33" spans="1:5" x14ac:dyDescent="0.2">
      <c r="A33" t="s">
        <v>1064</v>
      </c>
      <c r="B33" t="s">
        <v>1257</v>
      </c>
      <c r="C33" t="s">
        <v>1473</v>
      </c>
      <c r="D33" t="s">
        <v>1689</v>
      </c>
      <c r="E33" t="s">
        <v>1878</v>
      </c>
    </row>
    <row r="34" spans="1:5" x14ac:dyDescent="0.2">
      <c r="A34" t="s">
        <v>1065</v>
      </c>
      <c r="B34" t="s">
        <v>1258</v>
      </c>
      <c r="C34" t="s">
        <v>1474</v>
      </c>
      <c r="D34" t="s">
        <v>1690</v>
      </c>
      <c r="E34" t="s">
        <v>1878</v>
      </c>
    </row>
    <row r="35" spans="1:5" x14ac:dyDescent="0.2">
      <c r="A35" t="s">
        <v>1066</v>
      </c>
      <c r="B35" t="s">
        <v>1259</v>
      </c>
      <c r="C35" t="s">
        <v>1475</v>
      </c>
      <c r="D35" t="s">
        <v>1691</v>
      </c>
      <c r="E35" t="s">
        <v>1877</v>
      </c>
    </row>
    <row r="36" spans="1:5" x14ac:dyDescent="0.2">
      <c r="A36" t="s">
        <v>1067</v>
      </c>
      <c r="B36" t="s">
        <v>1260</v>
      </c>
      <c r="C36" t="s">
        <v>1476</v>
      </c>
      <c r="D36" t="s">
        <v>1692</v>
      </c>
      <c r="E36" t="s">
        <v>1878</v>
      </c>
    </row>
    <row r="37" spans="1:5" x14ac:dyDescent="0.2">
      <c r="A37" t="s">
        <v>1068</v>
      </c>
      <c r="B37" t="s">
        <v>1261</v>
      </c>
      <c r="C37" t="s">
        <v>1477</v>
      </c>
      <c r="D37" t="s">
        <v>1693</v>
      </c>
      <c r="E37" t="s">
        <v>1880</v>
      </c>
    </row>
    <row r="38" spans="1:5" x14ac:dyDescent="0.2">
      <c r="A38" t="s">
        <v>1069</v>
      </c>
      <c r="B38" t="s">
        <v>1262</v>
      </c>
      <c r="C38" t="s">
        <v>1478</v>
      </c>
      <c r="D38" t="s">
        <v>1694</v>
      </c>
      <c r="E38" t="s">
        <v>1879</v>
      </c>
    </row>
    <row r="39" spans="1:5" x14ac:dyDescent="0.2">
      <c r="A39" t="s">
        <v>1070</v>
      </c>
      <c r="B39" t="s">
        <v>1263</v>
      </c>
      <c r="C39" t="s">
        <v>1479</v>
      </c>
      <c r="D39" t="s">
        <v>1695</v>
      </c>
      <c r="E39" t="s">
        <v>1878</v>
      </c>
    </row>
    <row r="40" spans="1:5" x14ac:dyDescent="0.2">
      <c r="A40" t="s">
        <v>1071</v>
      </c>
      <c r="B40" t="s">
        <v>1264</v>
      </c>
      <c r="C40" t="s">
        <v>1480</v>
      </c>
      <c r="D40" t="s">
        <v>1696</v>
      </c>
      <c r="E40" t="s">
        <v>1878</v>
      </c>
    </row>
    <row r="41" spans="1:5" x14ac:dyDescent="0.2">
      <c r="A41" t="s">
        <v>1072</v>
      </c>
      <c r="B41" t="s">
        <v>1265</v>
      </c>
      <c r="C41" t="s">
        <v>1481</v>
      </c>
      <c r="D41" t="s">
        <v>1697</v>
      </c>
      <c r="E41" t="s">
        <v>1875</v>
      </c>
    </row>
    <row r="42" spans="1:5" x14ac:dyDescent="0.2">
      <c r="A42" t="s">
        <v>862</v>
      </c>
      <c r="B42" t="s">
        <v>1266</v>
      </c>
      <c r="C42" t="s">
        <v>1482</v>
      </c>
      <c r="D42" t="s">
        <v>1698</v>
      </c>
      <c r="E42" t="s">
        <v>1879</v>
      </c>
    </row>
    <row r="43" spans="1:5" x14ac:dyDescent="0.2">
      <c r="A43" t="s">
        <v>1073</v>
      </c>
      <c r="B43" t="s">
        <v>1267</v>
      </c>
      <c r="C43" t="s">
        <v>1483</v>
      </c>
      <c r="D43" t="s">
        <v>1699</v>
      </c>
      <c r="E43" t="s">
        <v>1877</v>
      </c>
    </row>
    <row r="44" spans="1:5" x14ac:dyDescent="0.2">
      <c r="A44" t="s">
        <v>863</v>
      </c>
      <c r="B44" t="s">
        <v>1268</v>
      </c>
      <c r="C44" t="s">
        <v>1484</v>
      </c>
      <c r="D44" t="s">
        <v>1700</v>
      </c>
      <c r="E44" t="s">
        <v>1879</v>
      </c>
    </row>
    <row r="45" spans="1:5" x14ac:dyDescent="0.2">
      <c r="A45" t="s">
        <v>1074</v>
      </c>
      <c r="B45" t="s">
        <v>1269</v>
      </c>
      <c r="C45" t="s">
        <v>1485</v>
      </c>
      <c r="D45" t="s">
        <v>1701</v>
      </c>
      <c r="E45" t="s">
        <v>1878</v>
      </c>
    </row>
    <row r="46" spans="1:5" x14ac:dyDescent="0.2">
      <c r="A46" t="s">
        <v>864</v>
      </c>
      <c r="B46" t="s">
        <v>1270</v>
      </c>
      <c r="C46" t="s">
        <v>1486</v>
      </c>
      <c r="D46" t="s">
        <v>1702</v>
      </c>
      <c r="E46" t="s">
        <v>1879</v>
      </c>
    </row>
    <row r="47" spans="1:5" x14ac:dyDescent="0.2">
      <c r="A47" t="s">
        <v>1075</v>
      </c>
      <c r="B47" t="s">
        <v>1271</v>
      </c>
      <c r="C47" t="s">
        <v>1487</v>
      </c>
      <c r="D47" t="s">
        <v>1703</v>
      </c>
      <c r="E47" t="s">
        <v>1878</v>
      </c>
    </row>
    <row r="48" spans="1:5" x14ac:dyDescent="0.2">
      <c r="A48" t="s">
        <v>884</v>
      </c>
      <c r="B48" t="s">
        <v>1272</v>
      </c>
      <c r="C48" t="s">
        <v>1488</v>
      </c>
      <c r="D48" t="s">
        <v>1704</v>
      </c>
      <c r="E48" t="s">
        <v>1875</v>
      </c>
    </row>
    <row r="49" spans="1:5" x14ac:dyDescent="0.2">
      <c r="A49" t="s">
        <v>1076</v>
      </c>
      <c r="B49" t="s">
        <v>1273</v>
      </c>
      <c r="C49" t="s">
        <v>1489</v>
      </c>
      <c r="D49" t="s">
        <v>1705</v>
      </c>
      <c r="E49" t="s">
        <v>1879</v>
      </c>
    </row>
    <row r="50" spans="1:5" x14ac:dyDescent="0.2">
      <c r="A50" t="s">
        <v>1077</v>
      </c>
      <c r="B50" t="s">
        <v>1274</v>
      </c>
      <c r="C50" t="s">
        <v>1490</v>
      </c>
      <c r="D50" t="s">
        <v>1706</v>
      </c>
      <c r="E50" t="s">
        <v>1879</v>
      </c>
    </row>
    <row r="51" spans="1:5" x14ac:dyDescent="0.2">
      <c r="A51" t="s">
        <v>1078</v>
      </c>
      <c r="B51" t="s">
        <v>1275</v>
      </c>
      <c r="C51" t="s">
        <v>1491</v>
      </c>
      <c r="D51" t="s">
        <v>1707</v>
      </c>
      <c r="E51" t="s">
        <v>1875</v>
      </c>
    </row>
    <row r="52" spans="1:5" x14ac:dyDescent="0.2">
      <c r="A52" t="s">
        <v>1079</v>
      </c>
      <c r="B52" t="s">
        <v>1276</v>
      </c>
      <c r="C52" t="s">
        <v>1492</v>
      </c>
      <c r="D52" t="s">
        <v>1708</v>
      </c>
      <c r="E52" t="s">
        <v>1875</v>
      </c>
    </row>
    <row r="53" spans="1:5" x14ac:dyDescent="0.2">
      <c r="A53" t="s">
        <v>1080</v>
      </c>
      <c r="B53" t="s">
        <v>1277</v>
      </c>
      <c r="C53" t="s">
        <v>1493</v>
      </c>
      <c r="D53" t="s">
        <v>1709</v>
      </c>
      <c r="E53" t="s">
        <v>1877</v>
      </c>
    </row>
    <row r="54" spans="1:5" x14ac:dyDescent="0.2">
      <c r="A54" t="s">
        <v>1081</v>
      </c>
      <c r="B54" t="s">
        <v>1278</v>
      </c>
      <c r="C54" t="s">
        <v>1494</v>
      </c>
      <c r="D54" t="s">
        <v>1710</v>
      </c>
      <c r="E54" t="s">
        <v>1878</v>
      </c>
    </row>
    <row r="55" spans="1:5" x14ac:dyDescent="0.2">
      <c r="A55" t="s">
        <v>1082</v>
      </c>
      <c r="B55" t="s">
        <v>1279</v>
      </c>
      <c r="C55" t="s">
        <v>1495</v>
      </c>
      <c r="D55" t="s">
        <v>1711</v>
      </c>
      <c r="E55" t="s">
        <v>1875</v>
      </c>
    </row>
    <row r="56" spans="1:5" x14ac:dyDescent="0.2">
      <c r="A56" t="s">
        <v>1083</v>
      </c>
      <c r="B56" t="s">
        <v>1280</v>
      </c>
      <c r="C56" t="s">
        <v>1496</v>
      </c>
      <c r="D56" t="s">
        <v>1712</v>
      </c>
      <c r="E56" t="s">
        <v>1876</v>
      </c>
    </row>
    <row r="57" spans="1:5" x14ac:dyDescent="0.2">
      <c r="A57" t="s">
        <v>1084</v>
      </c>
      <c r="B57" t="s">
        <v>1281</v>
      </c>
      <c r="C57" t="s">
        <v>1497</v>
      </c>
      <c r="D57" t="s">
        <v>1713</v>
      </c>
      <c r="E57" t="s">
        <v>1879</v>
      </c>
    </row>
    <row r="58" spans="1:5" x14ac:dyDescent="0.2">
      <c r="A58" t="s">
        <v>865</v>
      </c>
      <c r="B58" t="s">
        <v>1282</v>
      </c>
      <c r="C58" t="s">
        <v>1498</v>
      </c>
      <c r="D58" t="s">
        <v>1714</v>
      </c>
      <c r="E58" t="s">
        <v>1879</v>
      </c>
    </row>
    <row r="59" spans="1:5" x14ac:dyDescent="0.2">
      <c r="A59" t="s">
        <v>866</v>
      </c>
      <c r="B59" t="s">
        <v>1283</v>
      </c>
      <c r="C59" t="s">
        <v>1499</v>
      </c>
      <c r="D59" t="s">
        <v>1715</v>
      </c>
      <c r="E59" t="s">
        <v>1879</v>
      </c>
    </row>
    <row r="60" spans="1:5" x14ac:dyDescent="0.2">
      <c r="A60" t="s">
        <v>1085</v>
      </c>
      <c r="B60" t="s">
        <v>1284</v>
      </c>
      <c r="C60" t="s">
        <v>1500</v>
      </c>
      <c r="D60" t="s">
        <v>1716</v>
      </c>
      <c r="E60" t="s">
        <v>1876</v>
      </c>
    </row>
    <row r="61" spans="1:5" x14ac:dyDescent="0.2">
      <c r="A61" t="s">
        <v>867</v>
      </c>
      <c r="B61" t="s">
        <v>1285</v>
      </c>
      <c r="C61" t="s">
        <v>1501</v>
      </c>
      <c r="D61" t="s">
        <v>1717</v>
      </c>
      <c r="E61" t="s">
        <v>1879</v>
      </c>
    </row>
    <row r="62" spans="1:5" x14ac:dyDescent="0.2">
      <c r="A62" t="s">
        <v>1086</v>
      </c>
      <c r="B62" t="s">
        <v>1286</v>
      </c>
      <c r="C62" t="s">
        <v>1502</v>
      </c>
      <c r="D62" t="s">
        <v>1718</v>
      </c>
      <c r="E62" t="s">
        <v>1878</v>
      </c>
    </row>
    <row r="63" spans="1:5" x14ac:dyDescent="0.2">
      <c r="A63" t="s">
        <v>1087</v>
      </c>
      <c r="B63" t="s">
        <v>1287</v>
      </c>
      <c r="C63" t="s">
        <v>1503</v>
      </c>
      <c r="D63" t="s">
        <v>1719</v>
      </c>
      <c r="E63" t="s">
        <v>1878</v>
      </c>
    </row>
    <row r="64" spans="1:5" x14ac:dyDescent="0.2">
      <c r="A64" t="s">
        <v>1088</v>
      </c>
      <c r="B64" t="s">
        <v>1288</v>
      </c>
      <c r="C64" t="s">
        <v>1504</v>
      </c>
      <c r="D64" t="s">
        <v>1720</v>
      </c>
      <c r="E64" t="s">
        <v>1875</v>
      </c>
    </row>
    <row r="65" spans="1:5" x14ac:dyDescent="0.2">
      <c r="A65" t="s">
        <v>1089</v>
      </c>
      <c r="B65" t="s">
        <v>1289</v>
      </c>
      <c r="C65" t="s">
        <v>1505</v>
      </c>
      <c r="D65" t="s">
        <v>1721</v>
      </c>
      <c r="E65" t="s">
        <v>1878</v>
      </c>
    </row>
    <row r="66" spans="1:5" x14ac:dyDescent="0.2">
      <c r="A66" t="s">
        <v>1090</v>
      </c>
      <c r="B66" t="s">
        <v>1290</v>
      </c>
      <c r="C66" t="s">
        <v>1506</v>
      </c>
      <c r="D66" t="s">
        <v>1722</v>
      </c>
      <c r="E66" t="s">
        <v>1878</v>
      </c>
    </row>
    <row r="67" spans="1:5" x14ac:dyDescent="0.2">
      <c r="A67" t="s">
        <v>1091</v>
      </c>
      <c r="B67" t="s">
        <v>1291</v>
      </c>
      <c r="C67" t="s">
        <v>1507</v>
      </c>
      <c r="D67" t="s">
        <v>1723</v>
      </c>
      <c r="E67" t="s">
        <v>1875</v>
      </c>
    </row>
    <row r="68" spans="1:5" x14ac:dyDescent="0.2">
      <c r="A68" t="s">
        <v>1092</v>
      </c>
      <c r="B68" t="s">
        <v>1292</v>
      </c>
      <c r="C68" t="s">
        <v>1508</v>
      </c>
      <c r="D68" t="s">
        <v>1724</v>
      </c>
      <c r="E68" t="s">
        <v>1877</v>
      </c>
    </row>
    <row r="69" spans="1:5" x14ac:dyDescent="0.2">
      <c r="A69" t="s">
        <v>1093</v>
      </c>
      <c r="B69" t="s">
        <v>1293</v>
      </c>
      <c r="C69" t="s">
        <v>1509</v>
      </c>
      <c r="D69" t="s">
        <v>1725</v>
      </c>
      <c r="E69" t="s">
        <v>1875</v>
      </c>
    </row>
    <row r="70" spans="1:5" x14ac:dyDescent="0.2">
      <c r="A70" t="s">
        <v>1094</v>
      </c>
      <c r="B70" t="s">
        <v>1294</v>
      </c>
      <c r="C70" t="s">
        <v>1510</v>
      </c>
      <c r="D70" t="s">
        <v>1726</v>
      </c>
      <c r="E70" t="s">
        <v>1875</v>
      </c>
    </row>
    <row r="71" spans="1:5" x14ac:dyDescent="0.2">
      <c r="A71" t="s">
        <v>1095</v>
      </c>
      <c r="B71" t="s">
        <v>1295</v>
      </c>
      <c r="C71" t="s">
        <v>1511</v>
      </c>
      <c r="D71" t="s">
        <v>1727</v>
      </c>
      <c r="E71" t="s">
        <v>1877</v>
      </c>
    </row>
    <row r="72" spans="1:5" x14ac:dyDescent="0.2">
      <c r="A72" t="s">
        <v>1096</v>
      </c>
      <c r="B72" t="s">
        <v>1296</v>
      </c>
      <c r="C72" t="s">
        <v>1512</v>
      </c>
      <c r="D72" t="s">
        <v>1728</v>
      </c>
      <c r="E72" t="s">
        <v>1878</v>
      </c>
    </row>
    <row r="73" spans="1:5" x14ac:dyDescent="0.2">
      <c r="A73" t="s">
        <v>1097</v>
      </c>
      <c r="B73" t="s">
        <v>1297</v>
      </c>
      <c r="C73" t="s">
        <v>1513</v>
      </c>
      <c r="D73" t="s">
        <v>1729</v>
      </c>
      <c r="E73" t="s">
        <v>1878</v>
      </c>
    </row>
    <row r="74" spans="1:5" x14ac:dyDescent="0.2">
      <c r="A74" t="s">
        <v>883</v>
      </c>
      <c r="B74" t="s">
        <v>1298</v>
      </c>
      <c r="C74" t="s">
        <v>1514</v>
      </c>
      <c r="D74" t="s">
        <v>1730</v>
      </c>
      <c r="E74" t="s">
        <v>1875</v>
      </c>
    </row>
    <row r="75" spans="1:5" x14ac:dyDescent="0.2">
      <c r="A75" t="s">
        <v>1098</v>
      </c>
      <c r="B75" t="s">
        <v>1299</v>
      </c>
      <c r="C75" t="s">
        <v>1515</v>
      </c>
      <c r="D75" t="s">
        <v>1731</v>
      </c>
      <c r="E75" t="s">
        <v>1875</v>
      </c>
    </row>
    <row r="76" spans="1:5" x14ac:dyDescent="0.2">
      <c r="A76" t="s">
        <v>1099</v>
      </c>
      <c r="B76" t="s">
        <v>1300</v>
      </c>
      <c r="C76" t="s">
        <v>1516</v>
      </c>
      <c r="D76" t="s">
        <v>1732</v>
      </c>
      <c r="E76" t="s">
        <v>1878</v>
      </c>
    </row>
    <row r="77" spans="1:5" x14ac:dyDescent="0.2">
      <c r="A77" t="s">
        <v>1100</v>
      </c>
      <c r="B77" t="s">
        <v>1301</v>
      </c>
      <c r="C77" t="s">
        <v>1517</v>
      </c>
      <c r="D77" t="s">
        <v>1733</v>
      </c>
      <c r="E77" t="s">
        <v>1875</v>
      </c>
    </row>
    <row r="78" spans="1:5" x14ac:dyDescent="0.2">
      <c r="A78" t="s">
        <v>1101</v>
      </c>
      <c r="B78" t="s">
        <v>1302</v>
      </c>
      <c r="C78" t="s">
        <v>1518</v>
      </c>
      <c r="D78" t="s">
        <v>1734</v>
      </c>
      <c r="E78" t="s">
        <v>1875</v>
      </c>
    </row>
    <row r="79" spans="1:5" x14ac:dyDescent="0.2">
      <c r="A79" t="s">
        <v>1102</v>
      </c>
      <c r="B79" t="s">
        <v>1303</v>
      </c>
      <c r="C79" t="s">
        <v>1519</v>
      </c>
      <c r="D79" t="s">
        <v>1735</v>
      </c>
      <c r="E79" t="s">
        <v>1875</v>
      </c>
    </row>
    <row r="80" spans="1:5" x14ac:dyDescent="0.2">
      <c r="A80" t="s">
        <v>1103</v>
      </c>
      <c r="B80" t="s">
        <v>1304</v>
      </c>
      <c r="C80" t="s">
        <v>1520</v>
      </c>
      <c r="D80" t="s">
        <v>1736</v>
      </c>
      <c r="E80" t="s">
        <v>1879</v>
      </c>
    </row>
    <row r="81" spans="1:5" x14ac:dyDescent="0.2">
      <c r="A81" t="s">
        <v>1104</v>
      </c>
      <c r="B81" t="s">
        <v>1305</v>
      </c>
      <c r="C81" t="s">
        <v>1521</v>
      </c>
      <c r="D81" t="s">
        <v>1737</v>
      </c>
      <c r="E81" t="s">
        <v>1877</v>
      </c>
    </row>
    <row r="82" spans="1:5" x14ac:dyDescent="0.2">
      <c r="A82" t="s">
        <v>868</v>
      </c>
      <c r="B82" t="s">
        <v>1306</v>
      </c>
      <c r="C82" t="s">
        <v>1522</v>
      </c>
      <c r="D82" t="s">
        <v>1738</v>
      </c>
      <c r="E82" t="s">
        <v>1879</v>
      </c>
    </row>
    <row r="83" spans="1:5" x14ac:dyDescent="0.2">
      <c r="A83" t="s">
        <v>1105</v>
      </c>
      <c r="B83" t="s">
        <v>1307</v>
      </c>
      <c r="C83" t="s">
        <v>1523</v>
      </c>
      <c r="D83" t="s">
        <v>1739</v>
      </c>
      <c r="E83" t="s">
        <v>1878</v>
      </c>
    </row>
    <row r="84" spans="1:5" x14ac:dyDescent="0.2">
      <c r="A84" t="s">
        <v>1106</v>
      </c>
      <c r="B84" t="s">
        <v>1308</v>
      </c>
      <c r="C84" t="s">
        <v>1524</v>
      </c>
      <c r="D84" t="s">
        <v>1740</v>
      </c>
      <c r="E84" t="s">
        <v>1878</v>
      </c>
    </row>
    <row r="85" spans="1:5" x14ac:dyDescent="0.2">
      <c r="A85" t="s">
        <v>869</v>
      </c>
      <c r="B85" t="s">
        <v>1309</v>
      </c>
      <c r="C85" t="s">
        <v>1525</v>
      </c>
      <c r="D85" t="s">
        <v>1741</v>
      </c>
      <c r="E85" t="s">
        <v>1879</v>
      </c>
    </row>
    <row r="86" spans="1:5" x14ac:dyDescent="0.2">
      <c r="A86" t="s">
        <v>870</v>
      </c>
      <c r="B86" t="s">
        <v>1310</v>
      </c>
      <c r="C86" t="s">
        <v>1526</v>
      </c>
      <c r="D86" t="s">
        <v>1742</v>
      </c>
      <c r="E86" t="s">
        <v>1879</v>
      </c>
    </row>
    <row r="87" spans="1:5" x14ac:dyDescent="0.2">
      <c r="A87" t="s">
        <v>871</v>
      </c>
      <c r="B87" t="s">
        <v>1311</v>
      </c>
      <c r="C87" t="s">
        <v>1527</v>
      </c>
      <c r="D87" t="s">
        <v>1743</v>
      </c>
      <c r="E87" t="s">
        <v>1879</v>
      </c>
    </row>
    <row r="88" spans="1:5" x14ac:dyDescent="0.2">
      <c r="A88" t="s">
        <v>1107</v>
      </c>
      <c r="B88" t="s">
        <v>1312</v>
      </c>
      <c r="C88" t="s">
        <v>1528</v>
      </c>
      <c r="D88" t="s">
        <v>1744</v>
      </c>
      <c r="E88" t="s">
        <v>1877</v>
      </c>
    </row>
    <row r="89" spans="1:5" x14ac:dyDescent="0.2">
      <c r="A89" t="s">
        <v>1108</v>
      </c>
      <c r="B89" t="s">
        <v>1313</v>
      </c>
      <c r="C89" t="s">
        <v>1529</v>
      </c>
      <c r="D89" t="s">
        <v>1745</v>
      </c>
      <c r="E89" t="s">
        <v>1875</v>
      </c>
    </row>
    <row r="90" spans="1:5" x14ac:dyDescent="0.2">
      <c r="A90" t="s">
        <v>1109</v>
      </c>
      <c r="B90" t="s">
        <v>1314</v>
      </c>
      <c r="C90" t="s">
        <v>1530</v>
      </c>
      <c r="D90" t="s">
        <v>1746</v>
      </c>
      <c r="E90" t="s">
        <v>1875</v>
      </c>
    </row>
    <row r="91" spans="1:5" x14ac:dyDescent="0.2">
      <c r="A91" t="s">
        <v>1110</v>
      </c>
      <c r="B91" t="s">
        <v>1315</v>
      </c>
      <c r="C91" t="s">
        <v>1531</v>
      </c>
      <c r="D91" t="s">
        <v>1747</v>
      </c>
      <c r="E91" t="s">
        <v>1874</v>
      </c>
    </row>
    <row r="92" spans="1:5" x14ac:dyDescent="0.2">
      <c r="A92" t="s">
        <v>1111</v>
      </c>
      <c r="B92" t="s">
        <v>1316</v>
      </c>
      <c r="C92" t="s">
        <v>1532</v>
      </c>
      <c r="D92" t="s">
        <v>1748</v>
      </c>
      <c r="E92" t="s">
        <v>1877</v>
      </c>
    </row>
    <row r="93" spans="1:5" x14ac:dyDescent="0.2">
      <c r="A93" t="s">
        <v>882</v>
      </c>
      <c r="B93" t="s">
        <v>1317</v>
      </c>
      <c r="C93" t="s">
        <v>1533</v>
      </c>
      <c r="D93" t="s">
        <v>1749</v>
      </c>
      <c r="E93" t="s">
        <v>1876</v>
      </c>
    </row>
    <row r="94" spans="1:5" x14ac:dyDescent="0.2">
      <c r="A94" t="s">
        <v>1112</v>
      </c>
      <c r="B94" t="s">
        <v>1318</v>
      </c>
      <c r="C94" t="s">
        <v>1534</v>
      </c>
      <c r="D94" t="s">
        <v>1750</v>
      </c>
      <c r="E94" t="s">
        <v>1876</v>
      </c>
    </row>
    <row r="95" spans="1:5" x14ac:dyDescent="0.2">
      <c r="A95" t="s">
        <v>1113</v>
      </c>
      <c r="B95" t="s">
        <v>1319</v>
      </c>
      <c r="C95" t="s">
        <v>1535</v>
      </c>
      <c r="D95" t="s">
        <v>1751</v>
      </c>
      <c r="E95" t="s">
        <v>1875</v>
      </c>
    </row>
    <row r="96" spans="1:5" x14ac:dyDescent="0.2">
      <c r="A96" t="s">
        <v>1114</v>
      </c>
      <c r="B96" t="s">
        <v>1320</v>
      </c>
      <c r="C96" t="s">
        <v>1536</v>
      </c>
      <c r="D96" t="s">
        <v>1752</v>
      </c>
      <c r="E96" t="s">
        <v>1875</v>
      </c>
    </row>
    <row r="97" spans="1:5" x14ac:dyDescent="0.2">
      <c r="A97" t="s">
        <v>1115</v>
      </c>
      <c r="B97" t="s">
        <v>1321</v>
      </c>
      <c r="C97" t="s">
        <v>1537</v>
      </c>
      <c r="D97" t="s">
        <v>1753</v>
      </c>
      <c r="E97" t="s">
        <v>1876</v>
      </c>
    </row>
    <row r="98" spans="1:5" x14ac:dyDescent="0.2">
      <c r="A98" t="s">
        <v>1116</v>
      </c>
      <c r="B98" t="s">
        <v>1322</v>
      </c>
      <c r="C98" t="s">
        <v>1538</v>
      </c>
      <c r="D98" t="s">
        <v>1754</v>
      </c>
      <c r="E98" t="s">
        <v>1875</v>
      </c>
    </row>
    <row r="99" spans="1:5" x14ac:dyDescent="0.2">
      <c r="A99" t="s">
        <v>872</v>
      </c>
      <c r="B99" t="s">
        <v>1323</v>
      </c>
      <c r="C99" t="s">
        <v>1539</v>
      </c>
      <c r="D99" t="s">
        <v>1755</v>
      </c>
      <c r="E99" t="s">
        <v>1879</v>
      </c>
    </row>
    <row r="100" spans="1:5" x14ac:dyDescent="0.2">
      <c r="A100" t="s">
        <v>1117</v>
      </c>
      <c r="B100" t="s">
        <v>1324</v>
      </c>
      <c r="C100" t="s">
        <v>1540</v>
      </c>
      <c r="D100" t="s">
        <v>1756</v>
      </c>
      <c r="E100" t="s">
        <v>1877</v>
      </c>
    </row>
    <row r="101" spans="1:5" x14ac:dyDescent="0.2">
      <c r="A101" t="s">
        <v>1118</v>
      </c>
      <c r="B101" t="s">
        <v>1325</v>
      </c>
      <c r="C101" t="s">
        <v>1541</v>
      </c>
      <c r="D101" t="s">
        <v>1757</v>
      </c>
      <c r="E101" t="s">
        <v>1876</v>
      </c>
    </row>
    <row r="102" spans="1:5" x14ac:dyDescent="0.2">
      <c r="A102" t="s">
        <v>1119</v>
      </c>
      <c r="B102" t="s">
        <v>1326</v>
      </c>
      <c r="C102" t="s">
        <v>1542</v>
      </c>
      <c r="D102" t="s">
        <v>1758</v>
      </c>
      <c r="E102" t="s">
        <v>1875</v>
      </c>
    </row>
    <row r="103" spans="1:5" x14ac:dyDescent="0.2">
      <c r="A103" t="s">
        <v>1120</v>
      </c>
      <c r="B103" t="s">
        <v>1327</v>
      </c>
      <c r="C103" t="s">
        <v>1543</v>
      </c>
      <c r="D103" t="s">
        <v>1759</v>
      </c>
      <c r="E103" t="s">
        <v>1878</v>
      </c>
    </row>
    <row r="104" spans="1:5" x14ac:dyDescent="0.2">
      <c r="A104" t="s">
        <v>1121</v>
      </c>
      <c r="B104" t="s">
        <v>1328</v>
      </c>
      <c r="C104" t="s">
        <v>1544</v>
      </c>
      <c r="D104" t="s">
        <v>1760</v>
      </c>
      <c r="E104" t="s">
        <v>1877</v>
      </c>
    </row>
    <row r="105" spans="1:5" x14ac:dyDescent="0.2">
      <c r="A105" t="s">
        <v>1122</v>
      </c>
      <c r="B105" t="s">
        <v>1329</v>
      </c>
      <c r="C105" t="s">
        <v>1545</v>
      </c>
      <c r="D105" t="s">
        <v>1761</v>
      </c>
      <c r="E105" t="s">
        <v>1875</v>
      </c>
    </row>
    <row r="106" spans="1:5" x14ac:dyDescent="0.2">
      <c r="A106" t="s">
        <v>1123</v>
      </c>
      <c r="B106" t="s">
        <v>1330</v>
      </c>
      <c r="C106" t="s">
        <v>1546</v>
      </c>
      <c r="D106" t="s">
        <v>1762</v>
      </c>
      <c r="E106" t="s">
        <v>1876</v>
      </c>
    </row>
    <row r="107" spans="1:5" x14ac:dyDescent="0.2">
      <c r="A107" t="s">
        <v>1124</v>
      </c>
      <c r="B107" t="s">
        <v>1331</v>
      </c>
      <c r="C107" t="s">
        <v>1547</v>
      </c>
      <c r="D107" t="s">
        <v>1763</v>
      </c>
      <c r="E107" t="s">
        <v>1875</v>
      </c>
    </row>
    <row r="108" spans="1:5" x14ac:dyDescent="0.2">
      <c r="A108" t="s">
        <v>1125</v>
      </c>
      <c r="B108" t="s">
        <v>1332</v>
      </c>
      <c r="C108" t="s">
        <v>1548</v>
      </c>
      <c r="D108" t="s">
        <v>1764</v>
      </c>
      <c r="E108" t="s">
        <v>1877</v>
      </c>
    </row>
    <row r="109" spans="1:5" x14ac:dyDescent="0.2">
      <c r="A109" t="s">
        <v>1126</v>
      </c>
      <c r="B109" t="s">
        <v>1333</v>
      </c>
      <c r="C109" t="s">
        <v>1549</v>
      </c>
      <c r="D109" t="s">
        <v>1765</v>
      </c>
      <c r="E109" t="s">
        <v>1875</v>
      </c>
    </row>
    <row r="110" spans="1:5" x14ac:dyDescent="0.2">
      <c r="A110" t="s">
        <v>1127</v>
      </c>
      <c r="B110" t="s">
        <v>1334</v>
      </c>
      <c r="C110" t="s">
        <v>1550</v>
      </c>
      <c r="D110" t="s">
        <v>1766</v>
      </c>
      <c r="E110" t="s">
        <v>1876</v>
      </c>
    </row>
    <row r="111" spans="1:5" x14ac:dyDescent="0.2">
      <c r="A111" t="s">
        <v>1128</v>
      </c>
      <c r="B111" t="s">
        <v>1335</v>
      </c>
      <c r="C111" t="s">
        <v>1551</v>
      </c>
      <c r="D111" t="s">
        <v>1767</v>
      </c>
      <c r="E111" t="s">
        <v>1878</v>
      </c>
    </row>
    <row r="112" spans="1:5" x14ac:dyDescent="0.2">
      <c r="A112" t="s">
        <v>1129</v>
      </c>
      <c r="B112" t="s">
        <v>1336</v>
      </c>
      <c r="C112" t="s">
        <v>1552</v>
      </c>
      <c r="D112" t="s">
        <v>1768</v>
      </c>
      <c r="E112" t="s">
        <v>1878</v>
      </c>
    </row>
    <row r="113" spans="1:5" x14ac:dyDescent="0.2">
      <c r="A113" t="s">
        <v>1130</v>
      </c>
      <c r="B113" t="s">
        <v>1337</v>
      </c>
      <c r="C113" t="s">
        <v>1553</v>
      </c>
      <c r="D113" t="s">
        <v>1769</v>
      </c>
      <c r="E113" t="s">
        <v>1876</v>
      </c>
    </row>
    <row r="114" spans="1:5" x14ac:dyDescent="0.2">
      <c r="A114" t="s">
        <v>1131</v>
      </c>
      <c r="B114" t="s">
        <v>1338</v>
      </c>
      <c r="C114" t="s">
        <v>1554</v>
      </c>
      <c r="D114" t="s">
        <v>1770</v>
      </c>
      <c r="E114" t="s">
        <v>1875</v>
      </c>
    </row>
    <row r="115" spans="1:5" x14ac:dyDescent="0.2">
      <c r="A115" t="s">
        <v>1132</v>
      </c>
      <c r="B115" t="s">
        <v>1339</v>
      </c>
      <c r="C115" t="s">
        <v>1555</v>
      </c>
      <c r="D115" t="s">
        <v>1771</v>
      </c>
      <c r="E115" t="s">
        <v>1875</v>
      </c>
    </row>
    <row r="116" spans="1:5" x14ac:dyDescent="0.2">
      <c r="A116" t="s">
        <v>1133</v>
      </c>
      <c r="B116" t="s">
        <v>1340</v>
      </c>
      <c r="C116" t="s">
        <v>1556</v>
      </c>
      <c r="D116" t="s">
        <v>1772</v>
      </c>
      <c r="E116" t="s">
        <v>1875</v>
      </c>
    </row>
    <row r="117" spans="1:5" x14ac:dyDescent="0.2">
      <c r="A117" t="s">
        <v>1134</v>
      </c>
      <c r="B117" t="s">
        <v>1341</v>
      </c>
      <c r="C117" t="s">
        <v>1557</v>
      </c>
      <c r="D117" t="s">
        <v>1773</v>
      </c>
      <c r="E117" t="s">
        <v>1877</v>
      </c>
    </row>
    <row r="118" spans="1:5" x14ac:dyDescent="0.2">
      <c r="A118" t="s">
        <v>1135</v>
      </c>
      <c r="B118" t="s">
        <v>1342</v>
      </c>
      <c r="C118" t="s">
        <v>1558</v>
      </c>
      <c r="D118" t="s">
        <v>1774</v>
      </c>
      <c r="E118" t="s">
        <v>1878</v>
      </c>
    </row>
    <row r="119" spans="1:5" x14ac:dyDescent="0.2">
      <c r="A119" t="s">
        <v>1136</v>
      </c>
      <c r="B119" t="s">
        <v>1343</v>
      </c>
      <c r="C119" t="s">
        <v>1559</v>
      </c>
      <c r="D119" t="s">
        <v>1775</v>
      </c>
      <c r="E119" t="s">
        <v>1878</v>
      </c>
    </row>
    <row r="120" spans="1:5" x14ac:dyDescent="0.2">
      <c r="A120" t="s">
        <v>1137</v>
      </c>
      <c r="B120" t="s">
        <v>1344</v>
      </c>
      <c r="C120" t="s">
        <v>1560</v>
      </c>
      <c r="D120" t="s">
        <v>1776</v>
      </c>
      <c r="E120" t="s">
        <v>1877</v>
      </c>
    </row>
    <row r="121" spans="1:5" x14ac:dyDescent="0.2">
      <c r="A121" t="s">
        <v>1138</v>
      </c>
      <c r="B121" t="s">
        <v>1345</v>
      </c>
      <c r="C121" t="s">
        <v>1561</v>
      </c>
      <c r="D121" t="s">
        <v>1777</v>
      </c>
      <c r="E121" t="s">
        <v>1874</v>
      </c>
    </row>
    <row r="122" spans="1:5" x14ac:dyDescent="0.2">
      <c r="A122" t="s">
        <v>1139</v>
      </c>
      <c r="B122" t="s">
        <v>1346</v>
      </c>
      <c r="C122" t="s">
        <v>1562</v>
      </c>
      <c r="D122" t="s">
        <v>1778</v>
      </c>
      <c r="E122" t="s">
        <v>1878</v>
      </c>
    </row>
    <row r="123" spans="1:5" x14ac:dyDescent="0.2">
      <c r="A123" t="s">
        <v>1140</v>
      </c>
      <c r="B123" t="s">
        <v>1347</v>
      </c>
      <c r="C123" t="s">
        <v>1563</v>
      </c>
      <c r="D123" t="s">
        <v>1779</v>
      </c>
      <c r="E123" t="s">
        <v>1876</v>
      </c>
    </row>
    <row r="124" spans="1:5" x14ac:dyDescent="0.2">
      <c r="A124" t="s">
        <v>1141</v>
      </c>
      <c r="B124" t="s">
        <v>1348</v>
      </c>
      <c r="C124" t="s">
        <v>1564</v>
      </c>
      <c r="D124" t="s">
        <v>1780</v>
      </c>
      <c r="E124" t="s">
        <v>1877</v>
      </c>
    </row>
    <row r="125" spans="1:5" x14ac:dyDescent="0.2">
      <c r="A125" t="s">
        <v>1142</v>
      </c>
      <c r="B125" t="s">
        <v>1349</v>
      </c>
      <c r="C125" t="s">
        <v>1565</v>
      </c>
      <c r="D125" t="s">
        <v>1781</v>
      </c>
      <c r="E125" t="s">
        <v>1878</v>
      </c>
    </row>
    <row r="126" spans="1:5" x14ac:dyDescent="0.2">
      <c r="A126" t="s">
        <v>1143</v>
      </c>
      <c r="B126" t="s">
        <v>1350</v>
      </c>
      <c r="C126" t="s">
        <v>1566</v>
      </c>
      <c r="D126" t="s">
        <v>1782</v>
      </c>
      <c r="E126" t="s">
        <v>1878</v>
      </c>
    </row>
    <row r="127" spans="1:5" x14ac:dyDescent="0.2">
      <c r="A127" t="s">
        <v>873</v>
      </c>
      <c r="B127" t="s">
        <v>1351</v>
      </c>
      <c r="C127" t="s">
        <v>1567</v>
      </c>
      <c r="D127" t="s">
        <v>1783</v>
      </c>
      <c r="E127" t="s">
        <v>1879</v>
      </c>
    </row>
    <row r="128" spans="1:5" x14ac:dyDescent="0.2">
      <c r="A128" t="s">
        <v>1144</v>
      </c>
      <c r="B128" t="s">
        <v>1352</v>
      </c>
      <c r="C128" t="s">
        <v>1568</v>
      </c>
      <c r="D128" t="s">
        <v>1784</v>
      </c>
      <c r="E128" t="s">
        <v>1877</v>
      </c>
    </row>
    <row r="129" spans="1:5" x14ac:dyDescent="0.2">
      <c r="A129" t="s">
        <v>1145</v>
      </c>
      <c r="B129" t="s">
        <v>1353</v>
      </c>
      <c r="C129" t="s">
        <v>1569</v>
      </c>
      <c r="D129" t="s">
        <v>1785</v>
      </c>
      <c r="E129" t="s">
        <v>1875</v>
      </c>
    </row>
    <row r="130" spans="1:5" x14ac:dyDescent="0.2">
      <c r="A130" t="s">
        <v>1146</v>
      </c>
      <c r="B130" t="s">
        <v>1354</v>
      </c>
      <c r="C130" t="s">
        <v>1570</v>
      </c>
      <c r="D130" t="s">
        <v>1786</v>
      </c>
      <c r="E130" t="s">
        <v>1877</v>
      </c>
    </row>
    <row r="131" spans="1:5" x14ac:dyDescent="0.2">
      <c r="A131" t="s">
        <v>1147</v>
      </c>
      <c r="B131" t="s">
        <v>1355</v>
      </c>
      <c r="C131" t="s">
        <v>1571</v>
      </c>
      <c r="D131" t="s">
        <v>1787</v>
      </c>
      <c r="E131" t="s">
        <v>1875</v>
      </c>
    </row>
    <row r="132" spans="1:5" x14ac:dyDescent="0.2">
      <c r="A132" t="s">
        <v>1148</v>
      </c>
      <c r="B132" t="s">
        <v>1356</v>
      </c>
      <c r="C132" t="s">
        <v>1572</v>
      </c>
      <c r="D132" t="s">
        <v>1788</v>
      </c>
      <c r="E132" t="s">
        <v>1876</v>
      </c>
    </row>
    <row r="133" spans="1:5" x14ac:dyDescent="0.2">
      <c r="A133" t="s">
        <v>1149</v>
      </c>
      <c r="B133" t="s">
        <v>1357</v>
      </c>
      <c r="C133" t="s">
        <v>1573</v>
      </c>
      <c r="D133" t="s">
        <v>1789</v>
      </c>
      <c r="E133" t="s">
        <v>1878</v>
      </c>
    </row>
    <row r="134" spans="1:5" x14ac:dyDescent="0.2">
      <c r="A134" t="s">
        <v>1150</v>
      </c>
      <c r="B134" t="s">
        <v>1358</v>
      </c>
      <c r="C134" t="s">
        <v>1574</v>
      </c>
      <c r="D134" t="s">
        <v>1790</v>
      </c>
      <c r="E134" t="s">
        <v>1877</v>
      </c>
    </row>
    <row r="135" spans="1:5" x14ac:dyDescent="0.2">
      <c r="A135" t="s">
        <v>1151</v>
      </c>
      <c r="B135" t="s">
        <v>1359</v>
      </c>
      <c r="C135" t="s">
        <v>1575</v>
      </c>
      <c r="D135" t="s">
        <v>1791</v>
      </c>
      <c r="E135" t="s">
        <v>1878</v>
      </c>
    </row>
    <row r="136" spans="1:5" x14ac:dyDescent="0.2">
      <c r="A136" t="s">
        <v>1152</v>
      </c>
      <c r="B136" t="s">
        <v>1360</v>
      </c>
      <c r="C136" t="s">
        <v>1576</v>
      </c>
      <c r="D136" t="s">
        <v>1792</v>
      </c>
      <c r="E136" t="s">
        <v>1877</v>
      </c>
    </row>
    <row r="137" spans="1:5" x14ac:dyDescent="0.2">
      <c r="A137" t="s">
        <v>1153</v>
      </c>
      <c r="B137" t="s">
        <v>1361</v>
      </c>
      <c r="C137" t="s">
        <v>1577</v>
      </c>
      <c r="D137" t="s">
        <v>1793</v>
      </c>
      <c r="E137" t="s">
        <v>1874</v>
      </c>
    </row>
    <row r="138" spans="1:5" x14ac:dyDescent="0.2">
      <c r="A138" t="s">
        <v>1154</v>
      </c>
      <c r="B138" t="s">
        <v>1362</v>
      </c>
      <c r="C138" t="s">
        <v>1578</v>
      </c>
      <c r="D138" t="s">
        <v>1794</v>
      </c>
      <c r="E138" t="s">
        <v>1875</v>
      </c>
    </row>
    <row r="139" spans="1:5" x14ac:dyDescent="0.2">
      <c r="A139" t="s">
        <v>1155</v>
      </c>
      <c r="B139" t="s">
        <v>1363</v>
      </c>
      <c r="C139" t="s">
        <v>1579</v>
      </c>
      <c r="D139" t="s">
        <v>1795</v>
      </c>
      <c r="E139" t="s">
        <v>1877</v>
      </c>
    </row>
    <row r="140" spans="1:5" x14ac:dyDescent="0.2">
      <c r="A140" t="s">
        <v>1156</v>
      </c>
      <c r="B140" t="s">
        <v>1364</v>
      </c>
      <c r="C140" t="s">
        <v>1580</v>
      </c>
      <c r="D140" t="s">
        <v>1796</v>
      </c>
      <c r="E140" t="s">
        <v>1877</v>
      </c>
    </row>
    <row r="141" spans="1:5" x14ac:dyDescent="0.2">
      <c r="A141" t="s">
        <v>874</v>
      </c>
      <c r="B141" t="s">
        <v>1365</v>
      </c>
      <c r="C141" t="s">
        <v>1581</v>
      </c>
      <c r="D141" t="s">
        <v>1797</v>
      </c>
      <c r="E141" t="s">
        <v>1879</v>
      </c>
    </row>
    <row r="142" spans="1:5" x14ac:dyDescent="0.2">
      <c r="A142" t="s">
        <v>1157</v>
      </c>
      <c r="B142" t="s">
        <v>1366</v>
      </c>
      <c r="C142" t="s">
        <v>1582</v>
      </c>
      <c r="D142" t="s">
        <v>1798</v>
      </c>
      <c r="E142" t="s">
        <v>1878</v>
      </c>
    </row>
    <row r="143" spans="1:5" x14ac:dyDescent="0.2">
      <c r="A143" t="s">
        <v>1158</v>
      </c>
      <c r="B143" t="s">
        <v>1367</v>
      </c>
      <c r="C143" t="s">
        <v>1583</v>
      </c>
      <c r="D143" t="s">
        <v>1799</v>
      </c>
      <c r="E143" t="s">
        <v>1878</v>
      </c>
    </row>
    <row r="144" spans="1:5" x14ac:dyDescent="0.2">
      <c r="A144" t="s">
        <v>1159</v>
      </c>
      <c r="B144" t="s">
        <v>1368</v>
      </c>
      <c r="C144" t="s">
        <v>1584</v>
      </c>
      <c r="D144" t="s">
        <v>1800</v>
      </c>
      <c r="E144" t="s">
        <v>1875</v>
      </c>
    </row>
    <row r="145" spans="1:5" x14ac:dyDescent="0.2">
      <c r="A145" t="s">
        <v>1160</v>
      </c>
      <c r="B145" t="s">
        <v>1369</v>
      </c>
      <c r="C145" t="s">
        <v>1585</v>
      </c>
      <c r="D145" t="s">
        <v>1801</v>
      </c>
      <c r="E145" t="s">
        <v>1877</v>
      </c>
    </row>
    <row r="146" spans="1:5" x14ac:dyDescent="0.2">
      <c r="A146" t="s">
        <v>1161</v>
      </c>
      <c r="B146" t="s">
        <v>1370</v>
      </c>
      <c r="C146" t="s">
        <v>1586</v>
      </c>
      <c r="D146" t="s">
        <v>1802</v>
      </c>
      <c r="E146" t="s">
        <v>1875</v>
      </c>
    </row>
    <row r="147" spans="1:5" x14ac:dyDescent="0.2">
      <c r="A147" t="s">
        <v>1162</v>
      </c>
      <c r="B147" t="s">
        <v>1371</v>
      </c>
      <c r="C147" t="s">
        <v>1587</v>
      </c>
      <c r="D147" t="s">
        <v>1803</v>
      </c>
      <c r="E147" t="s">
        <v>1876</v>
      </c>
    </row>
    <row r="148" spans="1:5" x14ac:dyDescent="0.2">
      <c r="A148" t="s">
        <v>1163</v>
      </c>
      <c r="B148" t="s">
        <v>1372</v>
      </c>
      <c r="C148" t="s">
        <v>1588</v>
      </c>
      <c r="D148" t="s">
        <v>1804</v>
      </c>
      <c r="E148" t="s">
        <v>1874</v>
      </c>
    </row>
    <row r="149" spans="1:5" x14ac:dyDescent="0.2">
      <c r="A149" t="s">
        <v>1164</v>
      </c>
      <c r="B149" t="s">
        <v>1373</v>
      </c>
      <c r="C149" t="s">
        <v>1589</v>
      </c>
      <c r="D149" t="s">
        <v>1805</v>
      </c>
      <c r="E149" t="s">
        <v>1877</v>
      </c>
    </row>
    <row r="150" spans="1:5" x14ac:dyDescent="0.2">
      <c r="A150" t="s">
        <v>875</v>
      </c>
      <c r="B150" t="s">
        <v>1374</v>
      </c>
      <c r="C150" t="s">
        <v>1590</v>
      </c>
      <c r="D150" t="s">
        <v>1806</v>
      </c>
      <c r="E150" t="s">
        <v>1879</v>
      </c>
    </row>
    <row r="151" spans="1:5" x14ac:dyDescent="0.2">
      <c r="A151" t="s">
        <v>1165</v>
      </c>
      <c r="B151" t="s">
        <v>1375</v>
      </c>
      <c r="C151" t="s">
        <v>1591</v>
      </c>
      <c r="D151" t="s">
        <v>1807</v>
      </c>
      <c r="E151" t="s">
        <v>1877</v>
      </c>
    </row>
    <row r="152" spans="1:5" x14ac:dyDescent="0.2">
      <c r="A152" t="s">
        <v>876</v>
      </c>
      <c r="B152" t="s">
        <v>1376</v>
      </c>
      <c r="C152" t="s">
        <v>1592</v>
      </c>
      <c r="D152" t="s">
        <v>1808</v>
      </c>
      <c r="E152" t="s">
        <v>1879</v>
      </c>
    </row>
    <row r="153" spans="1:5" x14ac:dyDescent="0.2">
      <c r="A153" t="s">
        <v>877</v>
      </c>
      <c r="B153" t="s">
        <v>1377</v>
      </c>
      <c r="C153" t="s">
        <v>1593</v>
      </c>
      <c r="D153" t="s">
        <v>1809</v>
      </c>
      <c r="E153" t="s">
        <v>1879</v>
      </c>
    </row>
    <row r="154" spans="1:5" x14ac:dyDescent="0.2">
      <c r="A154" t="s">
        <v>1166</v>
      </c>
      <c r="B154" t="s">
        <v>1378</v>
      </c>
      <c r="C154" t="s">
        <v>1594</v>
      </c>
      <c r="D154" t="s">
        <v>1810</v>
      </c>
      <c r="E154" t="s">
        <v>1877</v>
      </c>
    </row>
    <row r="155" spans="1:5" x14ac:dyDescent="0.2">
      <c r="A155" t="s">
        <v>1167</v>
      </c>
      <c r="B155" t="s">
        <v>1379</v>
      </c>
      <c r="C155" t="s">
        <v>1595</v>
      </c>
      <c r="D155" t="s">
        <v>1811</v>
      </c>
      <c r="E155" t="s">
        <v>1875</v>
      </c>
    </row>
    <row r="156" spans="1:5" x14ac:dyDescent="0.2">
      <c r="A156" t="s">
        <v>1168</v>
      </c>
      <c r="B156" t="s">
        <v>1380</v>
      </c>
      <c r="C156" t="s">
        <v>1596</v>
      </c>
      <c r="D156" t="s">
        <v>1812</v>
      </c>
      <c r="E156" t="s">
        <v>1875</v>
      </c>
    </row>
    <row r="157" spans="1:5" x14ac:dyDescent="0.2">
      <c r="A157" t="s">
        <v>1169</v>
      </c>
      <c r="B157" t="s">
        <v>1381</v>
      </c>
      <c r="C157" t="s">
        <v>1597</v>
      </c>
      <c r="D157" t="s">
        <v>1813</v>
      </c>
      <c r="E157" t="s">
        <v>1879</v>
      </c>
    </row>
    <row r="158" spans="1:5" x14ac:dyDescent="0.2">
      <c r="A158" t="s">
        <v>1170</v>
      </c>
      <c r="B158" t="s">
        <v>1382</v>
      </c>
      <c r="C158" t="s">
        <v>1598</v>
      </c>
      <c r="D158" t="s">
        <v>1814</v>
      </c>
      <c r="E158" t="s">
        <v>1876</v>
      </c>
    </row>
    <row r="159" spans="1:5" x14ac:dyDescent="0.2">
      <c r="A159" t="s">
        <v>1171</v>
      </c>
      <c r="B159" t="s">
        <v>1383</v>
      </c>
      <c r="C159" t="s">
        <v>1599</v>
      </c>
      <c r="D159" t="s">
        <v>1815</v>
      </c>
      <c r="E159" t="s">
        <v>1877</v>
      </c>
    </row>
    <row r="160" spans="1:5" x14ac:dyDescent="0.2">
      <c r="A160" t="s">
        <v>1172</v>
      </c>
      <c r="B160" t="s">
        <v>1384</v>
      </c>
      <c r="C160" t="s">
        <v>1600</v>
      </c>
      <c r="D160" t="s">
        <v>1816</v>
      </c>
      <c r="E160" t="s">
        <v>1875</v>
      </c>
    </row>
    <row r="161" spans="1:5" x14ac:dyDescent="0.2">
      <c r="A161" t="s">
        <v>1173</v>
      </c>
      <c r="B161" t="s">
        <v>1385</v>
      </c>
      <c r="C161" t="s">
        <v>1601</v>
      </c>
      <c r="D161" t="s">
        <v>1817</v>
      </c>
      <c r="E161" t="s">
        <v>1878</v>
      </c>
    </row>
    <row r="162" spans="1:5" x14ac:dyDescent="0.2">
      <c r="A162" t="s">
        <v>1174</v>
      </c>
      <c r="B162" t="s">
        <v>1386</v>
      </c>
      <c r="C162" t="s">
        <v>1602</v>
      </c>
      <c r="D162" t="s">
        <v>1818</v>
      </c>
      <c r="E162" t="s">
        <v>1875</v>
      </c>
    </row>
    <row r="163" spans="1:5" x14ac:dyDescent="0.2">
      <c r="A163" t="s">
        <v>1175</v>
      </c>
      <c r="B163" t="s">
        <v>1387</v>
      </c>
      <c r="C163" t="s">
        <v>1603</v>
      </c>
      <c r="D163" t="s">
        <v>1819</v>
      </c>
      <c r="E163" t="s">
        <v>1875</v>
      </c>
    </row>
    <row r="164" spans="1:5" x14ac:dyDescent="0.2">
      <c r="A164" t="s">
        <v>1176</v>
      </c>
      <c r="B164" t="s">
        <v>1388</v>
      </c>
      <c r="C164" t="s">
        <v>1604</v>
      </c>
      <c r="D164" t="s">
        <v>1820</v>
      </c>
      <c r="E164" t="s">
        <v>1878</v>
      </c>
    </row>
    <row r="165" spans="1:5" x14ac:dyDescent="0.2">
      <c r="A165" t="s">
        <v>1177</v>
      </c>
      <c r="B165" t="s">
        <v>1389</v>
      </c>
      <c r="C165" t="s">
        <v>1605</v>
      </c>
      <c r="D165" t="s">
        <v>1821</v>
      </c>
      <c r="E165" t="s">
        <v>1879</v>
      </c>
    </row>
    <row r="166" spans="1:5" x14ac:dyDescent="0.2">
      <c r="A166" t="s">
        <v>1178</v>
      </c>
      <c r="B166" t="s">
        <v>1390</v>
      </c>
      <c r="C166" t="s">
        <v>1606</v>
      </c>
      <c r="D166" t="s">
        <v>1822</v>
      </c>
      <c r="E166" t="s">
        <v>1879</v>
      </c>
    </row>
    <row r="167" spans="1:5" x14ac:dyDescent="0.2">
      <c r="A167" t="s">
        <v>1179</v>
      </c>
      <c r="B167" t="s">
        <v>1391</v>
      </c>
      <c r="C167" t="s">
        <v>1607</v>
      </c>
      <c r="D167" t="s">
        <v>1823</v>
      </c>
      <c r="E167" t="s">
        <v>1879</v>
      </c>
    </row>
    <row r="168" spans="1:5" x14ac:dyDescent="0.2">
      <c r="A168" t="s">
        <v>1180</v>
      </c>
      <c r="B168" t="s">
        <v>1392</v>
      </c>
      <c r="C168" t="s">
        <v>1608</v>
      </c>
      <c r="D168" t="s">
        <v>1824</v>
      </c>
      <c r="E168" t="s">
        <v>1879</v>
      </c>
    </row>
    <row r="169" spans="1:5" x14ac:dyDescent="0.2">
      <c r="A169" t="s">
        <v>1181</v>
      </c>
      <c r="B169" t="s">
        <v>1393</v>
      </c>
      <c r="C169" t="s">
        <v>1609</v>
      </c>
      <c r="D169" t="s">
        <v>1825</v>
      </c>
      <c r="E169" t="s">
        <v>1877</v>
      </c>
    </row>
    <row r="170" spans="1:5" x14ac:dyDescent="0.2">
      <c r="A170" t="s">
        <v>1182</v>
      </c>
      <c r="B170" t="s">
        <v>1394</v>
      </c>
      <c r="C170" t="s">
        <v>1610</v>
      </c>
      <c r="D170" t="s">
        <v>1826</v>
      </c>
      <c r="E170" t="s">
        <v>1875</v>
      </c>
    </row>
    <row r="171" spans="1:5" x14ac:dyDescent="0.2">
      <c r="A171" t="s">
        <v>1183</v>
      </c>
      <c r="B171" t="s">
        <v>1395</v>
      </c>
      <c r="C171" t="s">
        <v>1611</v>
      </c>
      <c r="D171" t="s">
        <v>1827</v>
      </c>
      <c r="E171" t="s">
        <v>1878</v>
      </c>
    </row>
    <row r="172" spans="1:5" x14ac:dyDescent="0.2">
      <c r="A172" t="s">
        <v>1184</v>
      </c>
      <c r="B172" t="s">
        <v>1396</v>
      </c>
      <c r="C172" t="s">
        <v>1612</v>
      </c>
      <c r="D172" t="s">
        <v>1828</v>
      </c>
      <c r="E172" t="s">
        <v>1876</v>
      </c>
    </row>
    <row r="173" spans="1:5" x14ac:dyDescent="0.2">
      <c r="A173" t="s">
        <v>1185</v>
      </c>
      <c r="B173" t="s">
        <v>1397</v>
      </c>
      <c r="C173" t="s">
        <v>1613</v>
      </c>
      <c r="D173" t="s">
        <v>1829</v>
      </c>
      <c r="E173" t="s">
        <v>1878</v>
      </c>
    </row>
    <row r="174" spans="1:5" x14ac:dyDescent="0.2">
      <c r="A174" t="s">
        <v>1186</v>
      </c>
      <c r="B174" t="s">
        <v>1398</v>
      </c>
      <c r="C174" t="s">
        <v>1614</v>
      </c>
      <c r="D174" t="s">
        <v>1830</v>
      </c>
      <c r="E174" t="s">
        <v>1875</v>
      </c>
    </row>
    <row r="175" spans="1:5" x14ac:dyDescent="0.2">
      <c r="A175" t="s">
        <v>1187</v>
      </c>
      <c r="B175" t="s">
        <v>1399</v>
      </c>
      <c r="C175" t="s">
        <v>1615</v>
      </c>
      <c r="D175" t="s">
        <v>1831</v>
      </c>
      <c r="E175" t="s">
        <v>1878</v>
      </c>
    </row>
    <row r="176" spans="1:5" x14ac:dyDescent="0.2">
      <c r="A176" t="s">
        <v>1188</v>
      </c>
      <c r="B176" t="s">
        <v>1400</v>
      </c>
      <c r="C176" t="s">
        <v>1616</v>
      </c>
      <c r="D176" t="s">
        <v>1832</v>
      </c>
      <c r="E176" t="s">
        <v>1878</v>
      </c>
    </row>
    <row r="177" spans="1:5" x14ac:dyDescent="0.2">
      <c r="A177" t="s">
        <v>1189</v>
      </c>
      <c r="B177" t="s">
        <v>1401</v>
      </c>
      <c r="C177" t="s">
        <v>1617</v>
      </c>
      <c r="D177" t="s">
        <v>1833</v>
      </c>
      <c r="E177" t="s">
        <v>1877</v>
      </c>
    </row>
    <row r="178" spans="1:5" x14ac:dyDescent="0.2">
      <c r="A178" t="s">
        <v>1190</v>
      </c>
      <c r="B178" t="s">
        <v>1402</v>
      </c>
      <c r="C178" t="s">
        <v>1618</v>
      </c>
      <c r="D178" t="s">
        <v>1834</v>
      </c>
      <c r="E178" t="s">
        <v>1879</v>
      </c>
    </row>
    <row r="179" spans="1:5" x14ac:dyDescent="0.2">
      <c r="A179" t="s">
        <v>1191</v>
      </c>
      <c r="B179" t="s">
        <v>1403</v>
      </c>
      <c r="C179" t="s">
        <v>1619</v>
      </c>
      <c r="D179" t="s">
        <v>1835</v>
      </c>
      <c r="E179" t="s">
        <v>1875</v>
      </c>
    </row>
    <row r="180" spans="1:5" x14ac:dyDescent="0.2">
      <c r="A180" t="s">
        <v>1192</v>
      </c>
      <c r="B180" t="s">
        <v>1404</v>
      </c>
      <c r="C180" t="s">
        <v>1620</v>
      </c>
      <c r="D180" t="s">
        <v>1836</v>
      </c>
      <c r="E180" t="s">
        <v>1875</v>
      </c>
    </row>
    <row r="181" spans="1:5" x14ac:dyDescent="0.2">
      <c r="A181" t="s">
        <v>1193</v>
      </c>
      <c r="B181" t="s">
        <v>1405</v>
      </c>
      <c r="C181" t="s">
        <v>1621</v>
      </c>
      <c r="D181" t="s">
        <v>1837</v>
      </c>
      <c r="E181" t="s">
        <v>1877</v>
      </c>
    </row>
    <row r="182" spans="1:5" x14ac:dyDescent="0.2">
      <c r="A182" t="s">
        <v>1194</v>
      </c>
      <c r="B182" t="s">
        <v>1406</v>
      </c>
      <c r="C182" t="s">
        <v>1622</v>
      </c>
      <c r="D182" t="s">
        <v>1838</v>
      </c>
      <c r="E182" t="s">
        <v>1878</v>
      </c>
    </row>
    <row r="183" spans="1:5" x14ac:dyDescent="0.2">
      <c r="A183" t="s">
        <v>1195</v>
      </c>
      <c r="B183" t="s">
        <v>1407</v>
      </c>
      <c r="C183" t="s">
        <v>1623</v>
      </c>
      <c r="D183" t="s">
        <v>1839</v>
      </c>
      <c r="E183" t="s">
        <v>1878</v>
      </c>
    </row>
    <row r="184" spans="1:5" x14ac:dyDescent="0.2">
      <c r="A184" t="s">
        <v>1196</v>
      </c>
      <c r="B184" t="s">
        <v>1408</v>
      </c>
      <c r="C184" t="s">
        <v>1624</v>
      </c>
      <c r="D184" t="s">
        <v>1840</v>
      </c>
      <c r="E184" t="s">
        <v>1878</v>
      </c>
    </row>
    <row r="185" spans="1:5" x14ac:dyDescent="0.2">
      <c r="A185" t="s">
        <v>1197</v>
      </c>
      <c r="B185" t="s">
        <v>1409</v>
      </c>
      <c r="C185" t="s">
        <v>1625</v>
      </c>
      <c r="D185" t="s">
        <v>1841</v>
      </c>
      <c r="E185" t="s">
        <v>1875</v>
      </c>
    </row>
    <row r="186" spans="1:5" x14ac:dyDescent="0.2">
      <c r="A186" t="s">
        <v>1198</v>
      </c>
      <c r="B186" t="s">
        <v>1410</v>
      </c>
      <c r="C186" t="s">
        <v>1626</v>
      </c>
      <c r="D186" t="s">
        <v>1842</v>
      </c>
      <c r="E186" t="s">
        <v>1874</v>
      </c>
    </row>
    <row r="187" spans="1:5" x14ac:dyDescent="0.2">
      <c r="A187" t="s">
        <v>1199</v>
      </c>
      <c r="B187" t="s">
        <v>1411</v>
      </c>
      <c r="C187" t="s">
        <v>1627</v>
      </c>
      <c r="D187" t="s">
        <v>1843</v>
      </c>
      <c r="E187" t="s">
        <v>1878</v>
      </c>
    </row>
    <row r="188" spans="1:5" x14ac:dyDescent="0.2">
      <c r="A188" t="s">
        <v>878</v>
      </c>
      <c r="B188" t="s">
        <v>1412</v>
      </c>
      <c r="C188" t="s">
        <v>1628</v>
      </c>
      <c r="D188" t="s">
        <v>1844</v>
      </c>
      <c r="E188" t="s">
        <v>1879</v>
      </c>
    </row>
    <row r="189" spans="1:5" x14ac:dyDescent="0.2">
      <c r="A189" t="s">
        <v>1200</v>
      </c>
      <c r="B189" t="s">
        <v>1413</v>
      </c>
      <c r="C189" t="s">
        <v>1629</v>
      </c>
      <c r="D189" t="s">
        <v>1845</v>
      </c>
      <c r="E189" t="s">
        <v>1875</v>
      </c>
    </row>
    <row r="190" spans="1:5" x14ac:dyDescent="0.2">
      <c r="A190" t="s">
        <v>1201</v>
      </c>
      <c r="B190" t="s">
        <v>1414</v>
      </c>
      <c r="C190" t="s">
        <v>1630</v>
      </c>
      <c r="D190" t="s">
        <v>1846</v>
      </c>
      <c r="E190" t="s">
        <v>1875</v>
      </c>
    </row>
    <row r="191" spans="1:5" x14ac:dyDescent="0.2">
      <c r="A191" t="s">
        <v>1202</v>
      </c>
      <c r="B191" t="s">
        <v>1415</v>
      </c>
      <c r="C191" t="s">
        <v>1631</v>
      </c>
      <c r="D191" t="s">
        <v>1847</v>
      </c>
      <c r="E191" t="s">
        <v>1876</v>
      </c>
    </row>
    <row r="192" spans="1:5" x14ac:dyDescent="0.2">
      <c r="A192" t="s">
        <v>1203</v>
      </c>
      <c r="B192" t="s">
        <v>1416</v>
      </c>
      <c r="C192" t="s">
        <v>1632</v>
      </c>
      <c r="D192" t="s">
        <v>1848</v>
      </c>
      <c r="E192" t="s">
        <v>1875</v>
      </c>
    </row>
    <row r="193" spans="1:5" x14ac:dyDescent="0.2">
      <c r="A193" t="s">
        <v>1204</v>
      </c>
      <c r="B193" t="s">
        <v>1417</v>
      </c>
      <c r="C193" t="s">
        <v>1633</v>
      </c>
      <c r="D193" t="s">
        <v>1849</v>
      </c>
      <c r="E193" t="s">
        <v>1877</v>
      </c>
    </row>
    <row r="194" spans="1:5" x14ac:dyDescent="0.2">
      <c r="A194" t="s">
        <v>1205</v>
      </c>
      <c r="B194" t="s">
        <v>1418</v>
      </c>
      <c r="C194" t="s">
        <v>1634</v>
      </c>
      <c r="D194" t="s">
        <v>1850</v>
      </c>
      <c r="E194" t="s">
        <v>1877</v>
      </c>
    </row>
    <row r="195" spans="1:5" x14ac:dyDescent="0.2">
      <c r="A195" t="s">
        <v>1206</v>
      </c>
      <c r="B195" t="s">
        <v>1419</v>
      </c>
      <c r="C195" t="s">
        <v>1635</v>
      </c>
      <c r="D195" t="s">
        <v>1851</v>
      </c>
      <c r="E195" t="s">
        <v>1878</v>
      </c>
    </row>
    <row r="196" spans="1:5" x14ac:dyDescent="0.2">
      <c r="A196" t="s">
        <v>1207</v>
      </c>
      <c r="B196" t="s">
        <v>1420</v>
      </c>
      <c r="C196" t="s">
        <v>1636</v>
      </c>
      <c r="D196" t="s">
        <v>1852</v>
      </c>
      <c r="E196" t="s">
        <v>1877</v>
      </c>
    </row>
    <row r="197" spans="1:5" x14ac:dyDescent="0.2">
      <c r="A197" t="s">
        <v>879</v>
      </c>
      <c r="B197" t="s">
        <v>1421</v>
      </c>
      <c r="C197" t="s">
        <v>1637</v>
      </c>
      <c r="D197" t="s">
        <v>1853</v>
      </c>
      <c r="E197" t="s">
        <v>1879</v>
      </c>
    </row>
    <row r="198" spans="1:5" x14ac:dyDescent="0.2">
      <c r="A198" t="s">
        <v>1208</v>
      </c>
      <c r="B198" t="s">
        <v>1422</v>
      </c>
      <c r="C198" t="s">
        <v>1638</v>
      </c>
      <c r="D198" t="s">
        <v>1854</v>
      </c>
      <c r="E198" t="s">
        <v>1876</v>
      </c>
    </row>
    <row r="199" spans="1:5" x14ac:dyDescent="0.2">
      <c r="A199" t="s">
        <v>1209</v>
      </c>
      <c r="B199" t="s">
        <v>1423</v>
      </c>
      <c r="C199" t="s">
        <v>1639</v>
      </c>
      <c r="D199" t="s">
        <v>1855</v>
      </c>
      <c r="E199" t="s">
        <v>1875</v>
      </c>
    </row>
    <row r="200" spans="1:5" x14ac:dyDescent="0.2">
      <c r="A200" t="s">
        <v>1210</v>
      </c>
      <c r="B200" t="s">
        <v>1424</v>
      </c>
      <c r="C200" t="s">
        <v>1640</v>
      </c>
      <c r="D200" t="s">
        <v>1856</v>
      </c>
      <c r="E200" t="s">
        <v>1875</v>
      </c>
    </row>
    <row r="201" spans="1:5" x14ac:dyDescent="0.2">
      <c r="A201" t="s">
        <v>1211</v>
      </c>
      <c r="B201" t="s">
        <v>1425</v>
      </c>
      <c r="C201" t="s">
        <v>1641</v>
      </c>
      <c r="D201" t="s">
        <v>1857</v>
      </c>
      <c r="E201" t="s">
        <v>1879</v>
      </c>
    </row>
    <row r="202" spans="1:5" x14ac:dyDescent="0.2">
      <c r="A202" t="s">
        <v>1212</v>
      </c>
      <c r="B202" t="s">
        <v>1426</v>
      </c>
      <c r="C202" t="s">
        <v>1642</v>
      </c>
      <c r="D202" t="s">
        <v>1858</v>
      </c>
      <c r="E202" t="s">
        <v>1877</v>
      </c>
    </row>
    <row r="203" spans="1:5" x14ac:dyDescent="0.2">
      <c r="A203" t="s">
        <v>1213</v>
      </c>
      <c r="B203" t="s">
        <v>1427</v>
      </c>
      <c r="C203" t="s">
        <v>1643</v>
      </c>
      <c r="D203" t="s">
        <v>1859</v>
      </c>
      <c r="E203" t="s">
        <v>1878</v>
      </c>
    </row>
    <row r="204" spans="1:5" x14ac:dyDescent="0.2">
      <c r="A204" t="s">
        <v>1214</v>
      </c>
      <c r="B204" t="s">
        <v>1428</v>
      </c>
      <c r="C204" t="s">
        <v>1644</v>
      </c>
      <c r="D204" t="s">
        <v>1860</v>
      </c>
      <c r="E204" t="s">
        <v>1875</v>
      </c>
    </row>
    <row r="205" spans="1:5" x14ac:dyDescent="0.2">
      <c r="A205" t="s">
        <v>1215</v>
      </c>
      <c r="B205" t="s">
        <v>1429</v>
      </c>
      <c r="C205" t="s">
        <v>1645</v>
      </c>
      <c r="D205" t="s">
        <v>1861</v>
      </c>
      <c r="E205" t="s">
        <v>1876</v>
      </c>
    </row>
    <row r="206" spans="1:5" x14ac:dyDescent="0.2">
      <c r="A206" t="s">
        <v>1216</v>
      </c>
      <c r="B206" t="s">
        <v>1430</v>
      </c>
      <c r="C206" t="s">
        <v>1646</v>
      </c>
      <c r="D206" t="s">
        <v>1862</v>
      </c>
      <c r="E206" t="s">
        <v>1875</v>
      </c>
    </row>
    <row r="207" spans="1:5" x14ac:dyDescent="0.2">
      <c r="A207" t="s">
        <v>1217</v>
      </c>
      <c r="B207" t="s">
        <v>1431</v>
      </c>
      <c r="C207" t="s">
        <v>1647</v>
      </c>
      <c r="D207" t="s">
        <v>1863</v>
      </c>
      <c r="E207" t="s">
        <v>1878</v>
      </c>
    </row>
    <row r="208" spans="1:5" x14ac:dyDescent="0.2">
      <c r="A208" t="s">
        <v>1218</v>
      </c>
      <c r="B208" t="s">
        <v>1432</v>
      </c>
      <c r="C208" t="s">
        <v>1648</v>
      </c>
      <c r="D208" t="s">
        <v>1864</v>
      </c>
      <c r="E208" t="s">
        <v>1879</v>
      </c>
    </row>
    <row r="209" spans="1:5" x14ac:dyDescent="0.2">
      <c r="A209" t="s">
        <v>1219</v>
      </c>
      <c r="B209" t="s">
        <v>1433</v>
      </c>
      <c r="C209" t="s">
        <v>1649</v>
      </c>
      <c r="D209" t="s">
        <v>1865</v>
      </c>
      <c r="E209" t="s">
        <v>1880</v>
      </c>
    </row>
    <row r="210" spans="1:5" x14ac:dyDescent="0.2">
      <c r="A210" t="s">
        <v>880</v>
      </c>
      <c r="B210" t="s">
        <v>1434</v>
      </c>
      <c r="C210" t="s">
        <v>1650</v>
      </c>
      <c r="D210" t="s">
        <v>1866</v>
      </c>
      <c r="E210" t="s">
        <v>1879</v>
      </c>
    </row>
    <row r="211" spans="1:5" x14ac:dyDescent="0.2">
      <c r="A211" t="s">
        <v>1220</v>
      </c>
      <c r="B211" t="s">
        <v>1435</v>
      </c>
      <c r="C211" t="s">
        <v>1651</v>
      </c>
      <c r="D211" t="s">
        <v>1867</v>
      </c>
      <c r="E211" t="s">
        <v>1875</v>
      </c>
    </row>
    <row r="212" spans="1:5" x14ac:dyDescent="0.2">
      <c r="A212" t="s">
        <v>1221</v>
      </c>
      <c r="B212" t="s">
        <v>1436</v>
      </c>
      <c r="C212" t="s">
        <v>1652</v>
      </c>
      <c r="D212" t="s">
        <v>1868</v>
      </c>
      <c r="E212" t="s">
        <v>1877</v>
      </c>
    </row>
    <row r="213" spans="1:5" x14ac:dyDescent="0.2">
      <c r="A213" t="s">
        <v>881</v>
      </c>
      <c r="B213" t="s">
        <v>1437</v>
      </c>
      <c r="C213" t="s">
        <v>1653</v>
      </c>
      <c r="D213" t="s">
        <v>1869</v>
      </c>
      <c r="E213" t="s">
        <v>1879</v>
      </c>
    </row>
    <row r="214" spans="1:5" x14ac:dyDescent="0.2">
      <c r="A214" t="s">
        <v>1222</v>
      </c>
      <c r="B214" t="s">
        <v>1438</v>
      </c>
      <c r="C214" t="s">
        <v>1654</v>
      </c>
      <c r="D214" t="s">
        <v>1870</v>
      </c>
      <c r="E214" t="s">
        <v>1877</v>
      </c>
    </row>
    <row r="215" spans="1:5" x14ac:dyDescent="0.2">
      <c r="A215" t="s">
        <v>1223</v>
      </c>
      <c r="B215" t="s">
        <v>1439</v>
      </c>
      <c r="C215" t="s">
        <v>1655</v>
      </c>
      <c r="D215" t="s">
        <v>1871</v>
      </c>
      <c r="E215" t="s">
        <v>1876</v>
      </c>
    </row>
    <row r="216" spans="1:5" x14ac:dyDescent="0.2">
      <c r="A216" t="s">
        <v>1224</v>
      </c>
      <c r="B216" t="s">
        <v>1440</v>
      </c>
      <c r="C216" t="s">
        <v>1656</v>
      </c>
      <c r="D216" t="s">
        <v>1872</v>
      </c>
      <c r="E216" t="s">
        <v>1878</v>
      </c>
    </row>
    <row r="217" spans="1:5" x14ac:dyDescent="0.2">
      <c r="A217" t="s">
        <v>1225</v>
      </c>
      <c r="B217" t="s">
        <v>1441</v>
      </c>
      <c r="C217" t="s">
        <v>1657</v>
      </c>
      <c r="D217" t="s">
        <v>1873</v>
      </c>
      <c r="E217" t="s">
        <v>1878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37"/>
  <sheetViews>
    <sheetView workbookViewId="0">
      <selection activeCell="B2" sqref="B2"/>
    </sheetView>
  </sheetViews>
  <sheetFormatPr baseColWidth="10" defaultColWidth="8.83203125" defaultRowHeight="15" x14ac:dyDescent="0.2"/>
  <cols>
    <col min="1" max="1" width="10.83203125" bestFit="1" customWidth="1"/>
    <col min="5" max="6" width="9" customWidth="1"/>
    <col min="8" max="8" width="9" customWidth="1"/>
  </cols>
  <sheetData>
    <row r="1" spans="1:2" x14ac:dyDescent="0.2">
      <c r="A1" s="1" t="s">
        <v>885</v>
      </c>
      <c r="B1" s="1" t="s">
        <v>1881</v>
      </c>
    </row>
    <row r="2" spans="1:2" x14ac:dyDescent="0.2">
      <c r="A2">
        <v>0</v>
      </c>
      <c r="B2">
        <v>2015</v>
      </c>
    </row>
    <row r="3" spans="1:2" x14ac:dyDescent="0.2">
      <c r="A3">
        <v>1</v>
      </c>
      <c r="B3">
        <v>2016</v>
      </c>
    </row>
    <row r="4" spans="1:2" x14ac:dyDescent="0.2">
      <c r="A4">
        <v>2</v>
      </c>
      <c r="B4">
        <v>2017</v>
      </c>
    </row>
    <row r="5" spans="1:2" x14ac:dyDescent="0.2">
      <c r="A5">
        <v>3</v>
      </c>
      <c r="B5">
        <v>2018</v>
      </c>
    </row>
    <row r="6" spans="1:2" x14ac:dyDescent="0.2">
      <c r="A6">
        <v>4</v>
      </c>
      <c r="B6">
        <v>2019</v>
      </c>
    </row>
    <row r="7" spans="1:2" x14ac:dyDescent="0.2">
      <c r="A7">
        <v>5</v>
      </c>
      <c r="B7">
        <v>2020</v>
      </c>
    </row>
    <row r="8" spans="1:2" x14ac:dyDescent="0.2">
      <c r="A8">
        <v>6</v>
      </c>
      <c r="B8">
        <v>2021</v>
      </c>
    </row>
    <row r="9" spans="1:2" x14ac:dyDescent="0.2">
      <c r="A9">
        <v>7</v>
      </c>
      <c r="B9">
        <v>2022</v>
      </c>
    </row>
    <row r="10" spans="1:2" x14ac:dyDescent="0.2">
      <c r="A10">
        <v>8</v>
      </c>
      <c r="B10">
        <v>2023</v>
      </c>
    </row>
    <row r="11" spans="1:2" x14ac:dyDescent="0.2">
      <c r="A11">
        <v>9</v>
      </c>
      <c r="B11">
        <v>2024</v>
      </c>
    </row>
    <row r="12" spans="1:2" x14ac:dyDescent="0.2">
      <c r="A12">
        <v>10</v>
      </c>
      <c r="B12">
        <v>2025</v>
      </c>
    </row>
    <row r="13" spans="1:2" x14ac:dyDescent="0.2">
      <c r="A13">
        <v>11</v>
      </c>
      <c r="B13">
        <v>2026</v>
      </c>
    </row>
    <row r="14" spans="1:2" x14ac:dyDescent="0.2">
      <c r="A14">
        <v>12</v>
      </c>
      <c r="B14">
        <v>2027</v>
      </c>
    </row>
    <row r="15" spans="1:2" x14ac:dyDescent="0.2">
      <c r="A15">
        <v>13</v>
      </c>
      <c r="B15">
        <v>2028</v>
      </c>
    </row>
    <row r="16" spans="1:2" x14ac:dyDescent="0.2">
      <c r="A16">
        <v>14</v>
      </c>
      <c r="B16">
        <v>2029</v>
      </c>
    </row>
    <row r="17" spans="1:2" x14ac:dyDescent="0.2">
      <c r="A17">
        <v>15</v>
      </c>
      <c r="B17">
        <v>2030</v>
      </c>
    </row>
    <row r="18" spans="1:2" x14ac:dyDescent="0.2">
      <c r="A18">
        <v>16</v>
      </c>
      <c r="B18">
        <v>2031</v>
      </c>
    </row>
    <row r="19" spans="1:2" x14ac:dyDescent="0.2">
      <c r="A19">
        <v>17</v>
      </c>
      <c r="B19">
        <v>2032</v>
      </c>
    </row>
    <row r="20" spans="1:2" x14ac:dyDescent="0.2">
      <c r="A20">
        <v>18</v>
      </c>
      <c r="B20">
        <v>2033</v>
      </c>
    </row>
    <row r="21" spans="1:2" x14ac:dyDescent="0.2">
      <c r="A21">
        <v>19</v>
      </c>
      <c r="B21">
        <v>2034</v>
      </c>
    </row>
    <row r="22" spans="1:2" x14ac:dyDescent="0.2">
      <c r="A22">
        <v>20</v>
      </c>
      <c r="B22">
        <v>2035</v>
      </c>
    </row>
    <row r="23" spans="1:2" x14ac:dyDescent="0.2">
      <c r="A23">
        <v>21</v>
      </c>
      <c r="B23">
        <v>2036</v>
      </c>
    </row>
    <row r="24" spans="1:2" x14ac:dyDescent="0.2">
      <c r="A24">
        <v>22</v>
      </c>
      <c r="B24">
        <v>2037</v>
      </c>
    </row>
    <row r="25" spans="1:2" x14ac:dyDescent="0.2">
      <c r="A25">
        <v>23</v>
      </c>
      <c r="B25">
        <v>2038</v>
      </c>
    </row>
    <row r="26" spans="1:2" x14ac:dyDescent="0.2">
      <c r="A26">
        <v>24</v>
      </c>
      <c r="B26">
        <v>2039</v>
      </c>
    </row>
    <row r="27" spans="1:2" x14ac:dyDescent="0.2">
      <c r="A27">
        <v>25</v>
      </c>
      <c r="B27">
        <v>2040</v>
      </c>
    </row>
    <row r="28" spans="1:2" x14ac:dyDescent="0.2">
      <c r="A28">
        <v>26</v>
      </c>
      <c r="B28">
        <v>2041</v>
      </c>
    </row>
    <row r="29" spans="1:2" x14ac:dyDescent="0.2">
      <c r="A29">
        <v>27</v>
      </c>
      <c r="B29">
        <v>2042</v>
      </c>
    </row>
    <row r="30" spans="1:2" x14ac:dyDescent="0.2">
      <c r="A30">
        <v>28</v>
      </c>
      <c r="B30">
        <v>2043</v>
      </c>
    </row>
    <row r="31" spans="1:2" x14ac:dyDescent="0.2">
      <c r="A31">
        <v>29</v>
      </c>
      <c r="B31">
        <v>2044</v>
      </c>
    </row>
    <row r="32" spans="1:2" x14ac:dyDescent="0.2">
      <c r="A32">
        <v>30</v>
      </c>
      <c r="B32">
        <v>2045</v>
      </c>
    </row>
    <row r="33" spans="1:2" x14ac:dyDescent="0.2">
      <c r="A33">
        <v>31</v>
      </c>
      <c r="B33">
        <v>2046</v>
      </c>
    </row>
    <row r="34" spans="1:2" x14ac:dyDescent="0.2">
      <c r="A34">
        <v>32</v>
      </c>
      <c r="B34">
        <v>2047</v>
      </c>
    </row>
    <row r="35" spans="1:2" x14ac:dyDescent="0.2">
      <c r="A35">
        <v>33</v>
      </c>
      <c r="B35">
        <v>2048</v>
      </c>
    </row>
    <row r="36" spans="1:2" x14ac:dyDescent="0.2">
      <c r="A36">
        <v>34</v>
      </c>
      <c r="B36">
        <v>2049</v>
      </c>
    </row>
    <row r="37" spans="1:2" x14ac:dyDescent="0.2">
      <c r="A37">
        <v>35</v>
      </c>
      <c r="B37">
        <v>2050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69"/>
  <sheetViews>
    <sheetView workbookViewId="0">
      <selection activeCell="B2" sqref="B2"/>
    </sheetView>
  </sheetViews>
  <sheetFormatPr baseColWidth="10" defaultColWidth="8.83203125" defaultRowHeight="15" x14ac:dyDescent="0.2"/>
  <cols>
    <col min="1" max="1" width="44.83203125" bestFit="1" customWidth="1"/>
    <col min="5" max="5" width="255.6640625" bestFit="1" customWidth="1"/>
    <col min="6" max="6" width="9" customWidth="1"/>
    <col min="8" max="8" width="9" customWidth="1"/>
  </cols>
  <sheetData>
    <row r="1" spans="1:5" x14ac:dyDescent="0.2">
      <c r="A1" s="1" t="s">
        <v>721</v>
      </c>
      <c r="B1" s="1" t="s">
        <v>1882</v>
      </c>
      <c r="C1" s="1" t="s">
        <v>1883</v>
      </c>
      <c r="D1" s="1" t="s">
        <v>1884</v>
      </c>
      <c r="E1" s="1" t="s">
        <v>1885</v>
      </c>
    </row>
    <row r="2" spans="1:5" x14ac:dyDescent="0.2">
      <c r="A2" t="s">
        <v>1886</v>
      </c>
      <c r="B2" t="s">
        <v>1921</v>
      </c>
      <c r="C2" t="s">
        <v>1989</v>
      </c>
      <c r="E2" t="s">
        <v>2007</v>
      </c>
    </row>
    <row r="3" spans="1:5" x14ac:dyDescent="0.2">
      <c r="A3" t="s">
        <v>751</v>
      </c>
      <c r="B3" t="s">
        <v>1922</v>
      </c>
      <c r="C3" t="s">
        <v>1666</v>
      </c>
      <c r="D3" t="s">
        <v>2002</v>
      </c>
      <c r="E3" t="s">
        <v>2008</v>
      </c>
    </row>
    <row r="4" spans="1:5" x14ac:dyDescent="0.2">
      <c r="A4" t="s">
        <v>1887</v>
      </c>
      <c r="B4" t="s">
        <v>1923</v>
      </c>
      <c r="C4" t="s">
        <v>1658</v>
      </c>
      <c r="D4" t="s">
        <v>2002</v>
      </c>
    </row>
    <row r="5" spans="1:5" x14ac:dyDescent="0.2">
      <c r="A5" t="s">
        <v>1888</v>
      </c>
      <c r="B5" t="s">
        <v>1924</v>
      </c>
      <c r="C5" t="s">
        <v>1659</v>
      </c>
      <c r="D5" t="s">
        <v>2002</v>
      </c>
      <c r="E5" t="s">
        <v>2009</v>
      </c>
    </row>
    <row r="6" spans="1:5" x14ac:dyDescent="0.2">
      <c r="A6" t="s">
        <v>752</v>
      </c>
      <c r="B6" t="s">
        <v>1925</v>
      </c>
      <c r="C6" t="s">
        <v>1660</v>
      </c>
      <c r="D6" t="s">
        <v>2002</v>
      </c>
      <c r="E6" t="s">
        <v>2010</v>
      </c>
    </row>
    <row r="7" spans="1:5" x14ac:dyDescent="0.2">
      <c r="A7" t="s">
        <v>760</v>
      </c>
      <c r="B7" t="s">
        <v>1926</v>
      </c>
      <c r="C7" t="s">
        <v>1661</v>
      </c>
      <c r="D7" t="s">
        <v>2002</v>
      </c>
      <c r="E7" t="s">
        <v>2011</v>
      </c>
    </row>
    <row r="8" spans="1:5" x14ac:dyDescent="0.2">
      <c r="A8" t="s">
        <v>753</v>
      </c>
      <c r="B8" t="s">
        <v>1927</v>
      </c>
      <c r="C8" t="s">
        <v>1662</v>
      </c>
      <c r="D8" t="s">
        <v>2002</v>
      </c>
      <c r="E8" t="s">
        <v>2012</v>
      </c>
    </row>
    <row r="9" spans="1:5" x14ac:dyDescent="0.2">
      <c r="A9" t="s">
        <v>1889</v>
      </c>
      <c r="B9" t="s">
        <v>1928</v>
      </c>
      <c r="C9" t="s">
        <v>1663</v>
      </c>
      <c r="D9" t="s">
        <v>2002</v>
      </c>
      <c r="E9" t="s">
        <v>2013</v>
      </c>
    </row>
    <row r="10" spans="1:5" x14ac:dyDescent="0.2">
      <c r="A10" t="s">
        <v>1890</v>
      </c>
      <c r="B10" t="s">
        <v>1929</v>
      </c>
      <c r="C10" t="s">
        <v>1664</v>
      </c>
      <c r="D10" t="s">
        <v>2002</v>
      </c>
      <c r="E10" t="s">
        <v>2014</v>
      </c>
    </row>
    <row r="11" spans="1:5" x14ac:dyDescent="0.2">
      <c r="A11" t="s">
        <v>758</v>
      </c>
      <c r="B11" t="s">
        <v>1930</v>
      </c>
      <c r="C11" t="s">
        <v>1665</v>
      </c>
      <c r="D11" t="s">
        <v>2002</v>
      </c>
    </row>
    <row r="12" spans="1:5" x14ac:dyDescent="0.2">
      <c r="A12" t="s">
        <v>1891</v>
      </c>
      <c r="B12" t="s">
        <v>1931</v>
      </c>
      <c r="C12" t="s">
        <v>1668</v>
      </c>
      <c r="D12" t="s">
        <v>2002</v>
      </c>
      <c r="E12" t="s">
        <v>2015</v>
      </c>
    </row>
    <row r="13" spans="1:5" x14ac:dyDescent="0.2">
      <c r="A13" t="s">
        <v>756</v>
      </c>
      <c r="B13" t="s">
        <v>1932</v>
      </c>
      <c r="C13" t="s">
        <v>1669</v>
      </c>
      <c r="D13" t="s">
        <v>2002</v>
      </c>
    </row>
    <row r="14" spans="1:5" x14ac:dyDescent="0.2">
      <c r="A14" t="s">
        <v>1892</v>
      </c>
      <c r="B14" t="s">
        <v>1933</v>
      </c>
      <c r="C14" t="s">
        <v>1671</v>
      </c>
      <c r="D14" t="s">
        <v>2002</v>
      </c>
      <c r="E14" t="s">
        <v>2016</v>
      </c>
    </row>
    <row r="15" spans="1:5" x14ac:dyDescent="0.2">
      <c r="A15" t="s">
        <v>757</v>
      </c>
      <c r="B15" t="s">
        <v>1934</v>
      </c>
      <c r="C15" t="s">
        <v>1672</v>
      </c>
      <c r="D15" t="s">
        <v>2002</v>
      </c>
      <c r="E15" t="s">
        <v>2017</v>
      </c>
    </row>
    <row r="16" spans="1:5" x14ac:dyDescent="0.2">
      <c r="A16" t="s">
        <v>1893</v>
      </c>
      <c r="B16" t="s">
        <v>1935</v>
      </c>
      <c r="C16" t="s">
        <v>1674</v>
      </c>
      <c r="E16" t="s">
        <v>2018</v>
      </c>
    </row>
    <row r="17" spans="1:5" x14ac:dyDescent="0.2">
      <c r="A17" t="s">
        <v>1894</v>
      </c>
      <c r="B17" t="s">
        <v>1936</v>
      </c>
      <c r="C17" t="s">
        <v>1990</v>
      </c>
      <c r="D17" t="s">
        <v>2002</v>
      </c>
      <c r="E17" t="s">
        <v>2019</v>
      </c>
    </row>
    <row r="18" spans="1:5" x14ac:dyDescent="0.2">
      <c r="A18" t="s">
        <v>761</v>
      </c>
      <c r="B18" t="s">
        <v>1937</v>
      </c>
      <c r="C18" t="s">
        <v>1673</v>
      </c>
      <c r="D18" t="s">
        <v>2002</v>
      </c>
      <c r="E18" t="s">
        <v>2020</v>
      </c>
    </row>
    <row r="19" spans="1:5" x14ac:dyDescent="0.2">
      <c r="A19" t="s">
        <v>1895</v>
      </c>
      <c r="B19" t="s">
        <v>1938</v>
      </c>
      <c r="C19" t="s">
        <v>1679</v>
      </c>
      <c r="D19" t="s">
        <v>2002</v>
      </c>
      <c r="E19" t="s">
        <v>2021</v>
      </c>
    </row>
    <row r="20" spans="1:5" x14ac:dyDescent="0.2">
      <c r="A20" t="s">
        <v>1896</v>
      </c>
      <c r="B20" t="s">
        <v>1939</v>
      </c>
      <c r="C20" t="s">
        <v>1680</v>
      </c>
      <c r="D20" t="s">
        <v>2002</v>
      </c>
      <c r="E20" t="s">
        <v>2022</v>
      </c>
    </row>
    <row r="21" spans="1:5" x14ac:dyDescent="0.2">
      <c r="A21" t="s">
        <v>750</v>
      </c>
      <c r="B21" t="s">
        <v>1940</v>
      </c>
      <c r="C21" t="s">
        <v>1681</v>
      </c>
      <c r="D21" t="s">
        <v>2002</v>
      </c>
      <c r="E21" t="s">
        <v>2023</v>
      </c>
    </row>
    <row r="22" spans="1:5" x14ac:dyDescent="0.2">
      <c r="A22" t="s">
        <v>1897</v>
      </c>
      <c r="B22" t="s">
        <v>1941</v>
      </c>
      <c r="C22" t="s">
        <v>1683</v>
      </c>
      <c r="D22" t="s">
        <v>2002</v>
      </c>
      <c r="E22" t="s">
        <v>2024</v>
      </c>
    </row>
    <row r="23" spans="1:5" x14ac:dyDescent="0.2">
      <c r="A23" t="s">
        <v>754</v>
      </c>
      <c r="B23" t="s">
        <v>1942</v>
      </c>
      <c r="C23" t="s">
        <v>1684</v>
      </c>
      <c r="D23" t="s">
        <v>2002</v>
      </c>
      <c r="E23" t="s">
        <v>2025</v>
      </c>
    </row>
    <row r="24" spans="1:5" x14ac:dyDescent="0.2">
      <c r="A24" t="s">
        <v>1898</v>
      </c>
      <c r="B24" t="s">
        <v>1943</v>
      </c>
      <c r="C24" t="s">
        <v>1667</v>
      </c>
      <c r="D24" t="s">
        <v>2002</v>
      </c>
      <c r="E24" t="s">
        <v>2026</v>
      </c>
    </row>
    <row r="25" spans="1:5" x14ac:dyDescent="0.2">
      <c r="A25" t="s">
        <v>1899</v>
      </c>
      <c r="B25" t="s">
        <v>1944</v>
      </c>
      <c r="C25" t="s">
        <v>1677</v>
      </c>
      <c r="D25" t="s">
        <v>2002</v>
      </c>
      <c r="E25" t="s">
        <v>2027</v>
      </c>
    </row>
    <row r="26" spans="1:5" x14ac:dyDescent="0.2">
      <c r="A26" t="s">
        <v>1900</v>
      </c>
      <c r="B26" t="s">
        <v>1945</v>
      </c>
      <c r="C26" t="s">
        <v>1991</v>
      </c>
      <c r="D26" t="s">
        <v>2003</v>
      </c>
    </row>
    <row r="27" spans="1:5" x14ac:dyDescent="0.2">
      <c r="A27" t="s">
        <v>1901</v>
      </c>
      <c r="B27" t="s">
        <v>1946</v>
      </c>
      <c r="C27" t="s">
        <v>1837</v>
      </c>
      <c r="D27" t="s">
        <v>2003</v>
      </c>
    </row>
    <row r="28" spans="1:5" x14ac:dyDescent="0.2">
      <c r="A28" t="s">
        <v>1902</v>
      </c>
      <c r="B28" t="s">
        <v>1947</v>
      </c>
      <c r="C28" t="s">
        <v>1686</v>
      </c>
      <c r="D28" t="s">
        <v>2003</v>
      </c>
    </row>
    <row r="29" spans="1:5" x14ac:dyDescent="0.2">
      <c r="A29" t="s">
        <v>1903</v>
      </c>
      <c r="B29" t="s">
        <v>1948</v>
      </c>
      <c r="C29" t="s">
        <v>1687</v>
      </c>
      <c r="D29" t="s">
        <v>2003</v>
      </c>
    </row>
    <row r="30" spans="1:5" x14ac:dyDescent="0.2">
      <c r="A30" t="s">
        <v>1904</v>
      </c>
      <c r="B30" t="s">
        <v>1949</v>
      </c>
      <c r="C30" t="s">
        <v>1790</v>
      </c>
      <c r="D30" t="s">
        <v>2003</v>
      </c>
    </row>
    <row r="31" spans="1:5" x14ac:dyDescent="0.2">
      <c r="A31" t="s">
        <v>748</v>
      </c>
      <c r="B31" t="s">
        <v>1950</v>
      </c>
      <c r="C31" t="s">
        <v>1689</v>
      </c>
      <c r="D31" t="s">
        <v>2003</v>
      </c>
      <c r="E31" t="s">
        <v>2028</v>
      </c>
    </row>
    <row r="32" spans="1:5" x14ac:dyDescent="0.2">
      <c r="A32" t="s">
        <v>1905</v>
      </c>
      <c r="B32" t="s">
        <v>1951</v>
      </c>
      <c r="C32" t="s">
        <v>1992</v>
      </c>
      <c r="D32" t="s">
        <v>2003</v>
      </c>
      <c r="E32" t="s">
        <v>2029</v>
      </c>
    </row>
    <row r="33" spans="1:5" x14ac:dyDescent="0.2">
      <c r="A33" t="s">
        <v>1906</v>
      </c>
      <c r="B33" t="s">
        <v>1952</v>
      </c>
      <c r="C33" t="s">
        <v>1993</v>
      </c>
      <c r="D33" t="s">
        <v>2003</v>
      </c>
      <c r="E33" t="s">
        <v>2030</v>
      </c>
    </row>
    <row r="34" spans="1:5" x14ac:dyDescent="0.2">
      <c r="A34" t="s">
        <v>1907</v>
      </c>
      <c r="B34" t="s">
        <v>1953</v>
      </c>
      <c r="C34" t="s">
        <v>1692</v>
      </c>
      <c r="D34" t="s">
        <v>2003</v>
      </c>
      <c r="E34" t="s">
        <v>2031</v>
      </c>
    </row>
    <row r="35" spans="1:5" x14ac:dyDescent="0.2">
      <c r="A35" t="s">
        <v>1908</v>
      </c>
      <c r="B35" t="s">
        <v>1954</v>
      </c>
      <c r="C35" t="s">
        <v>1693</v>
      </c>
      <c r="D35" t="s">
        <v>2003</v>
      </c>
    </row>
    <row r="36" spans="1:5" x14ac:dyDescent="0.2">
      <c r="A36" t="s">
        <v>1909</v>
      </c>
      <c r="B36" t="s">
        <v>1955</v>
      </c>
      <c r="C36" t="s">
        <v>1994</v>
      </c>
      <c r="D36" t="s">
        <v>2003</v>
      </c>
      <c r="E36" t="s">
        <v>2032</v>
      </c>
    </row>
    <row r="37" spans="1:5" x14ac:dyDescent="0.2">
      <c r="A37" t="s">
        <v>1910</v>
      </c>
      <c r="B37" t="s">
        <v>1956</v>
      </c>
      <c r="C37" t="s">
        <v>1690</v>
      </c>
      <c r="D37" t="s">
        <v>2003</v>
      </c>
    </row>
    <row r="38" spans="1:5" x14ac:dyDescent="0.2">
      <c r="A38" t="s">
        <v>749</v>
      </c>
      <c r="B38" t="s">
        <v>1957</v>
      </c>
      <c r="C38" t="s">
        <v>1694</v>
      </c>
      <c r="D38" t="s">
        <v>2004</v>
      </c>
      <c r="E38" t="s">
        <v>2033</v>
      </c>
    </row>
    <row r="39" spans="1:5" x14ac:dyDescent="0.2">
      <c r="A39" t="s">
        <v>739</v>
      </c>
      <c r="B39" t="s">
        <v>1958</v>
      </c>
      <c r="C39" t="s">
        <v>1695</v>
      </c>
      <c r="D39" t="s">
        <v>2004</v>
      </c>
      <c r="E39" t="s">
        <v>2034</v>
      </c>
    </row>
    <row r="40" spans="1:5" x14ac:dyDescent="0.2">
      <c r="A40" t="s">
        <v>1911</v>
      </c>
      <c r="B40" t="s">
        <v>1959</v>
      </c>
      <c r="C40" t="s">
        <v>1842</v>
      </c>
      <c r="D40" t="s">
        <v>2004</v>
      </c>
    </row>
    <row r="41" spans="1:5" x14ac:dyDescent="0.2">
      <c r="A41" t="s">
        <v>1912</v>
      </c>
      <c r="B41" t="s">
        <v>1960</v>
      </c>
      <c r="C41" t="s">
        <v>1696</v>
      </c>
      <c r="D41" t="s">
        <v>2004</v>
      </c>
      <c r="E41" t="s">
        <v>2035</v>
      </c>
    </row>
    <row r="42" spans="1:5" x14ac:dyDescent="0.2">
      <c r="A42" t="s">
        <v>1913</v>
      </c>
      <c r="B42" t="s">
        <v>1961</v>
      </c>
      <c r="C42" t="s">
        <v>1698</v>
      </c>
      <c r="D42" t="s">
        <v>2004</v>
      </c>
      <c r="E42" t="s">
        <v>2036</v>
      </c>
    </row>
    <row r="43" spans="1:5" x14ac:dyDescent="0.2">
      <c r="A43" t="s">
        <v>747</v>
      </c>
      <c r="B43" t="s">
        <v>1962</v>
      </c>
      <c r="C43" t="s">
        <v>1995</v>
      </c>
      <c r="D43" t="s">
        <v>2004</v>
      </c>
    </row>
    <row r="44" spans="1:5" x14ac:dyDescent="0.2">
      <c r="A44" t="s">
        <v>746</v>
      </c>
      <c r="B44" t="s">
        <v>1963</v>
      </c>
      <c r="C44" t="s">
        <v>1996</v>
      </c>
      <c r="D44" t="s">
        <v>2004</v>
      </c>
    </row>
    <row r="45" spans="1:5" x14ac:dyDescent="0.2">
      <c r="A45" t="s">
        <v>729</v>
      </c>
      <c r="B45" t="s">
        <v>1964</v>
      </c>
      <c r="C45" t="s">
        <v>1997</v>
      </c>
      <c r="D45" t="s">
        <v>2004</v>
      </c>
    </row>
    <row r="46" spans="1:5" x14ac:dyDescent="0.2">
      <c r="A46" t="s">
        <v>1914</v>
      </c>
      <c r="B46" t="s">
        <v>1965</v>
      </c>
      <c r="C46" t="s">
        <v>1700</v>
      </c>
      <c r="D46" t="s">
        <v>2004</v>
      </c>
    </row>
    <row r="47" spans="1:5" x14ac:dyDescent="0.2">
      <c r="A47" t="s">
        <v>728</v>
      </c>
      <c r="B47" t="s">
        <v>1966</v>
      </c>
      <c r="C47" t="s">
        <v>1701</v>
      </c>
      <c r="D47" t="s">
        <v>2004</v>
      </c>
      <c r="E47" t="s">
        <v>2037</v>
      </c>
    </row>
    <row r="48" spans="1:5" x14ac:dyDescent="0.2">
      <c r="A48" t="s">
        <v>738</v>
      </c>
      <c r="B48" t="s">
        <v>1967</v>
      </c>
      <c r="C48" t="s">
        <v>1817</v>
      </c>
      <c r="D48" t="s">
        <v>2004</v>
      </c>
    </row>
    <row r="49" spans="1:5" x14ac:dyDescent="0.2">
      <c r="A49" t="s">
        <v>736</v>
      </c>
      <c r="B49" t="s">
        <v>1968</v>
      </c>
      <c r="C49" t="s">
        <v>1998</v>
      </c>
      <c r="D49" t="s">
        <v>2004</v>
      </c>
    </row>
    <row r="50" spans="1:5" x14ac:dyDescent="0.2">
      <c r="A50" t="s">
        <v>737</v>
      </c>
      <c r="B50" t="s">
        <v>1969</v>
      </c>
      <c r="C50" t="s">
        <v>1702</v>
      </c>
      <c r="D50" t="s">
        <v>2004</v>
      </c>
    </row>
    <row r="51" spans="1:5" x14ac:dyDescent="0.2">
      <c r="A51" t="s">
        <v>1915</v>
      </c>
      <c r="B51" t="s">
        <v>1970</v>
      </c>
      <c r="C51" t="s">
        <v>1705</v>
      </c>
      <c r="D51" t="s">
        <v>2004</v>
      </c>
    </row>
    <row r="52" spans="1:5" x14ac:dyDescent="0.2">
      <c r="A52" t="s">
        <v>734</v>
      </c>
      <c r="B52" t="s">
        <v>1971</v>
      </c>
      <c r="C52" t="s">
        <v>1707</v>
      </c>
      <c r="D52" t="s">
        <v>2004</v>
      </c>
    </row>
    <row r="53" spans="1:5" x14ac:dyDescent="0.2">
      <c r="A53" t="s">
        <v>735</v>
      </c>
      <c r="B53" t="s">
        <v>1972</v>
      </c>
      <c r="C53" t="s">
        <v>1999</v>
      </c>
      <c r="D53" t="s">
        <v>2004</v>
      </c>
    </row>
    <row r="54" spans="1:5" x14ac:dyDescent="0.2">
      <c r="A54" t="s">
        <v>1916</v>
      </c>
      <c r="B54" t="s">
        <v>1973</v>
      </c>
      <c r="C54" t="s">
        <v>1670</v>
      </c>
      <c r="D54" t="s">
        <v>2004</v>
      </c>
    </row>
    <row r="55" spans="1:5" x14ac:dyDescent="0.2">
      <c r="A55" t="s">
        <v>730</v>
      </c>
      <c r="B55" t="s">
        <v>1974</v>
      </c>
      <c r="C55" t="s">
        <v>1678</v>
      </c>
      <c r="D55" t="s">
        <v>2004</v>
      </c>
    </row>
    <row r="56" spans="1:5" x14ac:dyDescent="0.2">
      <c r="A56" t="s">
        <v>732</v>
      </c>
      <c r="B56" t="s">
        <v>1975</v>
      </c>
      <c r="C56" t="s">
        <v>1711</v>
      </c>
      <c r="D56" t="s">
        <v>2004</v>
      </c>
    </row>
    <row r="57" spans="1:5" x14ac:dyDescent="0.2">
      <c r="A57" t="s">
        <v>733</v>
      </c>
      <c r="B57" t="s">
        <v>1976</v>
      </c>
      <c r="C57" t="s">
        <v>1713</v>
      </c>
      <c r="D57" t="s">
        <v>2004</v>
      </c>
    </row>
    <row r="58" spans="1:5" x14ac:dyDescent="0.2">
      <c r="A58" t="s">
        <v>731</v>
      </c>
      <c r="B58" t="s">
        <v>1977</v>
      </c>
      <c r="C58" t="s">
        <v>1714</v>
      </c>
      <c r="D58" t="s">
        <v>2004</v>
      </c>
    </row>
    <row r="59" spans="1:5" x14ac:dyDescent="0.2">
      <c r="A59" t="s">
        <v>1917</v>
      </c>
      <c r="B59" t="s">
        <v>1978</v>
      </c>
      <c r="C59" t="s">
        <v>1675</v>
      </c>
      <c r="D59" t="s">
        <v>2004</v>
      </c>
    </row>
    <row r="60" spans="1:5" x14ac:dyDescent="0.2">
      <c r="A60" t="s">
        <v>1918</v>
      </c>
      <c r="B60" t="s">
        <v>1979</v>
      </c>
      <c r="C60" t="s">
        <v>1715</v>
      </c>
      <c r="D60" t="s">
        <v>2004</v>
      </c>
    </row>
    <row r="61" spans="1:5" x14ac:dyDescent="0.2">
      <c r="A61" t="s">
        <v>1919</v>
      </c>
      <c r="B61" t="s">
        <v>1980</v>
      </c>
      <c r="C61" t="s">
        <v>1716</v>
      </c>
      <c r="D61" t="s">
        <v>2004</v>
      </c>
    </row>
    <row r="62" spans="1:5" x14ac:dyDescent="0.2">
      <c r="A62" t="s">
        <v>740</v>
      </c>
      <c r="B62" t="s">
        <v>1981</v>
      </c>
      <c r="C62" t="s">
        <v>1717</v>
      </c>
      <c r="D62" t="s">
        <v>2005</v>
      </c>
      <c r="E62" t="s">
        <v>2038</v>
      </c>
    </row>
    <row r="63" spans="1:5" x14ac:dyDescent="0.2">
      <c r="A63" t="s">
        <v>1920</v>
      </c>
      <c r="B63" t="s">
        <v>1982</v>
      </c>
      <c r="C63" t="s">
        <v>1718</v>
      </c>
      <c r="D63" t="s">
        <v>2005</v>
      </c>
    </row>
    <row r="64" spans="1:5" x14ac:dyDescent="0.2">
      <c r="A64" t="s">
        <v>743</v>
      </c>
      <c r="B64" t="s">
        <v>1983</v>
      </c>
      <c r="C64" t="s">
        <v>2000</v>
      </c>
      <c r="D64" t="s">
        <v>2005</v>
      </c>
    </row>
    <row r="65" spans="1:5" x14ac:dyDescent="0.2">
      <c r="A65" t="s">
        <v>742</v>
      </c>
      <c r="B65" t="s">
        <v>1984</v>
      </c>
      <c r="C65" t="s">
        <v>1720</v>
      </c>
      <c r="D65" t="s">
        <v>2005</v>
      </c>
    </row>
    <row r="66" spans="1:5" x14ac:dyDescent="0.2">
      <c r="A66" t="s">
        <v>745</v>
      </c>
      <c r="B66" t="s">
        <v>1985</v>
      </c>
      <c r="C66" t="s">
        <v>1723</v>
      </c>
      <c r="D66" t="s">
        <v>2005</v>
      </c>
      <c r="E66" t="s">
        <v>2039</v>
      </c>
    </row>
    <row r="67" spans="1:5" x14ac:dyDescent="0.2">
      <c r="A67" t="s">
        <v>744</v>
      </c>
      <c r="B67" t="s">
        <v>1986</v>
      </c>
      <c r="C67" t="s">
        <v>2001</v>
      </c>
      <c r="D67" t="s">
        <v>2005</v>
      </c>
    </row>
    <row r="68" spans="1:5" x14ac:dyDescent="0.2">
      <c r="A68" t="s">
        <v>755</v>
      </c>
      <c r="B68" t="s">
        <v>1987</v>
      </c>
      <c r="C68" t="s">
        <v>1724</v>
      </c>
      <c r="D68" t="s">
        <v>2005</v>
      </c>
      <c r="E68" t="s">
        <v>2040</v>
      </c>
    </row>
    <row r="69" spans="1:5" x14ac:dyDescent="0.2">
      <c r="A69" t="s">
        <v>759</v>
      </c>
      <c r="B69" t="s">
        <v>1988</v>
      </c>
      <c r="C69" t="s">
        <v>1725</v>
      </c>
      <c r="D69" t="s">
        <v>2006</v>
      </c>
      <c r="E69" t="s">
        <v>2041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60"/>
  <sheetViews>
    <sheetView tabSelected="1" zoomScale="150" zoomScaleNormal="100" workbookViewId="0">
      <pane xSplit="1" ySplit="1" topLeftCell="B45" activePane="bottomRight" state="frozen"/>
      <selection activeCell="B2" sqref="B2"/>
      <selection pane="topRight" activeCell="B2" sqref="B2"/>
      <selection pane="bottomLeft" activeCell="B2" sqref="B2"/>
      <selection pane="bottomRight" activeCell="A59" sqref="A59"/>
    </sheetView>
  </sheetViews>
  <sheetFormatPr baseColWidth="10" defaultColWidth="8.83203125" defaultRowHeight="15" x14ac:dyDescent="0.2"/>
  <cols>
    <col min="1" max="1" width="58.1640625" bestFit="1" customWidth="1"/>
    <col min="2" max="2" width="48.5" customWidth="1"/>
    <col min="5" max="5" width="12.6640625" bestFit="1" customWidth="1"/>
    <col min="6" max="6" width="56" bestFit="1" customWidth="1"/>
    <col min="8" max="8" width="41.6640625" bestFit="1" customWidth="1"/>
  </cols>
  <sheetData>
    <row r="1" spans="1:12" x14ac:dyDescent="0.2">
      <c r="A1" s="1" t="s">
        <v>0</v>
      </c>
      <c r="B1" s="1" t="s">
        <v>439</v>
      </c>
      <c r="C1" s="1" t="s">
        <v>440</v>
      </c>
      <c r="D1" s="1" t="s">
        <v>441</v>
      </c>
      <c r="E1" s="1" t="s">
        <v>442</v>
      </c>
      <c r="F1" s="1" t="s">
        <v>1</v>
      </c>
      <c r="G1" s="1" t="s">
        <v>443</v>
      </c>
      <c r="H1" s="1" t="s">
        <v>444</v>
      </c>
      <c r="I1" s="1" t="s">
        <v>3</v>
      </c>
      <c r="J1" s="1" t="s">
        <v>2</v>
      </c>
      <c r="K1" s="1" t="s">
        <v>445</v>
      </c>
      <c r="L1" s="1" t="s">
        <v>446</v>
      </c>
    </row>
    <row r="2" spans="1:12" x14ac:dyDescent="0.2">
      <c r="A2" t="s">
        <v>5</v>
      </c>
      <c r="B2" t="s">
        <v>447</v>
      </c>
      <c r="C2">
        <v>-6.5</v>
      </c>
      <c r="D2" t="s">
        <v>587</v>
      </c>
      <c r="E2">
        <v>1</v>
      </c>
      <c r="F2" t="s">
        <v>213</v>
      </c>
      <c r="G2" t="b">
        <v>0</v>
      </c>
      <c r="H2" t="s">
        <v>601</v>
      </c>
      <c r="I2" t="s">
        <v>381</v>
      </c>
      <c r="J2" t="s">
        <v>353</v>
      </c>
      <c r="K2" t="s">
        <v>690</v>
      </c>
      <c r="L2" t="s">
        <v>693</v>
      </c>
    </row>
    <row r="3" spans="1:12" x14ac:dyDescent="0.2">
      <c r="A3" t="s">
        <v>6</v>
      </c>
      <c r="B3" t="s">
        <v>448</v>
      </c>
      <c r="C3">
        <v>-68.099999999999994</v>
      </c>
      <c r="D3" t="s">
        <v>587</v>
      </c>
      <c r="E3">
        <v>1</v>
      </c>
      <c r="F3" t="s">
        <v>214</v>
      </c>
      <c r="G3" t="b">
        <v>0</v>
      </c>
      <c r="H3" t="s">
        <v>602</v>
      </c>
      <c r="I3" t="s">
        <v>381</v>
      </c>
      <c r="J3" t="s">
        <v>353</v>
      </c>
      <c r="K3" t="s">
        <v>690</v>
      </c>
      <c r="L3" t="s">
        <v>693</v>
      </c>
    </row>
    <row r="4" spans="1:12" x14ac:dyDescent="0.2">
      <c r="A4" t="s">
        <v>7</v>
      </c>
      <c r="B4" t="s">
        <v>449</v>
      </c>
      <c r="C4">
        <v>-102.1</v>
      </c>
      <c r="D4" t="s">
        <v>587</v>
      </c>
      <c r="E4">
        <v>1</v>
      </c>
      <c r="F4" t="s">
        <v>215</v>
      </c>
      <c r="G4" t="b">
        <v>0</v>
      </c>
      <c r="H4" t="s">
        <v>603</v>
      </c>
      <c r="I4" t="s">
        <v>381</v>
      </c>
      <c r="J4" t="s">
        <v>353</v>
      </c>
      <c r="K4" t="s">
        <v>690</v>
      </c>
      <c r="L4" t="s">
        <v>693</v>
      </c>
    </row>
    <row r="5" spans="1:12" x14ac:dyDescent="0.2">
      <c r="A5" t="s">
        <v>8</v>
      </c>
      <c r="B5" t="s">
        <v>450</v>
      </c>
      <c r="C5">
        <v>-6.5</v>
      </c>
      <c r="D5" t="s">
        <v>587</v>
      </c>
      <c r="E5">
        <v>1</v>
      </c>
      <c r="F5" t="s">
        <v>216</v>
      </c>
      <c r="G5" t="b">
        <v>0</v>
      </c>
      <c r="H5" t="s">
        <v>601</v>
      </c>
      <c r="I5" t="s">
        <v>381</v>
      </c>
      <c r="J5" t="s">
        <v>353</v>
      </c>
      <c r="K5" t="s">
        <v>690</v>
      </c>
      <c r="L5" t="s">
        <v>693</v>
      </c>
    </row>
    <row r="6" spans="1:12" x14ac:dyDescent="0.2">
      <c r="A6" t="s">
        <v>9</v>
      </c>
      <c r="B6" t="s">
        <v>451</v>
      </c>
      <c r="C6">
        <v>-34.1</v>
      </c>
      <c r="D6" t="s">
        <v>587</v>
      </c>
      <c r="E6">
        <v>1</v>
      </c>
      <c r="F6" t="s">
        <v>217</v>
      </c>
      <c r="G6" t="b">
        <v>0</v>
      </c>
      <c r="H6" t="s">
        <v>604</v>
      </c>
      <c r="I6" t="s">
        <v>381</v>
      </c>
      <c r="J6" t="s">
        <v>353</v>
      </c>
      <c r="K6" t="s">
        <v>690</v>
      </c>
      <c r="L6" t="s">
        <v>693</v>
      </c>
    </row>
    <row r="7" spans="1:12" x14ac:dyDescent="0.2">
      <c r="A7" t="s">
        <v>10</v>
      </c>
      <c r="B7" t="s">
        <v>452</v>
      </c>
      <c r="C7">
        <v>-66.2</v>
      </c>
      <c r="D7" t="s">
        <v>587</v>
      </c>
      <c r="E7">
        <v>1</v>
      </c>
      <c r="F7" t="s">
        <v>218</v>
      </c>
      <c r="G7" t="b">
        <v>0</v>
      </c>
      <c r="H7" t="s">
        <v>605</v>
      </c>
      <c r="I7" t="s">
        <v>381</v>
      </c>
      <c r="J7" t="s">
        <v>353</v>
      </c>
      <c r="K7" t="s">
        <v>690</v>
      </c>
      <c r="L7" t="s">
        <v>693</v>
      </c>
    </row>
    <row r="8" spans="1:12" x14ac:dyDescent="0.2">
      <c r="A8" t="s">
        <v>11</v>
      </c>
      <c r="B8" t="s">
        <v>453</v>
      </c>
      <c r="C8">
        <v>0</v>
      </c>
      <c r="D8" t="s">
        <v>587</v>
      </c>
      <c r="E8">
        <v>1</v>
      </c>
      <c r="F8" t="s">
        <v>219</v>
      </c>
      <c r="G8" t="b">
        <v>0</v>
      </c>
      <c r="H8" t="s">
        <v>353</v>
      </c>
      <c r="I8" t="s">
        <v>382</v>
      </c>
      <c r="J8" t="s">
        <v>353</v>
      </c>
      <c r="K8" t="s">
        <v>690</v>
      </c>
      <c r="L8" t="s">
        <v>693</v>
      </c>
    </row>
    <row r="9" spans="1:12" x14ac:dyDescent="0.2">
      <c r="A9" t="s">
        <v>12</v>
      </c>
      <c r="B9" t="s">
        <v>454</v>
      </c>
      <c r="C9">
        <v>-1000000</v>
      </c>
      <c r="D9" t="s">
        <v>353</v>
      </c>
      <c r="E9">
        <v>1</v>
      </c>
      <c r="F9" t="s">
        <v>220</v>
      </c>
      <c r="G9" t="b">
        <v>1</v>
      </c>
      <c r="H9" t="s">
        <v>353</v>
      </c>
      <c r="I9" t="s">
        <v>383</v>
      </c>
      <c r="J9" t="s">
        <v>354</v>
      </c>
      <c r="K9" t="s">
        <v>691</v>
      </c>
      <c r="L9" t="s">
        <v>694</v>
      </c>
    </row>
    <row r="10" spans="1:12" x14ac:dyDescent="0.2">
      <c r="A10" t="s">
        <v>13</v>
      </c>
      <c r="B10" t="s">
        <v>455</v>
      </c>
      <c r="C10">
        <v>-1000000</v>
      </c>
      <c r="D10" t="s">
        <v>353</v>
      </c>
      <c r="E10">
        <v>1</v>
      </c>
      <c r="F10" t="s">
        <v>221</v>
      </c>
      <c r="G10" t="b">
        <v>1</v>
      </c>
      <c r="H10" t="s">
        <v>353</v>
      </c>
      <c r="I10" t="s">
        <v>383</v>
      </c>
      <c r="J10" t="s">
        <v>354</v>
      </c>
      <c r="K10" t="s">
        <v>691</v>
      </c>
      <c r="L10" t="s">
        <v>694</v>
      </c>
    </row>
    <row r="11" spans="1:12" x14ac:dyDescent="0.2">
      <c r="A11" t="s">
        <v>14</v>
      </c>
      <c r="B11" t="s">
        <v>456</v>
      </c>
      <c r="C11">
        <v>740000</v>
      </c>
      <c r="D11" t="s">
        <v>588</v>
      </c>
      <c r="E11">
        <v>1</v>
      </c>
      <c r="F11" t="s">
        <v>222</v>
      </c>
      <c r="G11" t="b">
        <v>1</v>
      </c>
      <c r="H11" t="s">
        <v>606</v>
      </c>
      <c r="I11" t="s">
        <v>384</v>
      </c>
      <c r="J11" t="s">
        <v>353</v>
      </c>
      <c r="K11" t="s">
        <v>691</v>
      </c>
      <c r="L11" t="s">
        <v>694</v>
      </c>
    </row>
    <row r="12" spans="1:12" x14ac:dyDescent="0.2">
      <c r="A12" t="s">
        <v>15</v>
      </c>
      <c r="B12" t="s">
        <v>457</v>
      </c>
      <c r="C12">
        <v>1</v>
      </c>
      <c r="D12" t="s">
        <v>353</v>
      </c>
      <c r="E12">
        <v>1</v>
      </c>
      <c r="F12" t="s">
        <v>223</v>
      </c>
      <c r="G12" t="b">
        <v>1</v>
      </c>
      <c r="H12" t="s">
        <v>353</v>
      </c>
      <c r="I12" t="s">
        <v>353</v>
      </c>
      <c r="J12" t="s">
        <v>354</v>
      </c>
      <c r="K12" t="s">
        <v>690</v>
      </c>
      <c r="L12" t="s">
        <v>695</v>
      </c>
    </row>
    <row r="13" spans="1:12" x14ac:dyDescent="0.2">
      <c r="A13" t="s">
        <v>16</v>
      </c>
      <c r="B13" t="s">
        <v>458</v>
      </c>
      <c r="C13">
        <v>-8471713</v>
      </c>
      <c r="D13" t="s">
        <v>588</v>
      </c>
      <c r="E13">
        <v>1</v>
      </c>
      <c r="F13" t="s">
        <v>224</v>
      </c>
      <c r="G13" t="b">
        <v>0</v>
      </c>
      <c r="H13" t="s">
        <v>607</v>
      </c>
      <c r="I13" t="s">
        <v>680</v>
      </c>
      <c r="J13" t="s">
        <v>354</v>
      </c>
      <c r="K13" t="s">
        <v>691</v>
      </c>
      <c r="L13" t="s">
        <v>696</v>
      </c>
    </row>
    <row r="14" spans="1:12" x14ac:dyDescent="0.2">
      <c r="A14" t="s">
        <v>17</v>
      </c>
      <c r="B14" t="s">
        <v>459</v>
      </c>
      <c r="C14">
        <v>-1161035</v>
      </c>
      <c r="D14" t="s">
        <v>588</v>
      </c>
      <c r="E14">
        <v>1</v>
      </c>
      <c r="F14" t="s">
        <v>225</v>
      </c>
      <c r="G14" t="b">
        <v>0</v>
      </c>
      <c r="H14" t="s">
        <v>608</v>
      </c>
      <c r="I14" t="s">
        <v>680</v>
      </c>
      <c r="J14" t="s">
        <v>354</v>
      </c>
      <c r="K14" t="s">
        <v>691</v>
      </c>
      <c r="L14" t="s">
        <v>696</v>
      </c>
    </row>
    <row r="15" spans="1:12" x14ac:dyDescent="0.2">
      <c r="A15" t="s">
        <v>18</v>
      </c>
      <c r="B15" t="s">
        <v>460</v>
      </c>
      <c r="C15">
        <v>-1161035</v>
      </c>
      <c r="D15" t="s">
        <v>588</v>
      </c>
      <c r="E15">
        <v>1</v>
      </c>
      <c r="F15" t="s">
        <v>226</v>
      </c>
      <c r="G15" t="b">
        <v>0</v>
      </c>
      <c r="H15" t="s">
        <v>609</v>
      </c>
      <c r="I15" t="s">
        <v>680</v>
      </c>
      <c r="J15" t="s">
        <v>354</v>
      </c>
      <c r="K15" t="s">
        <v>691</v>
      </c>
      <c r="L15" t="s">
        <v>696</v>
      </c>
    </row>
    <row r="16" spans="1:12" x14ac:dyDescent="0.2">
      <c r="A16" t="s">
        <v>19</v>
      </c>
      <c r="B16" t="s">
        <v>461</v>
      </c>
      <c r="C16">
        <v>500</v>
      </c>
      <c r="D16" t="s">
        <v>589</v>
      </c>
      <c r="E16">
        <v>1</v>
      </c>
      <c r="F16" t="s">
        <v>227</v>
      </c>
      <c r="G16" t="b">
        <v>0</v>
      </c>
      <c r="H16" t="s">
        <v>610</v>
      </c>
      <c r="I16" t="s">
        <v>386</v>
      </c>
      <c r="J16" t="s">
        <v>354</v>
      </c>
      <c r="K16" t="s">
        <v>691</v>
      </c>
      <c r="L16" t="s">
        <v>697</v>
      </c>
    </row>
    <row r="17" spans="1:12" x14ac:dyDescent="0.2">
      <c r="A17" t="s">
        <v>20</v>
      </c>
      <c r="B17" t="s">
        <v>462</v>
      </c>
      <c r="C17">
        <v>300</v>
      </c>
      <c r="D17" t="s">
        <v>589</v>
      </c>
      <c r="E17">
        <v>1</v>
      </c>
      <c r="F17" t="s">
        <v>228</v>
      </c>
      <c r="G17" t="b">
        <v>0</v>
      </c>
      <c r="H17" t="s">
        <v>611</v>
      </c>
      <c r="I17" t="s">
        <v>387</v>
      </c>
      <c r="J17" t="s">
        <v>354</v>
      </c>
      <c r="K17" t="s">
        <v>691</v>
      </c>
      <c r="L17" t="s">
        <v>697</v>
      </c>
    </row>
    <row r="18" spans="1:12" x14ac:dyDescent="0.2">
      <c r="A18" t="s">
        <v>21</v>
      </c>
      <c r="B18" t="s">
        <v>463</v>
      </c>
      <c r="C18">
        <v>-410000</v>
      </c>
      <c r="D18" t="s">
        <v>590</v>
      </c>
      <c r="E18">
        <v>1</v>
      </c>
      <c r="F18" t="s">
        <v>229</v>
      </c>
      <c r="G18" t="b">
        <v>0</v>
      </c>
      <c r="H18" t="s">
        <v>612</v>
      </c>
      <c r="I18" t="s">
        <v>388</v>
      </c>
      <c r="J18" t="s">
        <v>354</v>
      </c>
      <c r="K18" t="s">
        <v>691</v>
      </c>
      <c r="L18" t="s">
        <v>698</v>
      </c>
    </row>
    <row r="19" spans="1:12" x14ac:dyDescent="0.2">
      <c r="A19" t="s">
        <v>22</v>
      </c>
      <c r="B19" t="s">
        <v>464</v>
      </c>
      <c r="C19">
        <v>-14000</v>
      </c>
      <c r="D19" t="s">
        <v>590</v>
      </c>
      <c r="E19">
        <v>1</v>
      </c>
      <c r="F19" t="s">
        <v>230</v>
      </c>
      <c r="G19" t="b">
        <v>0</v>
      </c>
      <c r="H19" t="s">
        <v>613</v>
      </c>
      <c r="I19" t="s">
        <v>388</v>
      </c>
      <c r="J19" t="s">
        <v>354</v>
      </c>
      <c r="K19" t="s">
        <v>691</v>
      </c>
      <c r="L19" t="s">
        <v>698</v>
      </c>
    </row>
    <row r="20" spans="1:12" x14ac:dyDescent="0.2">
      <c r="A20" t="s">
        <v>23</v>
      </c>
      <c r="B20" t="s">
        <v>465</v>
      </c>
      <c r="C20">
        <v>-53000</v>
      </c>
      <c r="D20" t="s">
        <v>590</v>
      </c>
      <c r="E20">
        <v>1</v>
      </c>
      <c r="F20" t="s">
        <v>231</v>
      </c>
      <c r="G20" t="b">
        <v>0</v>
      </c>
      <c r="H20" t="s">
        <v>614</v>
      </c>
      <c r="I20" t="s">
        <v>388</v>
      </c>
      <c r="J20" t="s">
        <v>354</v>
      </c>
      <c r="K20" t="s">
        <v>691</v>
      </c>
      <c r="L20" t="s">
        <v>698</v>
      </c>
    </row>
    <row r="21" spans="1:12" x14ac:dyDescent="0.2">
      <c r="A21" t="s">
        <v>24</v>
      </c>
      <c r="B21" t="s">
        <v>466</v>
      </c>
      <c r="C21">
        <v>-10000</v>
      </c>
      <c r="D21" t="s">
        <v>590</v>
      </c>
      <c r="E21">
        <v>1</v>
      </c>
      <c r="F21" t="s">
        <v>232</v>
      </c>
      <c r="G21" t="b">
        <v>0</v>
      </c>
      <c r="H21" t="s">
        <v>615</v>
      </c>
      <c r="I21" t="s">
        <v>388</v>
      </c>
      <c r="J21" t="s">
        <v>353</v>
      </c>
      <c r="K21" t="s">
        <v>691</v>
      </c>
      <c r="L21" t="s">
        <v>698</v>
      </c>
    </row>
    <row r="22" spans="1:12" x14ac:dyDescent="0.2">
      <c r="A22" t="s">
        <v>25</v>
      </c>
      <c r="B22" t="s">
        <v>467</v>
      </c>
      <c r="C22">
        <v>-86</v>
      </c>
      <c r="D22" t="s">
        <v>591</v>
      </c>
      <c r="E22">
        <v>1</v>
      </c>
      <c r="F22" t="s">
        <v>233</v>
      </c>
      <c r="G22" t="b">
        <v>1</v>
      </c>
      <c r="H22" t="s">
        <v>616</v>
      </c>
      <c r="I22" t="s">
        <v>681</v>
      </c>
      <c r="J22" t="s">
        <v>353</v>
      </c>
      <c r="K22" t="s">
        <v>691</v>
      </c>
      <c r="L22" t="s">
        <v>699</v>
      </c>
    </row>
    <row r="23" spans="1:12" x14ac:dyDescent="0.2">
      <c r="A23" t="s">
        <v>26</v>
      </c>
      <c r="B23" t="s">
        <v>468</v>
      </c>
      <c r="C23">
        <v>-61</v>
      </c>
      <c r="D23" t="s">
        <v>591</v>
      </c>
      <c r="E23">
        <v>1</v>
      </c>
      <c r="F23" t="s">
        <v>234</v>
      </c>
      <c r="G23" t="b">
        <v>1</v>
      </c>
      <c r="H23" t="s">
        <v>617</v>
      </c>
      <c r="I23" t="s">
        <v>681</v>
      </c>
      <c r="J23" t="s">
        <v>353</v>
      </c>
      <c r="K23" t="s">
        <v>691</v>
      </c>
      <c r="L23" t="s">
        <v>699</v>
      </c>
    </row>
    <row r="24" spans="1:12" x14ac:dyDescent="0.2">
      <c r="A24" t="s">
        <v>27</v>
      </c>
      <c r="B24" t="s">
        <v>469</v>
      </c>
      <c r="C24">
        <v>-70</v>
      </c>
      <c r="D24" t="s">
        <v>591</v>
      </c>
      <c r="E24">
        <v>1</v>
      </c>
      <c r="F24" t="s">
        <v>235</v>
      </c>
      <c r="G24" t="b">
        <v>1</v>
      </c>
      <c r="H24" t="s">
        <v>618</v>
      </c>
      <c r="I24" t="s">
        <v>681</v>
      </c>
      <c r="J24" t="s">
        <v>353</v>
      </c>
      <c r="K24" t="s">
        <v>691</v>
      </c>
      <c r="L24" t="s">
        <v>699</v>
      </c>
    </row>
    <row r="25" spans="1:12" x14ac:dyDescent="0.2">
      <c r="A25" t="s">
        <v>28</v>
      </c>
      <c r="B25" t="s">
        <v>470</v>
      </c>
      <c r="C25">
        <v>-57</v>
      </c>
      <c r="D25" t="s">
        <v>591</v>
      </c>
      <c r="E25">
        <v>1</v>
      </c>
      <c r="F25" t="s">
        <v>236</v>
      </c>
      <c r="G25" t="b">
        <v>1</v>
      </c>
      <c r="H25" t="s">
        <v>619</v>
      </c>
      <c r="I25" t="s">
        <v>681</v>
      </c>
      <c r="J25" t="s">
        <v>353</v>
      </c>
      <c r="K25" t="s">
        <v>691</v>
      </c>
      <c r="L25" t="s">
        <v>699</v>
      </c>
    </row>
    <row r="26" spans="1:12" x14ac:dyDescent="0.2">
      <c r="A26" t="s">
        <v>29</v>
      </c>
      <c r="B26" t="s">
        <v>471</v>
      </c>
      <c r="C26">
        <v>-7</v>
      </c>
      <c r="D26" t="s">
        <v>591</v>
      </c>
      <c r="E26">
        <v>1</v>
      </c>
      <c r="F26" t="s">
        <v>237</v>
      </c>
      <c r="G26" t="b">
        <v>1</v>
      </c>
      <c r="H26" t="s">
        <v>620</v>
      </c>
      <c r="I26" t="s">
        <v>681</v>
      </c>
      <c r="J26" t="s">
        <v>353</v>
      </c>
      <c r="K26" t="s">
        <v>691</v>
      </c>
      <c r="L26" t="s">
        <v>699</v>
      </c>
    </row>
    <row r="27" spans="1:12" x14ac:dyDescent="0.2">
      <c r="A27" t="s">
        <v>30</v>
      </c>
      <c r="B27" t="s">
        <v>472</v>
      </c>
      <c r="C27">
        <v>-72</v>
      </c>
      <c r="D27" t="s">
        <v>591</v>
      </c>
      <c r="E27">
        <v>1</v>
      </c>
      <c r="F27" t="s">
        <v>238</v>
      </c>
      <c r="G27" t="b">
        <v>1</v>
      </c>
      <c r="H27" t="s">
        <v>621</v>
      </c>
      <c r="I27" t="s">
        <v>681</v>
      </c>
      <c r="J27" t="s">
        <v>353</v>
      </c>
      <c r="K27" t="s">
        <v>691</v>
      </c>
      <c r="L27" t="s">
        <v>699</v>
      </c>
    </row>
    <row r="28" spans="1:12" x14ac:dyDescent="0.2">
      <c r="A28" t="s">
        <v>31</v>
      </c>
      <c r="B28" t="s">
        <v>473</v>
      </c>
      <c r="C28">
        <v>-3.04</v>
      </c>
      <c r="D28" t="s">
        <v>592</v>
      </c>
      <c r="E28">
        <v>1</v>
      </c>
      <c r="F28" t="s">
        <v>239</v>
      </c>
      <c r="G28" t="b">
        <v>0</v>
      </c>
      <c r="H28" t="s">
        <v>622</v>
      </c>
      <c r="I28" t="s">
        <v>390</v>
      </c>
      <c r="J28" t="s">
        <v>355</v>
      </c>
      <c r="K28" t="s">
        <v>691</v>
      </c>
      <c r="L28" t="s">
        <v>700</v>
      </c>
    </row>
    <row r="29" spans="1:12" x14ac:dyDescent="0.2">
      <c r="A29" t="s">
        <v>32</v>
      </c>
      <c r="B29" t="s">
        <v>474</v>
      </c>
      <c r="C29">
        <v>-3.04</v>
      </c>
      <c r="D29" t="s">
        <v>592</v>
      </c>
      <c r="E29">
        <v>1</v>
      </c>
      <c r="F29" t="s">
        <v>240</v>
      </c>
      <c r="G29" t="b">
        <v>0</v>
      </c>
      <c r="H29" t="s">
        <v>623</v>
      </c>
      <c r="I29" t="s">
        <v>390</v>
      </c>
      <c r="J29" t="s">
        <v>355</v>
      </c>
      <c r="K29" t="s">
        <v>691</v>
      </c>
      <c r="L29" t="s">
        <v>700</v>
      </c>
    </row>
    <row r="30" spans="1:12" x14ac:dyDescent="0.2">
      <c r="A30" t="s">
        <v>33</v>
      </c>
      <c r="B30" t="s">
        <v>475</v>
      </c>
      <c r="C30">
        <v>-0.64</v>
      </c>
      <c r="D30" t="s">
        <v>592</v>
      </c>
      <c r="E30">
        <v>1</v>
      </c>
      <c r="F30" t="s">
        <v>241</v>
      </c>
      <c r="G30" t="b">
        <v>0</v>
      </c>
      <c r="H30" t="s">
        <v>624</v>
      </c>
      <c r="I30" t="s">
        <v>390</v>
      </c>
      <c r="J30" t="s">
        <v>355</v>
      </c>
      <c r="K30" t="s">
        <v>691</v>
      </c>
      <c r="L30" t="s">
        <v>700</v>
      </c>
    </row>
    <row r="31" spans="1:12" x14ac:dyDescent="0.2">
      <c r="A31" t="s">
        <v>34</v>
      </c>
      <c r="B31" t="s">
        <v>476</v>
      </c>
      <c r="C31">
        <v>-1.44</v>
      </c>
      <c r="D31" t="s">
        <v>592</v>
      </c>
      <c r="E31">
        <v>1</v>
      </c>
      <c r="F31" t="s">
        <v>242</v>
      </c>
      <c r="G31" t="b">
        <v>0</v>
      </c>
      <c r="H31" t="s">
        <v>625</v>
      </c>
      <c r="I31" t="s">
        <v>390</v>
      </c>
      <c r="J31" t="s">
        <v>355</v>
      </c>
      <c r="K31" t="s">
        <v>691</v>
      </c>
      <c r="L31" t="s">
        <v>700</v>
      </c>
    </row>
    <row r="32" spans="1:12" x14ac:dyDescent="0.2">
      <c r="A32" t="s">
        <v>35</v>
      </c>
      <c r="B32" t="s">
        <v>477</v>
      </c>
      <c r="C32">
        <v>-1.44</v>
      </c>
      <c r="D32" t="s">
        <v>592</v>
      </c>
      <c r="E32">
        <v>1</v>
      </c>
      <c r="F32" t="s">
        <v>243</v>
      </c>
      <c r="G32" t="b">
        <v>0</v>
      </c>
      <c r="H32" t="s">
        <v>625</v>
      </c>
      <c r="I32" t="s">
        <v>390</v>
      </c>
      <c r="J32" t="s">
        <v>355</v>
      </c>
      <c r="K32" t="s">
        <v>691</v>
      </c>
      <c r="L32" t="s">
        <v>700</v>
      </c>
    </row>
    <row r="33" spans="1:12" x14ac:dyDescent="0.2">
      <c r="A33" t="s">
        <v>36</v>
      </c>
      <c r="B33" t="s">
        <v>478</v>
      </c>
      <c r="C33">
        <v>-0.06</v>
      </c>
      <c r="D33" t="s">
        <v>592</v>
      </c>
      <c r="E33">
        <v>1</v>
      </c>
      <c r="F33" t="s">
        <v>244</v>
      </c>
      <c r="G33" t="b">
        <v>0</v>
      </c>
      <c r="H33" t="s">
        <v>626</v>
      </c>
      <c r="I33" t="s">
        <v>390</v>
      </c>
      <c r="J33" t="s">
        <v>355</v>
      </c>
      <c r="K33" t="s">
        <v>691</v>
      </c>
      <c r="L33" t="s">
        <v>700</v>
      </c>
    </row>
    <row r="34" spans="1:12" x14ac:dyDescent="0.2">
      <c r="A34" t="s">
        <v>37</v>
      </c>
      <c r="B34" t="s">
        <v>479</v>
      </c>
      <c r="C34">
        <v>200</v>
      </c>
      <c r="D34" t="s">
        <v>587</v>
      </c>
      <c r="E34">
        <v>1</v>
      </c>
      <c r="F34" t="s">
        <v>245</v>
      </c>
      <c r="G34" t="b">
        <v>1</v>
      </c>
      <c r="H34" t="s">
        <v>627</v>
      </c>
      <c r="I34" t="s">
        <v>391</v>
      </c>
      <c r="J34" t="s">
        <v>353</v>
      </c>
      <c r="K34" t="s">
        <v>690</v>
      </c>
      <c r="L34" t="s">
        <v>701</v>
      </c>
    </row>
    <row r="35" spans="1:12" x14ac:dyDescent="0.2">
      <c r="A35" t="s">
        <v>38</v>
      </c>
      <c r="B35" t="s">
        <v>480</v>
      </c>
      <c r="C35">
        <v>260</v>
      </c>
      <c r="D35" t="s">
        <v>593</v>
      </c>
      <c r="E35">
        <v>1</v>
      </c>
      <c r="F35" t="s">
        <v>246</v>
      </c>
      <c r="G35" t="b">
        <v>0</v>
      </c>
      <c r="H35" t="s">
        <v>628</v>
      </c>
      <c r="I35" t="s">
        <v>682</v>
      </c>
      <c r="J35" t="s">
        <v>356</v>
      </c>
      <c r="K35" t="s">
        <v>691</v>
      </c>
      <c r="L35" t="s">
        <v>702</v>
      </c>
    </row>
    <row r="36" spans="1:12" x14ac:dyDescent="0.2">
      <c r="A36" t="s">
        <v>39</v>
      </c>
      <c r="B36" t="s">
        <v>481</v>
      </c>
      <c r="C36">
        <v>260</v>
      </c>
      <c r="D36" t="s">
        <v>593</v>
      </c>
      <c r="E36">
        <v>1</v>
      </c>
      <c r="F36" t="s">
        <v>247</v>
      </c>
      <c r="G36" t="b">
        <v>0</v>
      </c>
      <c r="H36" t="s">
        <v>628</v>
      </c>
      <c r="I36" t="s">
        <v>682</v>
      </c>
      <c r="J36" t="s">
        <v>356</v>
      </c>
      <c r="K36" t="s">
        <v>691</v>
      </c>
      <c r="L36" t="s">
        <v>702</v>
      </c>
    </row>
    <row r="37" spans="1:12" x14ac:dyDescent="0.2">
      <c r="A37" t="s">
        <v>40</v>
      </c>
      <c r="B37" t="s">
        <v>482</v>
      </c>
      <c r="C37">
        <v>260</v>
      </c>
      <c r="D37" t="s">
        <v>593</v>
      </c>
      <c r="E37">
        <v>1</v>
      </c>
      <c r="F37" t="s">
        <v>248</v>
      </c>
      <c r="G37" t="b">
        <v>0</v>
      </c>
      <c r="H37" t="s">
        <v>628</v>
      </c>
      <c r="I37" t="s">
        <v>682</v>
      </c>
      <c r="J37" t="s">
        <v>356</v>
      </c>
      <c r="K37" t="s">
        <v>691</v>
      </c>
      <c r="L37" t="s">
        <v>702</v>
      </c>
    </row>
    <row r="38" spans="1:12" x14ac:dyDescent="0.2">
      <c r="A38" t="s">
        <v>41</v>
      </c>
      <c r="B38" t="s">
        <v>483</v>
      </c>
      <c r="C38">
        <v>2.6</v>
      </c>
      <c r="D38" t="s">
        <v>593</v>
      </c>
      <c r="E38">
        <v>1</v>
      </c>
      <c r="F38" t="s">
        <v>249</v>
      </c>
      <c r="G38" t="b">
        <v>0</v>
      </c>
      <c r="H38" t="s">
        <v>629</v>
      </c>
      <c r="I38" t="s">
        <v>682</v>
      </c>
      <c r="J38" t="s">
        <v>356</v>
      </c>
      <c r="K38" t="s">
        <v>691</v>
      </c>
      <c r="L38" t="s">
        <v>702</v>
      </c>
    </row>
    <row r="39" spans="1:12" x14ac:dyDescent="0.2">
      <c r="A39" t="s">
        <v>42</v>
      </c>
      <c r="B39" t="s">
        <v>484</v>
      </c>
      <c r="C39">
        <v>26</v>
      </c>
      <c r="D39" t="s">
        <v>593</v>
      </c>
      <c r="E39">
        <v>1</v>
      </c>
      <c r="F39" t="s">
        <v>250</v>
      </c>
      <c r="G39" t="b">
        <v>0</v>
      </c>
      <c r="H39" t="s">
        <v>630</v>
      </c>
      <c r="I39" t="s">
        <v>682</v>
      </c>
      <c r="J39" t="s">
        <v>356</v>
      </c>
      <c r="K39" t="s">
        <v>691</v>
      </c>
      <c r="L39" t="s">
        <v>702</v>
      </c>
    </row>
    <row r="40" spans="1:12" x14ac:dyDescent="0.2">
      <c r="A40" t="s">
        <v>43</v>
      </c>
      <c r="B40" t="s">
        <v>485</v>
      </c>
      <c r="C40">
        <v>200</v>
      </c>
      <c r="D40" t="s">
        <v>593</v>
      </c>
      <c r="E40">
        <v>1</v>
      </c>
      <c r="F40" t="s">
        <v>251</v>
      </c>
      <c r="G40" t="b">
        <v>0</v>
      </c>
      <c r="H40" t="s">
        <v>631</v>
      </c>
      <c r="I40" t="s">
        <v>682</v>
      </c>
      <c r="J40" t="s">
        <v>356</v>
      </c>
      <c r="K40" t="s">
        <v>691</v>
      </c>
      <c r="L40" t="s">
        <v>702</v>
      </c>
    </row>
    <row r="41" spans="1:12" x14ac:dyDescent="0.2">
      <c r="A41" t="s">
        <v>44</v>
      </c>
      <c r="B41" t="s">
        <v>486</v>
      </c>
      <c r="C41">
        <v>200</v>
      </c>
      <c r="D41" t="s">
        <v>593</v>
      </c>
      <c r="E41">
        <v>1</v>
      </c>
      <c r="F41" t="s">
        <v>252</v>
      </c>
      <c r="G41" t="b">
        <v>0</v>
      </c>
      <c r="H41" t="s">
        <v>631</v>
      </c>
      <c r="I41" t="s">
        <v>682</v>
      </c>
      <c r="J41" t="s">
        <v>356</v>
      </c>
      <c r="K41" t="s">
        <v>691</v>
      </c>
      <c r="L41" t="s">
        <v>702</v>
      </c>
    </row>
    <row r="42" spans="1:12" x14ac:dyDescent="0.2">
      <c r="A42" t="s">
        <v>45</v>
      </c>
      <c r="B42" t="s">
        <v>487</v>
      </c>
      <c r="C42">
        <v>50</v>
      </c>
      <c r="D42" t="s">
        <v>593</v>
      </c>
      <c r="E42">
        <v>1</v>
      </c>
      <c r="F42" t="s">
        <v>253</v>
      </c>
      <c r="G42" t="b">
        <v>0</v>
      </c>
      <c r="H42" t="s">
        <v>632</v>
      </c>
      <c r="I42" t="s">
        <v>682</v>
      </c>
      <c r="J42" t="s">
        <v>356</v>
      </c>
      <c r="K42" t="s">
        <v>691</v>
      </c>
      <c r="L42" t="s">
        <v>702</v>
      </c>
    </row>
    <row r="43" spans="1:12" x14ac:dyDescent="0.2">
      <c r="A43" t="s">
        <v>46</v>
      </c>
      <c r="B43" t="s">
        <v>488</v>
      </c>
      <c r="C43">
        <v>26</v>
      </c>
      <c r="D43" t="s">
        <v>593</v>
      </c>
      <c r="E43">
        <v>1</v>
      </c>
      <c r="F43" t="s">
        <v>254</v>
      </c>
      <c r="G43" t="b">
        <v>0</v>
      </c>
      <c r="H43" t="s">
        <v>630</v>
      </c>
      <c r="I43" t="s">
        <v>682</v>
      </c>
      <c r="J43" t="s">
        <v>356</v>
      </c>
      <c r="K43" t="s">
        <v>691</v>
      </c>
      <c r="L43" t="s">
        <v>702</v>
      </c>
    </row>
    <row r="44" spans="1:12" x14ac:dyDescent="0.2">
      <c r="A44" t="s">
        <v>47</v>
      </c>
      <c r="B44" s="3" t="s">
        <v>489</v>
      </c>
      <c r="C44" s="3">
        <v>600</v>
      </c>
      <c r="D44" t="s">
        <v>594</v>
      </c>
      <c r="E44">
        <v>1</v>
      </c>
      <c r="F44" t="s">
        <v>255</v>
      </c>
      <c r="G44" t="b">
        <v>0</v>
      </c>
      <c r="H44" t="s">
        <v>633</v>
      </c>
      <c r="I44" t="s">
        <v>682</v>
      </c>
      <c r="J44" t="s">
        <v>356</v>
      </c>
      <c r="K44" t="s">
        <v>691</v>
      </c>
      <c r="L44" t="s">
        <v>702</v>
      </c>
    </row>
    <row r="45" spans="1:12" x14ac:dyDescent="0.2">
      <c r="A45" t="s">
        <v>48</v>
      </c>
      <c r="B45" s="3" t="s">
        <v>490</v>
      </c>
      <c r="C45" s="3">
        <v>285</v>
      </c>
      <c r="D45" t="s">
        <v>594</v>
      </c>
      <c r="E45">
        <v>1</v>
      </c>
      <c r="F45" t="s">
        <v>256</v>
      </c>
      <c r="G45" t="b">
        <v>0</v>
      </c>
      <c r="H45" t="s">
        <v>634</v>
      </c>
      <c r="I45" t="s">
        <v>682</v>
      </c>
      <c r="J45" t="s">
        <v>356</v>
      </c>
      <c r="K45" t="s">
        <v>691</v>
      </c>
      <c r="L45" t="s">
        <v>702</v>
      </c>
    </row>
    <row r="46" spans="1:12" x14ac:dyDescent="0.2">
      <c r="A46" t="s">
        <v>49</v>
      </c>
      <c r="B46" s="3" t="s">
        <v>491</v>
      </c>
      <c r="C46" s="3">
        <v>285</v>
      </c>
      <c r="D46" t="s">
        <v>594</v>
      </c>
      <c r="E46">
        <v>1</v>
      </c>
      <c r="F46" t="s">
        <v>257</v>
      </c>
      <c r="G46" t="b">
        <v>0</v>
      </c>
      <c r="H46" t="s">
        <v>635</v>
      </c>
      <c r="I46" t="s">
        <v>682</v>
      </c>
      <c r="J46" t="s">
        <v>356</v>
      </c>
      <c r="K46" t="s">
        <v>691</v>
      </c>
      <c r="L46" t="s">
        <v>702</v>
      </c>
    </row>
    <row r="47" spans="1:12" x14ac:dyDescent="0.2">
      <c r="A47" t="s">
        <v>50</v>
      </c>
      <c r="B47" s="3" t="s">
        <v>492</v>
      </c>
      <c r="C47" s="3">
        <v>300</v>
      </c>
      <c r="D47" t="s">
        <v>594</v>
      </c>
      <c r="E47">
        <v>1</v>
      </c>
      <c r="F47" t="s">
        <v>258</v>
      </c>
      <c r="G47" t="b">
        <v>0</v>
      </c>
      <c r="H47" t="s">
        <v>636</v>
      </c>
      <c r="I47" t="s">
        <v>682</v>
      </c>
      <c r="J47" t="s">
        <v>356</v>
      </c>
      <c r="K47" t="s">
        <v>691</v>
      </c>
      <c r="L47" t="s">
        <v>702</v>
      </c>
    </row>
    <row r="48" spans="1:12" x14ac:dyDescent="0.2">
      <c r="A48" t="s">
        <v>51</v>
      </c>
      <c r="B48" s="3" t="s">
        <v>493</v>
      </c>
      <c r="C48" s="3">
        <v>300</v>
      </c>
      <c r="D48" t="s">
        <v>594</v>
      </c>
      <c r="E48">
        <v>1</v>
      </c>
      <c r="F48" t="s">
        <v>259</v>
      </c>
      <c r="G48" t="b">
        <v>0</v>
      </c>
      <c r="H48" t="s">
        <v>633</v>
      </c>
      <c r="I48" t="s">
        <v>682</v>
      </c>
      <c r="J48" t="s">
        <v>356</v>
      </c>
      <c r="K48" t="s">
        <v>691</v>
      </c>
      <c r="L48" t="s">
        <v>702</v>
      </c>
    </row>
    <row r="49" spans="1:12" x14ac:dyDescent="0.2">
      <c r="A49" t="s">
        <v>52</v>
      </c>
      <c r="B49" s="3" t="s">
        <v>494</v>
      </c>
      <c r="C49" s="3">
        <v>500</v>
      </c>
      <c r="D49" t="s">
        <v>594</v>
      </c>
      <c r="E49">
        <v>1</v>
      </c>
      <c r="F49" t="s">
        <v>260</v>
      </c>
      <c r="G49" t="b">
        <v>0</v>
      </c>
      <c r="H49" t="s">
        <v>637</v>
      </c>
      <c r="I49" t="s">
        <v>682</v>
      </c>
      <c r="J49" t="s">
        <v>356</v>
      </c>
      <c r="K49" t="s">
        <v>691</v>
      </c>
      <c r="L49" t="s">
        <v>702</v>
      </c>
    </row>
    <row r="50" spans="1:12" x14ac:dyDescent="0.2">
      <c r="A50" t="s">
        <v>53</v>
      </c>
      <c r="B50" s="3" t="s">
        <v>495</v>
      </c>
      <c r="C50" s="3">
        <v>300</v>
      </c>
      <c r="D50" t="s">
        <v>594</v>
      </c>
      <c r="E50">
        <v>1</v>
      </c>
      <c r="F50" t="s">
        <v>261</v>
      </c>
      <c r="G50" t="b">
        <v>0</v>
      </c>
      <c r="H50" t="s">
        <v>633</v>
      </c>
      <c r="I50" t="s">
        <v>682</v>
      </c>
      <c r="J50" t="s">
        <v>356</v>
      </c>
      <c r="K50" t="s">
        <v>691</v>
      </c>
      <c r="L50" t="s">
        <v>702</v>
      </c>
    </row>
    <row r="51" spans="1:12" x14ac:dyDescent="0.2">
      <c r="A51" t="s">
        <v>54</v>
      </c>
      <c r="B51" s="3" t="s">
        <v>496</v>
      </c>
      <c r="C51" s="3">
        <v>400</v>
      </c>
      <c r="D51" t="s">
        <v>594</v>
      </c>
      <c r="E51">
        <v>1</v>
      </c>
      <c r="F51" t="s">
        <v>262</v>
      </c>
      <c r="G51" t="b">
        <v>0</v>
      </c>
      <c r="H51" t="s">
        <v>633</v>
      </c>
      <c r="I51" t="s">
        <v>682</v>
      </c>
      <c r="J51" t="s">
        <v>356</v>
      </c>
      <c r="K51" t="s">
        <v>691</v>
      </c>
      <c r="L51" t="s">
        <v>702</v>
      </c>
    </row>
    <row r="52" spans="1:12" x14ac:dyDescent="0.2">
      <c r="A52" t="s">
        <v>55</v>
      </c>
      <c r="B52" s="3" t="s">
        <v>497</v>
      </c>
      <c r="C52" s="3">
        <v>500</v>
      </c>
      <c r="D52" t="s">
        <v>594</v>
      </c>
      <c r="E52">
        <v>1</v>
      </c>
      <c r="F52" t="s">
        <v>263</v>
      </c>
      <c r="G52" t="b">
        <v>0</v>
      </c>
      <c r="H52" t="s">
        <v>638</v>
      </c>
      <c r="I52" t="s">
        <v>682</v>
      </c>
      <c r="J52" t="s">
        <v>356</v>
      </c>
      <c r="K52" t="s">
        <v>691</v>
      </c>
      <c r="L52" t="s">
        <v>702</v>
      </c>
    </row>
    <row r="53" spans="1:12" x14ac:dyDescent="0.2">
      <c r="A53" t="s">
        <v>56</v>
      </c>
      <c r="B53" s="3" t="s">
        <v>498</v>
      </c>
      <c r="C53" s="3">
        <v>300</v>
      </c>
      <c r="D53" t="s">
        <v>594</v>
      </c>
      <c r="E53">
        <v>1</v>
      </c>
      <c r="F53" t="s">
        <v>264</v>
      </c>
      <c r="G53" t="b">
        <v>0</v>
      </c>
      <c r="H53" t="s">
        <v>639</v>
      </c>
      <c r="I53" t="s">
        <v>682</v>
      </c>
      <c r="J53" t="s">
        <v>356</v>
      </c>
      <c r="K53" t="s">
        <v>691</v>
      </c>
      <c r="L53" t="s">
        <v>702</v>
      </c>
    </row>
    <row r="54" spans="1:12" x14ac:dyDescent="0.2">
      <c r="A54" t="s">
        <v>57</v>
      </c>
      <c r="B54" s="3" t="s">
        <v>499</v>
      </c>
      <c r="C54" s="3">
        <v>30</v>
      </c>
      <c r="D54" t="s">
        <v>594</v>
      </c>
      <c r="E54">
        <v>1</v>
      </c>
      <c r="F54" t="s">
        <v>265</v>
      </c>
      <c r="G54" t="b">
        <v>0</v>
      </c>
      <c r="H54" t="s">
        <v>640</v>
      </c>
      <c r="I54" t="s">
        <v>682</v>
      </c>
      <c r="J54" t="s">
        <v>356</v>
      </c>
      <c r="K54" t="s">
        <v>691</v>
      </c>
      <c r="L54" t="s">
        <v>702</v>
      </c>
    </row>
    <row r="55" spans="1:12" x14ac:dyDescent="0.2">
      <c r="A55" t="s">
        <v>58</v>
      </c>
      <c r="B55" s="3" t="s">
        <v>500</v>
      </c>
      <c r="C55" s="3">
        <v>300</v>
      </c>
      <c r="D55" t="s">
        <v>594</v>
      </c>
      <c r="E55">
        <v>1</v>
      </c>
      <c r="F55" t="s">
        <v>266</v>
      </c>
      <c r="G55" t="b">
        <v>0</v>
      </c>
      <c r="H55" t="s">
        <v>641</v>
      </c>
      <c r="I55" t="s">
        <v>682</v>
      </c>
      <c r="J55" t="s">
        <v>356</v>
      </c>
      <c r="K55" t="s">
        <v>691</v>
      </c>
      <c r="L55" t="s">
        <v>702</v>
      </c>
    </row>
    <row r="56" spans="1:12" x14ac:dyDescent="0.2">
      <c r="A56" t="s">
        <v>59</v>
      </c>
      <c r="B56" s="3" t="s">
        <v>501</v>
      </c>
      <c r="C56" s="3">
        <v>300</v>
      </c>
      <c r="D56" t="s">
        <v>594</v>
      </c>
      <c r="E56">
        <v>1</v>
      </c>
      <c r="F56" t="s">
        <v>267</v>
      </c>
      <c r="G56" t="b">
        <v>0</v>
      </c>
      <c r="H56" t="s">
        <v>642</v>
      </c>
      <c r="I56" t="s">
        <v>682</v>
      </c>
      <c r="J56" t="s">
        <v>356</v>
      </c>
      <c r="K56" t="s">
        <v>691</v>
      </c>
      <c r="L56" t="s">
        <v>702</v>
      </c>
    </row>
    <row r="57" spans="1:12" x14ac:dyDescent="0.2">
      <c r="A57" t="s">
        <v>60</v>
      </c>
      <c r="B57" t="s">
        <v>502</v>
      </c>
      <c r="C57">
        <v>-500</v>
      </c>
      <c r="D57" t="s">
        <v>595</v>
      </c>
      <c r="E57">
        <v>1</v>
      </c>
      <c r="F57" t="s">
        <v>268</v>
      </c>
      <c r="G57" t="b">
        <v>1</v>
      </c>
      <c r="H57" t="s">
        <v>643</v>
      </c>
      <c r="I57" t="s">
        <v>353</v>
      </c>
      <c r="J57" t="s">
        <v>357</v>
      </c>
      <c r="K57" t="s">
        <v>691</v>
      </c>
      <c r="L57" t="s">
        <v>703</v>
      </c>
    </row>
    <row r="58" spans="1:12" x14ac:dyDescent="0.2">
      <c r="A58" t="s">
        <v>61</v>
      </c>
      <c r="B58" t="s">
        <v>502</v>
      </c>
      <c r="C58">
        <v>323.52941179999999</v>
      </c>
      <c r="D58" t="s">
        <v>595</v>
      </c>
      <c r="E58">
        <v>1</v>
      </c>
      <c r="F58" t="s">
        <v>268</v>
      </c>
      <c r="G58" t="b">
        <v>1</v>
      </c>
      <c r="H58" t="s">
        <v>644</v>
      </c>
      <c r="I58" t="s">
        <v>353</v>
      </c>
      <c r="J58" t="s">
        <v>358</v>
      </c>
      <c r="K58" t="s">
        <v>691</v>
      </c>
      <c r="L58" t="s">
        <v>703</v>
      </c>
    </row>
    <row r="59" spans="1:12" x14ac:dyDescent="0.2">
      <c r="A59" s="3" t="s">
        <v>62</v>
      </c>
      <c r="B59" s="3" t="s">
        <v>503</v>
      </c>
      <c r="C59" s="3">
        <v>-500</v>
      </c>
      <c r="D59" t="s">
        <v>353</v>
      </c>
      <c r="E59">
        <v>1</v>
      </c>
      <c r="F59" t="s">
        <v>269</v>
      </c>
      <c r="G59" t="b">
        <v>1</v>
      </c>
      <c r="H59" t="s">
        <v>645</v>
      </c>
      <c r="I59" t="s">
        <v>393</v>
      </c>
      <c r="J59" t="s">
        <v>354</v>
      </c>
      <c r="K59" t="s">
        <v>691</v>
      </c>
      <c r="L59" t="s">
        <v>704</v>
      </c>
    </row>
    <row r="60" spans="1:12" x14ac:dyDescent="0.2">
      <c r="A60" s="3" t="s">
        <v>63</v>
      </c>
      <c r="B60" s="3" t="s">
        <v>504</v>
      </c>
      <c r="C60" s="3">
        <v>-500</v>
      </c>
      <c r="D60" s="3" t="s">
        <v>353</v>
      </c>
      <c r="E60" s="3">
        <v>1</v>
      </c>
      <c r="F60" s="3" t="s">
        <v>270</v>
      </c>
      <c r="G60" s="3" t="b">
        <v>1</v>
      </c>
      <c r="H60" s="3" t="s">
        <v>645</v>
      </c>
      <c r="I60" s="3" t="s">
        <v>393</v>
      </c>
      <c r="J60" s="3" t="s">
        <v>354</v>
      </c>
      <c r="K60" s="3" t="s">
        <v>691</v>
      </c>
      <c r="L60" s="3" t="s">
        <v>704</v>
      </c>
    </row>
    <row r="61" spans="1:12" x14ac:dyDescent="0.2">
      <c r="A61" s="3" t="s">
        <v>64</v>
      </c>
      <c r="B61" s="3" t="s">
        <v>505</v>
      </c>
      <c r="C61" s="3">
        <v>-500</v>
      </c>
      <c r="D61" s="3" t="s">
        <v>353</v>
      </c>
      <c r="E61" s="3">
        <v>1</v>
      </c>
      <c r="F61" s="3" t="s">
        <v>271</v>
      </c>
      <c r="G61" s="3" t="b">
        <v>1</v>
      </c>
      <c r="H61" s="3" t="s">
        <v>645</v>
      </c>
      <c r="I61" s="3" t="s">
        <v>393</v>
      </c>
      <c r="J61" s="3" t="s">
        <v>354</v>
      </c>
      <c r="K61" s="3" t="s">
        <v>691</v>
      </c>
      <c r="L61" s="3" t="s">
        <v>704</v>
      </c>
    </row>
    <row r="62" spans="1:12" x14ac:dyDescent="0.2">
      <c r="A62" s="3" t="s">
        <v>65</v>
      </c>
      <c r="B62" s="3" t="s">
        <v>506</v>
      </c>
      <c r="C62" s="3">
        <v>-500</v>
      </c>
      <c r="D62" s="3" t="s">
        <v>353</v>
      </c>
      <c r="E62" s="3">
        <v>1</v>
      </c>
      <c r="F62" s="3" t="s">
        <v>272</v>
      </c>
      <c r="G62" s="3" t="b">
        <v>1</v>
      </c>
      <c r="H62" s="3" t="s">
        <v>645</v>
      </c>
      <c r="I62" s="3" t="s">
        <v>393</v>
      </c>
      <c r="J62" s="3" t="s">
        <v>354</v>
      </c>
      <c r="K62" s="3" t="s">
        <v>691</v>
      </c>
      <c r="L62" s="3" t="s">
        <v>704</v>
      </c>
    </row>
    <row r="63" spans="1:12" x14ac:dyDescent="0.2">
      <c r="A63" s="3" t="s">
        <v>66</v>
      </c>
      <c r="B63" s="3" t="s">
        <v>507</v>
      </c>
      <c r="C63" s="3">
        <v>-500</v>
      </c>
      <c r="D63" s="3" t="s">
        <v>353</v>
      </c>
      <c r="E63" s="3">
        <v>1</v>
      </c>
      <c r="F63" s="3" t="s">
        <v>273</v>
      </c>
      <c r="G63" s="3" t="b">
        <v>1</v>
      </c>
      <c r="H63" s="3" t="s">
        <v>645</v>
      </c>
      <c r="I63" s="3" t="s">
        <v>393</v>
      </c>
      <c r="J63" s="3" t="s">
        <v>354</v>
      </c>
      <c r="K63" s="3" t="s">
        <v>691</v>
      </c>
      <c r="L63" s="3" t="s">
        <v>704</v>
      </c>
    </row>
    <row r="64" spans="1:12" x14ac:dyDescent="0.2">
      <c r="A64" t="s">
        <v>67</v>
      </c>
      <c r="B64" t="s">
        <v>508</v>
      </c>
      <c r="C64">
        <v>-45</v>
      </c>
      <c r="D64" t="s">
        <v>596</v>
      </c>
      <c r="E64">
        <v>1</v>
      </c>
      <c r="F64" t="s">
        <v>274</v>
      </c>
      <c r="G64" t="b">
        <v>0</v>
      </c>
      <c r="H64" t="s">
        <v>646</v>
      </c>
      <c r="I64" t="s">
        <v>683</v>
      </c>
      <c r="J64" t="s">
        <v>354</v>
      </c>
      <c r="K64" t="s">
        <v>691</v>
      </c>
      <c r="L64" t="s">
        <v>705</v>
      </c>
    </row>
    <row r="65" spans="1:12" x14ac:dyDescent="0.2">
      <c r="A65" t="s">
        <v>68</v>
      </c>
      <c r="B65" t="s">
        <v>509</v>
      </c>
      <c r="C65">
        <v>-0.06</v>
      </c>
      <c r="D65" t="s">
        <v>597</v>
      </c>
      <c r="E65">
        <v>1</v>
      </c>
      <c r="F65" t="s">
        <v>275</v>
      </c>
      <c r="G65" t="b">
        <v>0</v>
      </c>
      <c r="H65" t="s">
        <v>647</v>
      </c>
      <c r="I65" t="s">
        <v>684</v>
      </c>
      <c r="J65" t="s">
        <v>354</v>
      </c>
      <c r="K65" t="s">
        <v>691</v>
      </c>
      <c r="L65" t="s">
        <v>706</v>
      </c>
    </row>
    <row r="66" spans="1:12" x14ac:dyDescent="0.2">
      <c r="A66" t="s">
        <v>69</v>
      </c>
      <c r="B66" t="s">
        <v>510</v>
      </c>
      <c r="C66">
        <v>-1.7000000000000001E-2</v>
      </c>
      <c r="D66" t="s">
        <v>598</v>
      </c>
      <c r="E66">
        <v>1</v>
      </c>
      <c r="F66" t="s">
        <v>276</v>
      </c>
      <c r="G66" t="b">
        <v>0</v>
      </c>
      <c r="H66" t="s">
        <v>648</v>
      </c>
      <c r="I66" t="s">
        <v>684</v>
      </c>
      <c r="J66" t="s">
        <v>354</v>
      </c>
      <c r="K66" t="s">
        <v>691</v>
      </c>
      <c r="L66" t="s">
        <v>706</v>
      </c>
    </row>
    <row r="67" spans="1:12" x14ac:dyDescent="0.2">
      <c r="A67" s="3" t="s">
        <v>70</v>
      </c>
      <c r="B67" s="3" t="s">
        <v>511</v>
      </c>
      <c r="C67" s="3">
        <v>-0.48</v>
      </c>
      <c r="D67" s="3" t="s">
        <v>598</v>
      </c>
      <c r="E67" s="3">
        <v>1</v>
      </c>
      <c r="F67" s="3" t="s">
        <v>277</v>
      </c>
      <c r="G67" s="3" t="b">
        <v>0</v>
      </c>
      <c r="H67" s="3" t="s">
        <v>649</v>
      </c>
      <c r="I67" s="3" t="s">
        <v>684</v>
      </c>
      <c r="J67" s="3" t="s">
        <v>354</v>
      </c>
      <c r="K67" s="3" t="s">
        <v>691</v>
      </c>
      <c r="L67" s="3" t="s">
        <v>706</v>
      </c>
    </row>
    <row r="68" spans="1:12" x14ac:dyDescent="0.2">
      <c r="A68" t="s">
        <v>71</v>
      </c>
      <c r="B68" t="s">
        <v>512</v>
      </c>
      <c r="C68">
        <v>-14</v>
      </c>
      <c r="D68" t="s">
        <v>598</v>
      </c>
      <c r="E68">
        <v>1</v>
      </c>
      <c r="F68" t="s">
        <v>278</v>
      </c>
      <c r="G68" t="b">
        <v>0</v>
      </c>
      <c r="H68" t="s">
        <v>650</v>
      </c>
      <c r="I68" t="s">
        <v>684</v>
      </c>
      <c r="J68" t="s">
        <v>354</v>
      </c>
      <c r="K68" t="s">
        <v>691</v>
      </c>
      <c r="L68" t="s">
        <v>706</v>
      </c>
    </row>
    <row r="69" spans="1:12" s="3" customFormat="1" x14ac:dyDescent="0.2">
      <c r="A69" s="3" t="s">
        <v>72</v>
      </c>
      <c r="B69" s="3" t="s">
        <v>513</v>
      </c>
      <c r="C69" s="3">
        <v>-0.05</v>
      </c>
      <c r="D69" s="3" t="s">
        <v>598</v>
      </c>
      <c r="E69" s="3">
        <v>1</v>
      </c>
      <c r="F69" s="3" t="s">
        <v>279</v>
      </c>
      <c r="G69" s="3" t="b">
        <v>0</v>
      </c>
      <c r="H69" s="3" t="s">
        <v>651</v>
      </c>
      <c r="I69" s="3" t="s">
        <v>684</v>
      </c>
      <c r="J69" s="3" t="s">
        <v>354</v>
      </c>
      <c r="K69" s="3" t="s">
        <v>691</v>
      </c>
      <c r="L69" s="3" t="s">
        <v>706</v>
      </c>
    </row>
    <row r="70" spans="1:12" s="3" customFormat="1" x14ac:dyDescent="0.2">
      <c r="A70" s="3" t="s">
        <v>73</v>
      </c>
      <c r="B70" s="3" t="s">
        <v>514</v>
      </c>
      <c r="C70" s="3">
        <f>-0.1/10</f>
        <v>-0.01</v>
      </c>
      <c r="D70" s="3" t="s">
        <v>598</v>
      </c>
      <c r="E70" s="3">
        <v>1</v>
      </c>
      <c r="F70" s="3" t="s">
        <v>280</v>
      </c>
      <c r="G70" s="3" t="b">
        <v>0</v>
      </c>
      <c r="H70" s="3" t="s">
        <v>652</v>
      </c>
      <c r="I70" s="3" t="s">
        <v>684</v>
      </c>
      <c r="J70" s="3" t="s">
        <v>354</v>
      </c>
      <c r="K70" s="3" t="s">
        <v>691</v>
      </c>
      <c r="L70" s="3" t="s">
        <v>706</v>
      </c>
    </row>
    <row r="71" spans="1:12" x14ac:dyDescent="0.2">
      <c r="A71" t="s">
        <v>74</v>
      </c>
      <c r="B71" t="s">
        <v>471</v>
      </c>
      <c r="C71">
        <v>-115</v>
      </c>
      <c r="D71" t="s">
        <v>594</v>
      </c>
      <c r="E71">
        <v>1</v>
      </c>
      <c r="F71" t="s">
        <v>281</v>
      </c>
      <c r="G71" t="b">
        <v>1</v>
      </c>
      <c r="H71" t="s">
        <v>653</v>
      </c>
      <c r="I71" t="s">
        <v>396</v>
      </c>
      <c r="J71" t="s">
        <v>353</v>
      </c>
      <c r="K71" t="s">
        <v>691</v>
      </c>
      <c r="L71" t="s">
        <v>707</v>
      </c>
    </row>
    <row r="72" spans="1:12" x14ac:dyDescent="0.2">
      <c r="A72" t="s">
        <v>75</v>
      </c>
      <c r="B72" t="s">
        <v>508</v>
      </c>
      <c r="C72">
        <v>-85</v>
      </c>
      <c r="D72" t="s">
        <v>596</v>
      </c>
      <c r="E72">
        <v>1</v>
      </c>
      <c r="F72" t="s">
        <v>282</v>
      </c>
      <c r="G72" t="b">
        <v>0</v>
      </c>
      <c r="H72" t="s">
        <v>654</v>
      </c>
      <c r="I72" t="s">
        <v>683</v>
      </c>
      <c r="J72" t="s">
        <v>354</v>
      </c>
      <c r="K72" t="s">
        <v>691</v>
      </c>
      <c r="L72" t="s">
        <v>708</v>
      </c>
    </row>
    <row r="73" spans="1:12" x14ac:dyDescent="0.2">
      <c r="A73" t="s">
        <v>76</v>
      </c>
      <c r="B73" t="s">
        <v>515</v>
      </c>
      <c r="C73">
        <v>-370</v>
      </c>
      <c r="D73" t="s">
        <v>596</v>
      </c>
      <c r="E73">
        <v>1</v>
      </c>
      <c r="F73" t="s">
        <v>282</v>
      </c>
      <c r="G73" t="b">
        <v>0</v>
      </c>
      <c r="H73" t="s">
        <v>655</v>
      </c>
      <c r="I73" t="s">
        <v>683</v>
      </c>
      <c r="J73" t="s">
        <v>354</v>
      </c>
      <c r="K73" t="s">
        <v>691</v>
      </c>
      <c r="L73" t="s">
        <v>708</v>
      </c>
    </row>
    <row r="74" spans="1:12" x14ac:dyDescent="0.2">
      <c r="A74" t="s">
        <v>77</v>
      </c>
      <c r="B74" t="s">
        <v>516</v>
      </c>
      <c r="C74">
        <v>-1000000</v>
      </c>
      <c r="D74" t="s">
        <v>353</v>
      </c>
      <c r="E74">
        <v>1</v>
      </c>
      <c r="F74" t="s">
        <v>269</v>
      </c>
      <c r="G74" t="b">
        <v>1</v>
      </c>
      <c r="H74" t="s">
        <v>353</v>
      </c>
      <c r="I74" t="s">
        <v>397</v>
      </c>
      <c r="J74" t="s">
        <v>354</v>
      </c>
      <c r="K74" t="s">
        <v>690</v>
      </c>
      <c r="L74" t="s">
        <v>709</v>
      </c>
    </row>
    <row r="75" spans="1:12" x14ac:dyDescent="0.2">
      <c r="A75" t="s">
        <v>78</v>
      </c>
      <c r="B75" t="s">
        <v>517</v>
      </c>
      <c r="C75">
        <v>-1000000</v>
      </c>
      <c r="D75" t="s">
        <v>353</v>
      </c>
      <c r="E75">
        <v>1</v>
      </c>
      <c r="F75" t="s">
        <v>270</v>
      </c>
      <c r="G75" t="b">
        <v>1</v>
      </c>
      <c r="H75" t="s">
        <v>353</v>
      </c>
      <c r="I75" t="s">
        <v>397</v>
      </c>
      <c r="J75" t="s">
        <v>354</v>
      </c>
      <c r="K75" t="s">
        <v>690</v>
      </c>
      <c r="L75" t="s">
        <v>709</v>
      </c>
    </row>
    <row r="76" spans="1:12" x14ac:dyDescent="0.2">
      <c r="A76" t="s">
        <v>79</v>
      </c>
      <c r="B76" t="s">
        <v>518</v>
      </c>
      <c r="C76">
        <v>-1000000</v>
      </c>
      <c r="D76" t="s">
        <v>353</v>
      </c>
      <c r="E76">
        <v>1</v>
      </c>
      <c r="F76" t="s">
        <v>271</v>
      </c>
      <c r="G76" t="b">
        <v>1</v>
      </c>
      <c r="H76" t="s">
        <v>353</v>
      </c>
      <c r="I76" t="s">
        <v>397</v>
      </c>
      <c r="J76" t="s">
        <v>354</v>
      </c>
      <c r="K76" t="s">
        <v>690</v>
      </c>
      <c r="L76" t="s">
        <v>709</v>
      </c>
    </row>
    <row r="77" spans="1:12" x14ac:dyDescent="0.2">
      <c r="A77" t="s">
        <v>80</v>
      </c>
      <c r="B77" t="s">
        <v>519</v>
      </c>
      <c r="C77">
        <v>-1000000</v>
      </c>
      <c r="D77" t="s">
        <v>353</v>
      </c>
      <c r="E77">
        <v>1</v>
      </c>
      <c r="F77" t="s">
        <v>273</v>
      </c>
      <c r="G77" t="b">
        <v>1</v>
      </c>
      <c r="H77" t="s">
        <v>353</v>
      </c>
      <c r="I77" t="s">
        <v>397</v>
      </c>
      <c r="J77" t="s">
        <v>354</v>
      </c>
      <c r="K77" t="s">
        <v>690</v>
      </c>
      <c r="L77" t="s">
        <v>709</v>
      </c>
    </row>
    <row r="78" spans="1:12" x14ac:dyDescent="0.2">
      <c r="A78" t="s">
        <v>81</v>
      </c>
      <c r="B78" t="s">
        <v>520</v>
      </c>
      <c r="C78">
        <v>-170</v>
      </c>
      <c r="D78" t="s">
        <v>591</v>
      </c>
      <c r="E78">
        <v>1</v>
      </c>
      <c r="F78" t="s">
        <v>268</v>
      </c>
      <c r="G78" t="b">
        <v>1</v>
      </c>
      <c r="H78" t="s">
        <v>656</v>
      </c>
      <c r="I78" t="s">
        <v>398</v>
      </c>
      <c r="J78" t="s">
        <v>359</v>
      </c>
      <c r="K78" t="s">
        <v>691</v>
      </c>
      <c r="L78" t="s">
        <v>710</v>
      </c>
    </row>
    <row r="79" spans="1:12" x14ac:dyDescent="0.2">
      <c r="A79" t="s">
        <v>82</v>
      </c>
      <c r="B79" t="s">
        <v>521</v>
      </c>
      <c r="C79">
        <v>-500</v>
      </c>
      <c r="D79" t="s">
        <v>599</v>
      </c>
      <c r="E79">
        <v>1</v>
      </c>
      <c r="F79" t="s">
        <v>283</v>
      </c>
      <c r="G79" t="b">
        <v>1</v>
      </c>
      <c r="H79" t="s">
        <v>657</v>
      </c>
      <c r="I79" t="s">
        <v>398</v>
      </c>
      <c r="J79" t="s">
        <v>353</v>
      </c>
      <c r="K79" t="s">
        <v>691</v>
      </c>
      <c r="L79" t="s">
        <v>710</v>
      </c>
    </row>
    <row r="80" spans="1:12" x14ac:dyDescent="0.2">
      <c r="A80" t="s">
        <v>83</v>
      </c>
      <c r="B80" t="s">
        <v>522</v>
      </c>
      <c r="C80">
        <v>-500</v>
      </c>
      <c r="D80" t="s">
        <v>599</v>
      </c>
      <c r="E80">
        <v>1</v>
      </c>
      <c r="F80" t="s">
        <v>284</v>
      </c>
      <c r="G80" t="b">
        <v>1</v>
      </c>
      <c r="H80" t="s">
        <v>657</v>
      </c>
      <c r="I80" t="s">
        <v>398</v>
      </c>
      <c r="J80" s="2" t="s">
        <v>360</v>
      </c>
      <c r="K80" t="s">
        <v>691</v>
      </c>
      <c r="L80" t="s">
        <v>710</v>
      </c>
    </row>
    <row r="81" spans="1:12" x14ac:dyDescent="0.2">
      <c r="A81" t="s">
        <v>84</v>
      </c>
      <c r="B81" t="s">
        <v>521</v>
      </c>
      <c r="C81">
        <v>323.52941179999999</v>
      </c>
      <c r="D81" t="s">
        <v>599</v>
      </c>
      <c r="E81">
        <v>1</v>
      </c>
      <c r="F81" t="s">
        <v>283</v>
      </c>
      <c r="G81" t="b">
        <v>1</v>
      </c>
      <c r="H81" t="s">
        <v>657</v>
      </c>
      <c r="I81" t="s">
        <v>398</v>
      </c>
      <c r="J81" t="s">
        <v>353</v>
      </c>
      <c r="K81" t="s">
        <v>691</v>
      </c>
      <c r="L81" t="s">
        <v>710</v>
      </c>
    </row>
    <row r="82" spans="1:12" x14ac:dyDescent="0.2">
      <c r="A82" t="s">
        <v>85</v>
      </c>
      <c r="B82" t="s">
        <v>522</v>
      </c>
      <c r="C82">
        <v>323.52941179999999</v>
      </c>
      <c r="D82" t="s">
        <v>599</v>
      </c>
      <c r="E82">
        <v>1</v>
      </c>
      <c r="F82" t="s">
        <v>284</v>
      </c>
      <c r="G82" t="b">
        <v>1</v>
      </c>
      <c r="H82" t="s">
        <v>657</v>
      </c>
      <c r="I82" t="s">
        <v>398</v>
      </c>
      <c r="J82" t="s">
        <v>353</v>
      </c>
      <c r="K82" t="s">
        <v>691</v>
      </c>
      <c r="L82" t="s">
        <v>710</v>
      </c>
    </row>
    <row r="83" spans="1:12" x14ac:dyDescent="0.2">
      <c r="A83" t="s">
        <v>86</v>
      </c>
      <c r="B83" t="s">
        <v>523</v>
      </c>
      <c r="C83">
        <v>-2768315</v>
      </c>
      <c r="D83" t="s">
        <v>588</v>
      </c>
      <c r="E83">
        <v>1</v>
      </c>
      <c r="F83" t="s">
        <v>224</v>
      </c>
      <c r="G83" t="b">
        <v>0</v>
      </c>
      <c r="H83" t="s">
        <v>658</v>
      </c>
      <c r="I83" t="s">
        <v>685</v>
      </c>
      <c r="J83" t="s">
        <v>354</v>
      </c>
      <c r="K83" t="s">
        <v>691</v>
      </c>
      <c r="L83" t="s">
        <v>711</v>
      </c>
    </row>
    <row r="84" spans="1:12" x14ac:dyDescent="0.2">
      <c r="A84" t="s">
        <v>87</v>
      </c>
      <c r="B84" t="s">
        <v>524</v>
      </c>
      <c r="C84">
        <v>-98656.5</v>
      </c>
      <c r="D84" t="s">
        <v>588</v>
      </c>
      <c r="E84">
        <v>1</v>
      </c>
      <c r="F84" t="s">
        <v>225</v>
      </c>
      <c r="G84" t="b">
        <v>0</v>
      </c>
      <c r="H84" t="s">
        <v>659</v>
      </c>
      <c r="I84" t="s">
        <v>685</v>
      </c>
      <c r="J84" t="s">
        <v>354</v>
      </c>
      <c r="K84" t="s">
        <v>691</v>
      </c>
      <c r="L84" t="s">
        <v>711</v>
      </c>
    </row>
    <row r="85" spans="1:12" x14ac:dyDescent="0.2">
      <c r="A85" t="s">
        <v>88</v>
      </c>
      <c r="B85" t="s">
        <v>525</v>
      </c>
      <c r="C85">
        <v>-1433486</v>
      </c>
      <c r="D85" t="s">
        <v>588</v>
      </c>
      <c r="E85">
        <v>1</v>
      </c>
      <c r="F85" t="s">
        <v>226</v>
      </c>
      <c r="G85" t="b">
        <v>0</v>
      </c>
      <c r="H85" t="s">
        <v>660</v>
      </c>
      <c r="I85" t="s">
        <v>685</v>
      </c>
      <c r="J85" t="s">
        <v>354</v>
      </c>
      <c r="K85" t="s">
        <v>691</v>
      </c>
      <c r="L85" t="s">
        <v>711</v>
      </c>
    </row>
    <row r="86" spans="1:12" x14ac:dyDescent="0.2">
      <c r="A86" t="s">
        <v>89</v>
      </c>
      <c r="B86" t="s">
        <v>458</v>
      </c>
      <c r="C86">
        <v>-4656642</v>
      </c>
      <c r="D86" t="s">
        <v>588</v>
      </c>
      <c r="E86">
        <v>1</v>
      </c>
      <c r="F86" t="s">
        <v>285</v>
      </c>
      <c r="G86" t="b">
        <v>0</v>
      </c>
      <c r="H86" t="s">
        <v>661</v>
      </c>
      <c r="I86" t="s">
        <v>686</v>
      </c>
      <c r="J86" t="s">
        <v>354</v>
      </c>
      <c r="K86" t="s">
        <v>691</v>
      </c>
      <c r="L86" t="s">
        <v>712</v>
      </c>
    </row>
    <row r="87" spans="1:12" x14ac:dyDescent="0.2">
      <c r="A87" t="s">
        <v>90</v>
      </c>
      <c r="B87" t="s">
        <v>459</v>
      </c>
      <c r="C87">
        <v>-5712018</v>
      </c>
      <c r="D87" t="s">
        <v>588</v>
      </c>
      <c r="E87">
        <v>1</v>
      </c>
      <c r="F87" t="s">
        <v>286</v>
      </c>
      <c r="G87" t="b">
        <v>0</v>
      </c>
      <c r="H87" t="s">
        <v>662</v>
      </c>
      <c r="I87" t="s">
        <v>686</v>
      </c>
      <c r="J87" t="s">
        <v>354</v>
      </c>
      <c r="K87" t="s">
        <v>691</v>
      </c>
      <c r="L87" t="s">
        <v>712</v>
      </c>
    </row>
    <row r="88" spans="1:12" x14ac:dyDescent="0.2">
      <c r="A88" t="s">
        <v>91</v>
      </c>
      <c r="B88" t="s">
        <v>460</v>
      </c>
      <c r="C88">
        <v>-5712018</v>
      </c>
      <c r="D88" t="s">
        <v>588</v>
      </c>
      <c r="E88">
        <v>1</v>
      </c>
      <c r="F88" t="s">
        <v>287</v>
      </c>
      <c r="G88" t="b">
        <v>0</v>
      </c>
      <c r="H88" t="s">
        <v>663</v>
      </c>
      <c r="I88" t="s">
        <v>686</v>
      </c>
      <c r="J88" t="s">
        <v>354</v>
      </c>
      <c r="K88" t="s">
        <v>691</v>
      </c>
      <c r="L88" t="s">
        <v>712</v>
      </c>
    </row>
    <row r="89" spans="1:12" x14ac:dyDescent="0.2">
      <c r="A89" t="s">
        <v>92</v>
      </c>
      <c r="B89" t="s">
        <v>526</v>
      </c>
      <c r="C89">
        <v>-1428005</v>
      </c>
      <c r="D89" t="s">
        <v>588</v>
      </c>
      <c r="E89">
        <v>1</v>
      </c>
      <c r="F89" t="s">
        <v>288</v>
      </c>
      <c r="G89" t="b">
        <v>0</v>
      </c>
      <c r="H89" t="s">
        <v>664</v>
      </c>
      <c r="I89" t="s">
        <v>686</v>
      </c>
      <c r="J89" t="s">
        <v>354</v>
      </c>
      <c r="K89" t="s">
        <v>691</v>
      </c>
      <c r="L89" t="s">
        <v>712</v>
      </c>
    </row>
    <row r="90" spans="1:12" x14ac:dyDescent="0.2">
      <c r="A90" t="s">
        <v>93</v>
      </c>
      <c r="B90" t="s">
        <v>467</v>
      </c>
      <c r="C90">
        <v>-86</v>
      </c>
      <c r="D90" t="s">
        <v>591</v>
      </c>
      <c r="E90">
        <v>1</v>
      </c>
      <c r="F90" t="s">
        <v>289</v>
      </c>
      <c r="G90" t="b">
        <v>1</v>
      </c>
      <c r="H90" t="s">
        <v>665</v>
      </c>
      <c r="I90" t="s">
        <v>401</v>
      </c>
      <c r="J90" t="s">
        <v>353</v>
      </c>
      <c r="K90" t="s">
        <v>691</v>
      </c>
      <c r="L90" t="s">
        <v>713</v>
      </c>
    </row>
    <row r="91" spans="1:12" x14ac:dyDescent="0.2">
      <c r="A91" t="s">
        <v>94</v>
      </c>
      <c r="B91" t="s">
        <v>468</v>
      </c>
      <c r="C91">
        <v>-86</v>
      </c>
      <c r="D91" t="s">
        <v>591</v>
      </c>
      <c r="E91">
        <v>1</v>
      </c>
      <c r="F91" t="s">
        <v>290</v>
      </c>
      <c r="G91" t="b">
        <v>1</v>
      </c>
      <c r="H91" t="s">
        <v>665</v>
      </c>
      <c r="I91" t="s">
        <v>401</v>
      </c>
      <c r="J91" t="s">
        <v>353</v>
      </c>
      <c r="K91" t="s">
        <v>691</v>
      </c>
      <c r="L91" t="s">
        <v>713</v>
      </c>
    </row>
    <row r="92" spans="1:12" x14ac:dyDescent="0.2">
      <c r="A92" t="s">
        <v>95</v>
      </c>
      <c r="B92" t="s">
        <v>469</v>
      </c>
      <c r="C92">
        <v>-86</v>
      </c>
      <c r="D92" t="s">
        <v>591</v>
      </c>
      <c r="E92">
        <v>1</v>
      </c>
      <c r="F92" t="s">
        <v>291</v>
      </c>
      <c r="G92" t="b">
        <v>1</v>
      </c>
      <c r="H92" t="s">
        <v>665</v>
      </c>
      <c r="I92" t="s">
        <v>401</v>
      </c>
      <c r="J92" t="s">
        <v>353</v>
      </c>
      <c r="K92" t="s">
        <v>691</v>
      </c>
      <c r="L92" t="s">
        <v>713</v>
      </c>
    </row>
    <row r="93" spans="1:12" x14ac:dyDescent="0.2">
      <c r="A93" t="s">
        <v>96</v>
      </c>
      <c r="B93" t="s">
        <v>470</v>
      </c>
      <c r="C93">
        <v>-86</v>
      </c>
      <c r="D93" t="s">
        <v>591</v>
      </c>
      <c r="E93">
        <v>1</v>
      </c>
      <c r="F93" t="s">
        <v>292</v>
      </c>
      <c r="G93" t="b">
        <v>1</v>
      </c>
      <c r="H93" t="s">
        <v>665</v>
      </c>
      <c r="I93" t="s">
        <v>401</v>
      </c>
      <c r="J93" t="s">
        <v>353</v>
      </c>
      <c r="K93" t="s">
        <v>691</v>
      </c>
      <c r="L93" t="s">
        <v>713</v>
      </c>
    </row>
    <row r="94" spans="1:12" x14ac:dyDescent="0.2">
      <c r="A94" t="s">
        <v>97</v>
      </c>
      <c r="B94" t="s">
        <v>471</v>
      </c>
      <c r="C94">
        <v>-60.2</v>
      </c>
      <c r="D94" t="s">
        <v>591</v>
      </c>
      <c r="E94">
        <v>1</v>
      </c>
      <c r="F94" t="s">
        <v>293</v>
      </c>
      <c r="G94" t="b">
        <v>1</v>
      </c>
      <c r="H94" t="s">
        <v>665</v>
      </c>
      <c r="I94" t="s">
        <v>401</v>
      </c>
      <c r="J94" t="s">
        <v>353</v>
      </c>
      <c r="K94" t="s">
        <v>691</v>
      </c>
      <c r="L94" t="s">
        <v>713</v>
      </c>
    </row>
    <row r="95" spans="1:12" x14ac:dyDescent="0.2">
      <c r="A95" t="s">
        <v>98</v>
      </c>
      <c r="B95" t="s">
        <v>472</v>
      </c>
      <c r="C95">
        <v>-60.2</v>
      </c>
      <c r="D95" t="s">
        <v>591</v>
      </c>
      <c r="E95">
        <v>1</v>
      </c>
      <c r="F95" t="s">
        <v>294</v>
      </c>
      <c r="G95" t="b">
        <v>1</v>
      </c>
      <c r="H95" t="s">
        <v>665</v>
      </c>
      <c r="I95" t="s">
        <v>401</v>
      </c>
      <c r="J95" t="s">
        <v>353</v>
      </c>
      <c r="K95" t="s">
        <v>691</v>
      </c>
      <c r="L95" t="s">
        <v>713</v>
      </c>
    </row>
    <row r="96" spans="1:12" x14ac:dyDescent="0.2">
      <c r="A96" t="s">
        <v>99</v>
      </c>
      <c r="B96" t="s">
        <v>527</v>
      </c>
      <c r="C96">
        <v>-200000</v>
      </c>
      <c r="D96" t="s">
        <v>600</v>
      </c>
      <c r="E96">
        <v>1</v>
      </c>
      <c r="F96" t="s">
        <v>295</v>
      </c>
      <c r="G96" t="b">
        <v>0</v>
      </c>
      <c r="H96" t="s">
        <v>666</v>
      </c>
      <c r="I96" t="s">
        <v>402</v>
      </c>
      <c r="J96" t="s">
        <v>354</v>
      </c>
      <c r="K96" t="s">
        <v>691</v>
      </c>
      <c r="L96" t="s">
        <v>714</v>
      </c>
    </row>
    <row r="97" spans="1:12" x14ac:dyDescent="0.2">
      <c r="A97" t="s">
        <v>100</v>
      </c>
      <c r="B97" t="s">
        <v>527</v>
      </c>
      <c r="C97">
        <v>-60000</v>
      </c>
      <c r="D97" t="s">
        <v>600</v>
      </c>
      <c r="E97">
        <v>1</v>
      </c>
      <c r="F97" t="s">
        <v>295</v>
      </c>
      <c r="G97" t="b">
        <v>0</v>
      </c>
      <c r="H97" t="s">
        <v>667</v>
      </c>
      <c r="I97" t="s">
        <v>403</v>
      </c>
      <c r="J97" t="s">
        <v>353</v>
      </c>
      <c r="K97" t="s">
        <v>691</v>
      </c>
      <c r="L97" t="s">
        <v>714</v>
      </c>
    </row>
    <row r="98" spans="1:12" x14ac:dyDescent="0.2">
      <c r="A98" t="s">
        <v>101</v>
      </c>
      <c r="B98" t="s">
        <v>528</v>
      </c>
      <c r="C98">
        <v>-8471713</v>
      </c>
      <c r="D98" t="s">
        <v>588</v>
      </c>
      <c r="E98">
        <v>1</v>
      </c>
      <c r="F98" t="s">
        <v>296</v>
      </c>
      <c r="G98" t="b">
        <v>0</v>
      </c>
      <c r="H98" t="s">
        <v>607</v>
      </c>
      <c r="I98" t="s">
        <v>687</v>
      </c>
      <c r="J98" t="s">
        <v>354</v>
      </c>
      <c r="K98" t="s">
        <v>691</v>
      </c>
      <c r="L98" t="s">
        <v>715</v>
      </c>
    </row>
    <row r="99" spans="1:12" x14ac:dyDescent="0.2">
      <c r="A99" t="s">
        <v>102</v>
      </c>
      <c r="B99" t="s">
        <v>529</v>
      </c>
      <c r="C99">
        <v>-1161035</v>
      </c>
      <c r="D99" t="s">
        <v>588</v>
      </c>
      <c r="E99">
        <v>1</v>
      </c>
      <c r="F99" t="s">
        <v>297</v>
      </c>
      <c r="G99" t="b">
        <v>0</v>
      </c>
      <c r="H99" t="s">
        <v>608</v>
      </c>
      <c r="I99" t="s">
        <v>687</v>
      </c>
      <c r="J99" t="s">
        <v>354</v>
      </c>
      <c r="K99" t="s">
        <v>691</v>
      </c>
      <c r="L99" t="s">
        <v>715</v>
      </c>
    </row>
    <row r="100" spans="1:12" x14ac:dyDescent="0.2">
      <c r="A100" t="s">
        <v>103</v>
      </c>
      <c r="B100" t="s">
        <v>530</v>
      </c>
      <c r="C100">
        <v>-3055862</v>
      </c>
      <c r="D100" t="s">
        <v>588</v>
      </c>
      <c r="E100">
        <v>1</v>
      </c>
      <c r="F100" t="s">
        <v>298</v>
      </c>
      <c r="G100" t="b">
        <v>0</v>
      </c>
      <c r="H100" t="s">
        <v>668</v>
      </c>
      <c r="I100" t="s">
        <v>687</v>
      </c>
      <c r="J100" t="s">
        <v>354</v>
      </c>
      <c r="K100" t="s">
        <v>691</v>
      </c>
      <c r="L100" t="s">
        <v>715</v>
      </c>
    </row>
    <row r="101" spans="1:12" x14ac:dyDescent="0.2">
      <c r="A101" t="s">
        <v>104</v>
      </c>
      <c r="B101" t="s">
        <v>531</v>
      </c>
      <c r="C101">
        <v>-2468365</v>
      </c>
      <c r="D101" t="s">
        <v>588</v>
      </c>
      <c r="E101">
        <v>1</v>
      </c>
      <c r="F101" t="s">
        <v>299</v>
      </c>
      <c r="G101" t="b">
        <v>0</v>
      </c>
      <c r="H101" t="s">
        <v>669</v>
      </c>
      <c r="I101" t="s">
        <v>687</v>
      </c>
      <c r="J101" t="s">
        <v>354</v>
      </c>
      <c r="K101" t="s">
        <v>691</v>
      </c>
      <c r="L101" t="s">
        <v>715</v>
      </c>
    </row>
    <row r="102" spans="1:12" x14ac:dyDescent="0.2">
      <c r="A102" t="s">
        <v>105</v>
      </c>
      <c r="B102" t="s">
        <v>532</v>
      </c>
      <c r="C102">
        <v>-2468365</v>
      </c>
      <c r="D102" t="s">
        <v>588</v>
      </c>
      <c r="E102">
        <v>1</v>
      </c>
      <c r="F102" t="s">
        <v>300</v>
      </c>
      <c r="G102" t="b">
        <v>0</v>
      </c>
      <c r="H102" t="s">
        <v>670</v>
      </c>
      <c r="I102" t="s">
        <v>687</v>
      </c>
      <c r="J102" t="s">
        <v>354</v>
      </c>
      <c r="K102" t="s">
        <v>691</v>
      </c>
      <c r="L102" t="s">
        <v>715</v>
      </c>
    </row>
    <row r="103" spans="1:12" x14ac:dyDescent="0.2">
      <c r="A103" t="s">
        <v>106</v>
      </c>
      <c r="B103" t="s">
        <v>533</v>
      </c>
      <c r="C103">
        <v>-122334</v>
      </c>
      <c r="D103" t="s">
        <v>588</v>
      </c>
      <c r="E103">
        <v>1</v>
      </c>
      <c r="F103" t="s">
        <v>301</v>
      </c>
      <c r="G103" t="b">
        <v>0</v>
      </c>
      <c r="H103" t="s">
        <v>671</v>
      </c>
      <c r="I103" t="s">
        <v>687</v>
      </c>
      <c r="J103" t="s">
        <v>354</v>
      </c>
      <c r="K103" t="s">
        <v>691</v>
      </c>
      <c r="L103" t="s">
        <v>715</v>
      </c>
    </row>
    <row r="104" spans="1:12" x14ac:dyDescent="0.2">
      <c r="A104" s="3" t="s">
        <v>107</v>
      </c>
      <c r="B104" s="3" t="s">
        <v>534</v>
      </c>
      <c r="C104" s="3">
        <v>-500</v>
      </c>
      <c r="D104" s="3" t="s">
        <v>353</v>
      </c>
      <c r="E104" s="3">
        <v>1</v>
      </c>
      <c r="F104" s="3" t="s">
        <v>302</v>
      </c>
      <c r="G104" s="3" t="b">
        <v>0</v>
      </c>
      <c r="H104" s="3" t="s">
        <v>645</v>
      </c>
      <c r="I104" s="3" t="s">
        <v>383</v>
      </c>
      <c r="J104" s="3" t="s">
        <v>354</v>
      </c>
      <c r="K104" s="3" t="s">
        <v>692</v>
      </c>
      <c r="L104" s="3" t="s">
        <v>716</v>
      </c>
    </row>
    <row r="105" spans="1:12" x14ac:dyDescent="0.2">
      <c r="A105" t="s">
        <v>108</v>
      </c>
      <c r="B105" t="s">
        <v>458</v>
      </c>
      <c r="C105">
        <v>-4622358</v>
      </c>
      <c r="D105" t="s">
        <v>588</v>
      </c>
      <c r="E105">
        <v>1</v>
      </c>
      <c r="F105" t="s">
        <v>303</v>
      </c>
      <c r="G105" t="b">
        <v>0</v>
      </c>
      <c r="H105" t="s">
        <v>661</v>
      </c>
      <c r="I105" t="s">
        <v>688</v>
      </c>
      <c r="J105" t="s">
        <v>354</v>
      </c>
      <c r="K105" t="s">
        <v>691</v>
      </c>
      <c r="L105" t="s">
        <v>717</v>
      </c>
    </row>
    <row r="106" spans="1:12" x14ac:dyDescent="0.2">
      <c r="A106" t="s">
        <v>109</v>
      </c>
      <c r="B106" t="s">
        <v>459</v>
      </c>
      <c r="C106">
        <v>-9817684</v>
      </c>
      <c r="D106" t="s">
        <v>588</v>
      </c>
      <c r="E106">
        <v>1</v>
      </c>
      <c r="F106" t="s">
        <v>304</v>
      </c>
      <c r="G106" t="b">
        <v>0</v>
      </c>
      <c r="H106" t="s">
        <v>672</v>
      </c>
      <c r="I106" t="s">
        <v>688</v>
      </c>
      <c r="J106" t="s">
        <v>354</v>
      </c>
      <c r="K106" t="s">
        <v>691</v>
      </c>
      <c r="L106" t="s">
        <v>717</v>
      </c>
    </row>
    <row r="107" spans="1:12" x14ac:dyDescent="0.2">
      <c r="A107" t="s">
        <v>110</v>
      </c>
      <c r="B107" t="s">
        <v>460</v>
      </c>
      <c r="C107">
        <v>-9817684</v>
      </c>
      <c r="D107" t="s">
        <v>588</v>
      </c>
      <c r="E107">
        <v>1</v>
      </c>
      <c r="F107" t="s">
        <v>305</v>
      </c>
      <c r="G107" t="b">
        <v>0</v>
      </c>
      <c r="H107" t="s">
        <v>673</v>
      </c>
      <c r="I107" t="s">
        <v>688</v>
      </c>
      <c r="J107" t="s">
        <v>354</v>
      </c>
      <c r="K107" t="s">
        <v>691</v>
      </c>
      <c r="L107" t="s">
        <v>717</v>
      </c>
    </row>
    <row r="108" spans="1:12" x14ac:dyDescent="0.2">
      <c r="A108" t="s">
        <v>111</v>
      </c>
      <c r="B108" t="s">
        <v>526</v>
      </c>
      <c r="C108">
        <v>-2454421</v>
      </c>
      <c r="D108" t="s">
        <v>588</v>
      </c>
      <c r="E108">
        <v>1</v>
      </c>
      <c r="F108" t="s">
        <v>306</v>
      </c>
      <c r="G108" t="b">
        <v>0</v>
      </c>
      <c r="H108" t="s">
        <v>674</v>
      </c>
      <c r="I108" t="s">
        <v>688</v>
      </c>
      <c r="J108" t="s">
        <v>354</v>
      </c>
      <c r="K108" t="s">
        <v>691</v>
      </c>
      <c r="L108" t="s">
        <v>717</v>
      </c>
    </row>
    <row r="109" spans="1:12" x14ac:dyDescent="0.2">
      <c r="A109" t="s">
        <v>112</v>
      </c>
      <c r="B109" t="s">
        <v>535</v>
      </c>
      <c r="C109">
        <v>51000</v>
      </c>
      <c r="D109" t="s">
        <v>594</v>
      </c>
      <c r="E109">
        <v>1</v>
      </c>
      <c r="F109" t="s">
        <v>307</v>
      </c>
      <c r="G109" t="b">
        <v>0</v>
      </c>
      <c r="H109" t="s">
        <v>675</v>
      </c>
      <c r="I109" t="s">
        <v>689</v>
      </c>
      <c r="J109" t="s">
        <v>354</v>
      </c>
      <c r="K109" t="s">
        <v>691</v>
      </c>
      <c r="L109" t="s">
        <v>718</v>
      </c>
    </row>
    <row r="110" spans="1:12" x14ac:dyDescent="0.2">
      <c r="A110" t="s">
        <v>113</v>
      </c>
      <c r="B110" t="s">
        <v>536</v>
      </c>
      <c r="C110">
        <v>20000</v>
      </c>
      <c r="D110" t="s">
        <v>594</v>
      </c>
      <c r="E110">
        <v>1</v>
      </c>
      <c r="F110" t="s">
        <v>308</v>
      </c>
      <c r="G110" t="b">
        <v>0</v>
      </c>
      <c r="H110" t="s">
        <v>676</v>
      </c>
      <c r="I110" t="s">
        <v>689</v>
      </c>
      <c r="J110" t="s">
        <v>354</v>
      </c>
      <c r="K110" t="s">
        <v>691</v>
      </c>
      <c r="L110" t="s">
        <v>718</v>
      </c>
    </row>
    <row r="111" spans="1:12" x14ac:dyDescent="0.2">
      <c r="A111" t="s">
        <v>114</v>
      </c>
      <c r="B111" t="s">
        <v>537</v>
      </c>
      <c r="C111">
        <v>130</v>
      </c>
      <c r="D111" t="s">
        <v>594</v>
      </c>
      <c r="E111">
        <v>1</v>
      </c>
      <c r="F111" t="s">
        <v>309</v>
      </c>
      <c r="G111" t="b">
        <v>1</v>
      </c>
      <c r="H111" t="s">
        <v>677</v>
      </c>
      <c r="I111" t="s">
        <v>689</v>
      </c>
      <c r="J111" t="s">
        <v>354</v>
      </c>
      <c r="K111" t="s">
        <v>691</v>
      </c>
      <c r="L111" t="s">
        <v>718</v>
      </c>
    </row>
    <row r="112" spans="1:12" x14ac:dyDescent="0.2">
      <c r="A112" t="s">
        <v>115</v>
      </c>
      <c r="B112" t="s">
        <v>538</v>
      </c>
      <c r="C112">
        <v>60</v>
      </c>
      <c r="D112" t="s">
        <v>594</v>
      </c>
      <c r="E112">
        <v>1</v>
      </c>
      <c r="F112" t="s">
        <v>310</v>
      </c>
      <c r="G112" t="b">
        <v>1</v>
      </c>
      <c r="H112" t="s">
        <v>678</v>
      </c>
      <c r="I112" t="s">
        <v>689</v>
      </c>
      <c r="J112" t="s">
        <v>354</v>
      </c>
      <c r="K112" t="s">
        <v>691</v>
      </c>
      <c r="L112" t="s">
        <v>718</v>
      </c>
    </row>
    <row r="113" spans="1:12" x14ac:dyDescent="0.2">
      <c r="A113" t="s">
        <v>116</v>
      </c>
      <c r="B113" t="s">
        <v>539</v>
      </c>
      <c r="C113">
        <v>323.52941179999999</v>
      </c>
      <c r="D113" t="s">
        <v>595</v>
      </c>
      <c r="E113">
        <v>1</v>
      </c>
      <c r="F113" t="s">
        <v>268</v>
      </c>
      <c r="G113" t="b">
        <v>1</v>
      </c>
      <c r="H113" t="s">
        <v>679</v>
      </c>
      <c r="I113" t="s">
        <v>353</v>
      </c>
      <c r="J113" t="s">
        <v>361</v>
      </c>
      <c r="K113" t="s">
        <v>691</v>
      </c>
      <c r="L113" t="s">
        <v>719</v>
      </c>
    </row>
    <row r="114" spans="1:12" x14ac:dyDescent="0.2">
      <c r="A114" t="s">
        <v>117</v>
      </c>
      <c r="B114" t="s">
        <v>540</v>
      </c>
      <c r="C114">
        <v>-500000</v>
      </c>
      <c r="D114" t="s">
        <v>353</v>
      </c>
      <c r="E114">
        <v>1</v>
      </c>
      <c r="F114" t="s">
        <v>302</v>
      </c>
      <c r="G114" t="b">
        <v>0</v>
      </c>
      <c r="H114" t="s">
        <v>645</v>
      </c>
      <c r="I114" t="s">
        <v>383</v>
      </c>
      <c r="J114" t="s">
        <v>362</v>
      </c>
      <c r="K114" t="s">
        <v>690</v>
      </c>
      <c r="L114" t="s">
        <v>720</v>
      </c>
    </row>
    <row r="115" spans="1:12" x14ac:dyDescent="0.2">
      <c r="A115" t="s">
        <v>118</v>
      </c>
      <c r="B115" t="s">
        <v>541</v>
      </c>
      <c r="C115">
        <v>-500000</v>
      </c>
      <c r="D115" t="s">
        <v>353</v>
      </c>
      <c r="E115">
        <v>1</v>
      </c>
      <c r="F115" t="s">
        <v>302</v>
      </c>
      <c r="G115" t="b">
        <v>0</v>
      </c>
      <c r="H115" t="s">
        <v>645</v>
      </c>
      <c r="I115" t="s">
        <v>383</v>
      </c>
      <c r="J115" t="s">
        <v>363</v>
      </c>
      <c r="K115" t="s">
        <v>690</v>
      </c>
      <c r="L115" t="s">
        <v>720</v>
      </c>
    </row>
    <row r="116" spans="1:12" x14ac:dyDescent="0.2">
      <c r="A116" t="s">
        <v>119</v>
      </c>
      <c r="B116" t="s">
        <v>542</v>
      </c>
      <c r="C116">
        <v>-500000</v>
      </c>
      <c r="D116" t="s">
        <v>353</v>
      </c>
      <c r="E116">
        <v>1</v>
      </c>
      <c r="F116" t="s">
        <v>302</v>
      </c>
      <c r="G116" t="b">
        <v>0</v>
      </c>
      <c r="H116" t="s">
        <v>645</v>
      </c>
      <c r="I116" t="s">
        <v>383</v>
      </c>
      <c r="J116" t="s">
        <v>364</v>
      </c>
      <c r="K116" t="s">
        <v>690</v>
      </c>
      <c r="L116" t="s">
        <v>720</v>
      </c>
    </row>
    <row r="117" spans="1:12" x14ac:dyDescent="0.2">
      <c r="A117" t="s">
        <v>120</v>
      </c>
      <c r="B117" t="s">
        <v>543</v>
      </c>
      <c r="C117">
        <v>-500000</v>
      </c>
      <c r="D117" t="s">
        <v>353</v>
      </c>
      <c r="E117">
        <v>1</v>
      </c>
      <c r="F117" t="s">
        <v>302</v>
      </c>
      <c r="G117" t="b">
        <v>0</v>
      </c>
      <c r="H117" t="s">
        <v>645</v>
      </c>
      <c r="I117" t="s">
        <v>383</v>
      </c>
      <c r="J117" t="s">
        <v>365</v>
      </c>
      <c r="K117" t="s">
        <v>690</v>
      </c>
      <c r="L117" t="s">
        <v>720</v>
      </c>
    </row>
    <row r="118" spans="1:12" x14ac:dyDescent="0.2">
      <c r="A118" t="s">
        <v>121</v>
      </c>
      <c r="B118" t="s">
        <v>544</v>
      </c>
      <c r="C118">
        <v>-500000</v>
      </c>
      <c r="D118" t="s">
        <v>353</v>
      </c>
      <c r="E118">
        <v>1</v>
      </c>
      <c r="F118" t="s">
        <v>302</v>
      </c>
      <c r="G118" t="b">
        <v>0</v>
      </c>
      <c r="H118" t="s">
        <v>645</v>
      </c>
      <c r="I118" t="s">
        <v>383</v>
      </c>
      <c r="J118" t="s">
        <v>366</v>
      </c>
      <c r="K118" t="s">
        <v>690</v>
      </c>
      <c r="L118" t="s">
        <v>720</v>
      </c>
    </row>
    <row r="119" spans="1:12" x14ac:dyDescent="0.2">
      <c r="A119" t="s">
        <v>122</v>
      </c>
      <c r="B119" t="s">
        <v>545</v>
      </c>
      <c r="C119">
        <v>-500000</v>
      </c>
      <c r="D119" t="s">
        <v>353</v>
      </c>
      <c r="E119">
        <v>1</v>
      </c>
      <c r="F119" t="s">
        <v>302</v>
      </c>
      <c r="G119" t="b">
        <v>0</v>
      </c>
      <c r="H119" t="s">
        <v>645</v>
      </c>
      <c r="I119" t="s">
        <v>383</v>
      </c>
      <c r="J119" t="s">
        <v>367</v>
      </c>
      <c r="K119" t="s">
        <v>690</v>
      </c>
      <c r="L119" t="s">
        <v>720</v>
      </c>
    </row>
    <row r="120" spans="1:12" x14ac:dyDescent="0.2">
      <c r="A120" t="s">
        <v>123</v>
      </c>
      <c r="B120" t="s">
        <v>546</v>
      </c>
      <c r="C120">
        <v>-500000</v>
      </c>
      <c r="D120" t="s">
        <v>353</v>
      </c>
      <c r="E120">
        <v>1</v>
      </c>
      <c r="F120" t="s">
        <v>302</v>
      </c>
      <c r="G120" t="b">
        <v>0</v>
      </c>
      <c r="H120" t="s">
        <v>645</v>
      </c>
      <c r="I120" t="s">
        <v>383</v>
      </c>
      <c r="J120" t="s">
        <v>368</v>
      </c>
      <c r="K120" t="s">
        <v>690</v>
      </c>
      <c r="L120" t="s">
        <v>720</v>
      </c>
    </row>
    <row r="121" spans="1:12" x14ac:dyDescent="0.2">
      <c r="A121" t="s">
        <v>124</v>
      </c>
      <c r="B121" t="s">
        <v>547</v>
      </c>
      <c r="C121">
        <v>-500000</v>
      </c>
      <c r="D121" t="s">
        <v>353</v>
      </c>
      <c r="E121">
        <v>1</v>
      </c>
      <c r="F121" t="s">
        <v>302</v>
      </c>
      <c r="G121" t="b">
        <v>0</v>
      </c>
      <c r="H121" t="s">
        <v>645</v>
      </c>
      <c r="I121" t="s">
        <v>383</v>
      </c>
      <c r="J121" t="s">
        <v>369</v>
      </c>
      <c r="K121" t="s">
        <v>690</v>
      </c>
      <c r="L121" t="s">
        <v>720</v>
      </c>
    </row>
    <row r="122" spans="1:12" x14ac:dyDescent="0.2">
      <c r="A122" t="s">
        <v>125</v>
      </c>
      <c r="B122" t="s">
        <v>548</v>
      </c>
      <c r="C122">
        <v>-500000</v>
      </c>
      <c r="D122" t="s">
        <v>353</v>
      </c>
      <c r="E122">
        <v>1</v>
      </c>
      <c r="F122" t="s">
        <v>302</v>
      </c>
      <c r="G122" t="b">
        <v>0</v>
      </c>
      <c r="H122" t="s">
        <v>645</v>
      </c>
      <c r="I122" t="s">
        <v>383</v>
      </c>
      <c r="J122" t="s">
        <v>370</v>
      </c>
      <c r="K122" t="s">
        <v>690</v>
      </c>
      <c r="L122" t="s">
        <v>720</v>
      </c>
    </row>
    <row r="123" spans="1:12" x14ac:dyDescent="0.2">
      <c r="A123" t="s">
        <v>126</v>
      </c>
      <c r="B123" t="s">
        <v>549</v>
      </c>
      <c r="C123">
        <v>-500000</v>
      </c>
      <c r="D123" t="s">
        <v>353</v>
      </c>
      <c r="E123">
        <v>1</v>
      </c>
      <c r="F123" t="s">
        <v>302</v>
      </c>
      <c r="G123" t="b">
        <v>0</v>
      </c>
      <c r="H123" t="s">
        <v>645</v>
      </c>
      <c r="I123" t="s">
        <v>383</v>
      </c>
      <c r="J123" t="s">
        <v>362</v>
      </c>
      <c r="K123" t="s">
        <v>690</v>
      </c>
      <c r="L123" t="s">
        <v>720</v>
      </c>
    </row>
    <row r="124" spans="1:12" x14ac:dyDescent="0.2">
      <c r="A124" t="s">
        <v>127</v>
      </c>
      <c r="B124" t="s">
        <v>550</v>
      </c>
      <c r="C124">
        <v>-500000</v>
      </c>
      <c r="D124" t="s">
        <v>353</v>
      </c>
      <c r="E124">
        <v>1</v>
      </c>
      <c r="F124" t="s">
        <v>302</v>
      </c>
      <c r="G124" t="b">
        <v>0</v>
      </c>
      <c r="H124" t="s">
        <v>645</v>
      </c>
      <c r="I124" t="s">
        <v>383</v>
      </c>
      <c r="J124" t="s">
        <v>371</v>
      </c>
      <c r="K124" t="s">
        <v>690</v>
      </c>
      <c r="L124" t="s">
        <v>720</v>
      </c>
    </row>
    <row r="125" spans="1:12" x14ac:dyDescent="0.2">
      <c r="A125" t="s">
        <v>128</v>
      </c>
      <c r="B125" t="s">
        <v>551</v>
      </c>
      <c r="C125">
        <v>-500000</v>
      </c>
      <c r="D125" t="s">
        <v>353</v>
      </c>
      <c r="E125">
        <v>1</v>
      </c>
      <c r="F125" t="s">
        <v>302</v>
      </c>
      <c r="G125" t="b">
        <v>0</v>
      </c>
      <c r="H125" t="s">
        <v>645</v>
      </c>
      <c r="I125" t="s">
        <v>383</v>
      </c>
      <c r="J125" t="s">
        <v>372</v>
      </c>
      <c r="K125" t="s">
        <v>690</v>
      </c>
      <c r="L125" t="s">
        <v>720</v>
      </c>
    </row>
    <row r="126" spans="1:12" x14ac:dyDescent="0.2">
      <c r="A126" t="s">
        <v>129</v>
      </c>
      <c r="B126" t="s">
        <v>552</v>
      </c>
      <c r="C126">
        <v>-500000</v>
      </c>
      <c r="D126" t="s">
        <v>353</v>
      </c>
      <c r="E126">
        <v>1</v>
      </c>
      <c r="F126" t="s">
        <v>302</v>
      </c>
      <c r="G126" t="b">
        <v>0</v>
      </c>
      <c r="H126" t="s">
        <v>645</v>
      </c>
      <c r="I126" t="s">
        <v>383</v>
      </c>
      <c r="J126" t="s">
        <v>363</v>
      </c>
      <c r="K126" t="s">
        <v>690</v>
      </c>
      <c r="L126" t="s">
        <v>720</v>
      </c>
    </row>
    <row r="127" spans="1:12" x14ac:dyDescent="0.2">
      <c r="A127" t="s">
        <v>130</v>
      </c>
      <c r="B127" t="s">
        <v>553</v>
      </c>
      <c r="C127">
        <v>-500000</v>
      </c>
      <c r="D127" t="s">
        <v>353</v>
      </c>
      <c r="E127">
        <v>1</v>
      </c>
      <c r="F127" t="s">
        <v>302</v>
      </c>
      <c r="G127" t="b">
        <v>0</v>
      </c>
      <c r="H127" t="s">
        <v>645</v>
      </c>
      <c r="I127" t="s">
        <v>383</v>
      </c>
      <c r="J127" t="s">
        <v>373</v>
      </c>
      <c r="K127" t="s">
        <v>690</v>
      </c>
      <c r="L127" t="s">
        <v>720</v>
      </c>
    </row>
    <row r="128" spans="1:12" x14ac:dyDescent="0.2">
      <c r="A128" t="s">
        <v>131</v>
      </c>
      <c r="B128" t="s">
        <v>554</v>
      </c>
      <c r="C128">
        <v>-500000</v>
      </c>
      <c r="D128" t="s">
        <v>353</v>
      </c>
      <c r="E128">
        <v>1</v>
      </c>
      <c r="F128" t="s">
        <v>302</v>
      </c>
      <c r="G128" t="b">
        <v>0</v>
      </c>
      <c r="H128" t="s">
        <v>645</v>
      </c>
      <c r="I128" t="s">
        <v>383</v>
      </c>
      <c r="J128" t="s">
        <v>364</v>
      </c>
      <c r="K128" t="s">
        <v>690</v>
      </c>
      <c r="L128" t="s">
        <v>720</v>
      </c>
    </row>
    <row r="129" spans="1:12" x14ac:dyDescent="0.2">
      <c r="A129" t="s">
        <v>132</v>
      </c>
      <c r="B129" t="s">
        <v>555</v>
      </c>
      <c r="C129">
        <v>-500000</v>
      </c>
      <c r="D129" t="s">
        <v>353</v>
      </c>
      <c r="E129">
        <v>1</v>
      </c>
      <c r="F129" t="s">
        <v>302</v>
      </c>
      <c r="G129" t="b">
        <v>0</v>
      </c>
      <c r="H129" t="s">
        <v>645</v>
      </c>
      <c r="I129" t="s">
        <v>383</v>
      </c>
      <c r="J129" t="s">
        <v>374</v>
      </c>
      <c r="K129" t="s">
        <v>690</v>
      </c>
      <c r="L129" t="s">
        <v>720</v>
      </c>
    </row>
    <row r="130" spans="1:12" x14ac:dyDescent="0.2">
      <c r="A130" t="s">
        <v>133</v>
      </c>
      <c r="B130" t="s">
        <v>556</v>
      </c>
      <c r="C130">
        <v>-500000</v>
      </c>
      <c r="D130" t="s">
        <v>353</v>
      </c>
      <c r="E130">
        <v>1</v>
      </c>
      <c r="F130" t="s">
        <v>302</v>
      </c>
      <c r="G130" t="b">
        <v>0</v>
      </c>
      <c r="H130" t="s">
        <v>645</v>
      </c>
      <c r="I130" t="s">
        <v>383</v>
      </c>
      <c r="J130" t="s">
        <v>375</v>
      </c>
      <c r="K130" t="s">
        <v>690</v>
      </c>
      <c r="L130" t="s">
        <v>720</v>
      </c>
    </row>
    <row r="131" spans="1:12" x14ac:dyDescent="0.2">
      <c r="A131" t="s">
        <v>134</v>
      </c>
      <c r="B131" t="s">
        <v>557</v>
      </c>
      <c r="C131">
        <v>-500000</v>
      </c>
      <c r="D131" t="s">
        <v>353</v>
      </c>
      <c r="E131">
        <v>1</v>
      </c>
      <c r="F131" t="s">
        <v>302</v>
      </c>
      <c r="G131" t="b">
        <v>0</v>
      </c>
      <c r="H131" t="s">
        <v>645</v>
      </c>
      <c r="I131" t="s">
        <v>383</v>
      </c>
      <c r="J131" t="s">
        <v>376</v>
      </c>
      <c r="K131" t="s">
        <v>690</v>
      </c>
      <c r="L131" t="s">
        <v>720</v>
      </c>
    </row>
    <row r="132" spans="1:12" x14ac:dyDescent="0.2">
      <c r="A132" t="s">
        <v>135</v>
      </c>
      <c r="B132" t="s">
        <v>558</v>
      </c>
      <c r="C132">
        <v>-500000</v>
      </c>
      <c r="D132" t="s">
        <v>353</v>
      </c>
      <c r="E132">
        <v>1</v>
      </c>
      <c r="F132" t="s">
        <v>302</v>
      </c>
      <c r="G132" t="b">
        <v>0</v>
      </c>
      <c r="H132" t="s">
        <v>645</v>
      </c>
      <c r="I132" t="s">
        <v>383</v>
      </c>
      <c r="J132" t="s">
        <v>377</v>
      </c>
      <c r="K132" t="s">
        <v>690</v>
      </c>
      <c r="L132" t="s">
        <v>720</v>
      </c>
    </row>
    <row r="133" spans="1:12" x14ac:dyDescent="0.2">
      <c r="A133" t="s">
        <v>136</v>
      </c>
      <c r="B133" t="s">
        <v>559</v>
      </c>
      <c r="C133">
        <v>-500000</v>
      </c>
      <c r="D133" t="s">
        <v>353</v>
      </c>
      <c r="E133">
        <v>1</v>
      </c>
      <c r="F133" t="s">
        <v>302</v>
      </c>
      <c r="G133" t="b">
        <v>0</v>
      </c>
      <c r="H133" t="s">
        <v>645</v>
      </c>
      <c r="I133" t="s">
        <v>383</v>
      </c>
      <c r="J133" t="s">
        <v>367</v>
      </c>
      <c r="K133" t="s">
        <v>690</v>
      </c>
      <c r="L133" t="s">
        <v>720</v>
      </c>
    </row>
    <row r="134" spans="1:12" x14ac:dyDescent="0.2">
      <c r="A134" t="s">
        <v>137</v>
      </c>
      <c r="B134" t="s">
        <v>560</v>
      </c>
      <c r="C134">
        <v>-500000</v>
      </c>
      <c r="D134" t="s">
        <v>353</v>
      </c>
      <c r="E134">
        <v>1</v>
      </c>
      <c r="F134" t="s">
        <v>302</v>
      </c>
      <c r="G134" t="b">
        <v>0</v>
      </c>
      <c r="H134" t="s">
        <v>645</v>
      </c>
      <c r="I134" t="s">
        <v>383</v>
      </c>
      <c r="J134" t="s">
        <v>368</v>
      </c>
      <c r="K134" t="s">
        <v>690</v>
      </c>
      <c r="L134" t="s">
        <v>720</v>
      </c>
    </row>
    <row r="135" spans="1:12" x14ac:dyDescent="0.2">
      <c r="A135" t="s">
        <v>138</v>
      </c>
      <c r="B135" t="s">
        <v>561</v>
      </c>
      <c r="C135">
        <v>-500000</v>
      </c>
      <c r="D135" t="s">
        <v>353</v>
      </c>
      <c r="E135">
        <v>1</v>
      </c>
      <c r="F135" t="s">
        <v>302</v>
      </c>
      <c r="G135" t="b">
        <v>0</v>
      </c>
      <c r="H135" t="s">
        <v>645</v>
      </c>
      <c r="I135" t="s">
        <v>383</v>
      </c>
      <c r="J135" t="s">
        <v>369</v>
      </c>
      <c r="K135" t="s">
        <v>690</v>
      </c>
      <c r="L135" t="s">
        <v>720</v>
      </c>
    </row>
    <row r="136" spans="1:12" x14ac:dyDescent="0.2">
      <c r="A136" t="s">
        <v>139</v>
      </c>
      <c r="B136" t="s">
        <v>562</v>
      </c>
      <c r="C136">
        <v>-500000</v>
      </c>
      <c r="D136" t="s">
        <v>353</v>
      </c>
      <c r="E136">
        <v>1</v>
      </c>
      <c r="F136" t="s">
        <v>302</v>
      </c>
      <c r="G136" t="b">
        <v>0</v>
      </c>
      <c r="H136" t="s">
        <v>645</v>
      </c>
      <c r="I136" t="s">
        <v>383</v>
      </c>
      <c r="J136" t="s">
        <v>370</v>
      </c>
      <c r="K136" t="s">
        <v>690</v>
      </c>
      <c r="L136" t="s">
        <v>720</v>
      </c>
    </row>
    <row r="137" spans="1:12" x14ac:dyDescent="0.2">
      <c r="A137" t="s">
        <v>140</v>
      </c>
      <c r="B137" t="s">
        <v>563</v>
      </c>
      <c r="C137">
        <v>-500000</v>
      </c>
      <c r="D137" t="s">
        <v>353</v>
      </c>
      <c r="E137">
        <v>1</v>
      </c>
      <c r="F137" t="s">
        <v>302</v>
      </c>
      <c r="G137" t="b">
        <v>0</v>
      </c>
      <c r="H137" t="s">
        <v>645</v>
      </c>
      <c r="I137" t="s">
        <v>383</v>
      </c>
      <c r="J137" t="s">
        <v>362</v>
      </c>
      <c r="K137" t="s">
        <v>690</v>
      </c>
      <c r="L137" t="s">
        <v>720</v>
      </c>
    </row>
    <row r="138" spans="1:12" x14ac:dyDescent="0.2">
      <c r="A138" t="s">
        <v>141</v>
      </c>
      <c r="B138" t="s">
        <v>564</v>
      </c>
      <c r="C138">
        <v>-500000</v>
      </c>
      <c r="D138" t="s">
        <v>353</v>
      </c>
      <c r="E138">
        <v>1</v>
      </c>
      <c r="F138" t="s">
        <v>302</v>
      </c>
      <c r="G138" t="b">
        <v>0</v>
      </c>
      <c r="H138" t="s">
        <v>645</v>
      </c>
      <c r="I138" t="s">
        <v>383</v>
      </c>
      <c r="J138" t="s">
        <v>371</v>
      </c>
      <c r="K138" t="s">
        <v>690</v>
      </c>
      <c r="L138" t="s">
        <v>720</v>
      </c>
    </row>
    <row r="139" spans="1:12" x14ac:dyDescent="0.2">
      <c r="A139" t="s">
        <v>142</v>
      </c>
      <c r="B139" t="s">
        <v>565</v>
      </c>
      <c r="C139">
        <v>-500000</v>
      </c>
      <c r="D139" t="s">
        <v>353</v>
      </c>
      <c r="E139">
        <v>1</v>
      </c>
      <c r="F139" t="s">
        <v>302</v>
      </c>
      <c r="G139" t="b">
        <v>0</v>
      </c>
      <c r="H139" t="s">
        <v>645</v>
      </c>
      <c r="I139" t="s">
        <v>383</v>
      </c>
      <c r="J139" t="s">
        <v>372</v>
      </c>
      <c r="K139" t="s">
        <v>690</v>
      </c>
      <c r="L139" t="s">
        <v>720</v>
      </c>
    </row>
    <row r="140" spans="1:12" x14ac:dyDescent="0.2">
      <c r="A140" t="s">
        <v>143</v>
      </c>
      <c r="B140" t="s">
        <v>566</v>
      </c>
      <c r="C140">
        <v>-500000</v>
      </c>
      <c r="D140" t="s">
        <v>353</v>
      </c>
      <c r="E140">
        <v>1</v>
      </c>
      <c r="F140" t="s">
        <v>302</v>
      </c>
      <c r="G140" t="b">
        <v>0</v>
      </c>
      <c r="H140" t="s">
        <v>645</v>
      </c>
      <c r="I140" t="s">
        <v>383</v>
      </c>
      <c r="J140" t="s">
        <v>363</v>
      </c>
      <c r="K140" t="s">
        <v>690</v>
      </c>
      <c r="L140" t="s">
        <v>720</v>
      </c>
    </row>
    <row r="141" spans="1:12" x14ac:dyDescent="0.2">
      <c r="A141" t="s">
        <v>144</v>
      </c>
      <c r="B141" t="s">
        <v>567</v>
      </c>
      <c r="C141">
        <v>-500000</v>
      </c>
      <c r="D141" t="s">
        <v>353</v>
      </c>
      <c r="E141">
        <v>1</v>
      </c>
      <c r="F141" t="s">
        <v>302</v>
      </c>
      <c r="G141" t="b">
        <v>0</v>
      </c>
      <c r="H141" t="s">
        <v>645</v>
      </c>
      <c r="I141" t="s">
        <v>383</v>
      </c>
      <c r="J141" t="s">
        <v>373</v>
      </c>
      <c r="K141" t="s">
        <v>690</v>
      </c>
      <c r="L141" t="s">
        <v>720</v>
      </c>
    </row>
    <row r="142" spans="1:12" x14ac:dyDescent="0.2">
      <c r="A142" t="s">
        <v>145</v>
      </c>
      <c r="B142" t="s">
        <v>568</v>
      </c>
      <c r="C142">
        <v>-500000</v>
      </c>
      <c r="D142" t="s">
        <v>353</v>
      </c>
      <c r="E142">
        <v>1</v>
      </c>
      <c r="F142" t="s">
        <v>302</v>
      </c>
      <c r="G142" t="b">
        <v>0</v>
      </c>
      <c r="H142" t="s">
        <v>645</v>
      </c>
      <c r="I142" t="s">
        <v>383</v>
      </c>
      <c r="J142" t="s">
        <v>364</v>
      </c>
      <c r="K142" t="s">
        <v>690</v>
      </c>
      <c r="L142" t="s">
        <v>720</v>
      </c>
    </row>
    <row r="143" spans="1:12" x14ac:dyDescent="0.2">
      <c r="A143" t="s">
        <v>146</v>
      </c>
      <c r="B143" t="s">
        <v>569</v>
      </c>
      <c r="C143">
        <v>-500000</v>
      </c>
      <c r="D143" t="s">
        <v>353</v>
      </c>
      <c r="E143">
        <v>1</v>
      </c>
      <c r="F143" t="s">
        <v>302</v>
      </c>
      <c r="G143" t="b">
        <v>0</v>
      </c>
      <c r="H143" t="s">
        <v>645</v>
      </c>
      <c r="I143" t="s">
        <v>383</v>
      </c>
      <c r="J143" t="s">
        <v>375</v>
      </c>
      <c r="K143" t="s">
        <v>690</v>
      </c>
      <c r="L143" t="s">
        <v>720</v>
      </c>
    </row>
    <row r="144" spans="1:12" x14ac:dyDescent="0.2">
      <c r="A144" t="s">
        <v>147</v>
      </c>
      <c r="B144" t="s">
        <v>570</v>
      </c>
      <c r="C144">
        <v>-500000</v>
      </c>
      <c r="D144" t="s">
        <v>353</v>
      </c>
      <c r="E144">
        <v>1</v>
      </c>
      <c r="F144" t="s">
        <v>302</v>
      </c>
      <c r="G144" t="b">
        <v>0</v>
      </c>
      <c r="H144" t="s">
        <v>645</v>
      </c>
      <c r="I144" t="s">
        <v>383</v>
      </c>
      <c r="J144" t="s">
        <v>367</v>
      </c>
      <c r="K144" t="s">
        <v>690</v>
      </c>
      <c r="L144" t="s">
        <v>720</v>
      </c>
    </row>
    <row r="145" spans="1:12" x14ac:dyDescent="0.2">
      <c r="A145" t="s">
        <v>148</v>
      </c>
      <c r="B145" t="s">
        <v>571</v>
      </c>
      <c r="C145">
        <v>-500000</v>
      </c>
      <c r="D145" t="s">
        <v>353</v>
      </c>
      <c r="E145">
        <v>1</v>
      </c>
      <c r="F145" t="s">
        <v>302</v>
      </c>
      <c r="G145" t="b">
        <v>0</v>
      </c>
      <c r="H145" t="s">
        <v>645</v>
      </c>
      <c r="I145" t="s">
        <v>383</v>
      </c>
      <c r="J145" t="s">
        <v>368</v>
      </c>
      <c r="K145" t="s">
        <v>690</v>
      </c>
      <c r="L145" t="s">
        <v>720</v>
      </c>
    </row>
    <row r="146" spans="1:12" x14ac:dyDescent="0.2">
      <c r="A146" t="s">
        <v>149</v>
      </c>
      <c r="B146" t="s">
        <v>572</v>
      </c>
      <c r="C146">
        <v>-500000</v>
      </c>
      <c r="D146" t="s">
        <v>353</v>
      </c>
      <c r="E146">
        <v>1</v>
      </c>
      <c r="F146" t="s">
        <v>302</v>
      </c>
      <c r="G146" t="b">
        <v>0</v>
      </c>
      <c r="H146" t="s">
        <v>645</v>
      </c>
      <c r="I146" t="s">
        <v>383</v>
      </c>
      <c r="J146" t="s">
        <v>370</v>
      </c>
      <c r="K146" t="s">
        <v>690</v>
      </c>
      <c r="L146" t="s">
        <v>720</v>
      </c>
    </row>
    <row r="147" spans="1:12" x14ac:dyDescent="0.2">
      <c r="A147" t="s">
        <v>150</v>
      </c>
      <c r="B147" t="s">
        <v>573</v>
      </c>
      <c r="C147">
        <v>-500000</v>
      </c>
      <c r="D147" t="s">
        <v>353</v>
      </c>
      <c r="E147">
        <v>1</v>
      </c>
      <c r="F147" t="s">
        <v>302</v>
      </c>
      <c r="G147" t="b">
        <v>0</v>
      </c>
      <c r="H147" t="s">
        <v>645</v>
      </c>
      <c r="I147" t="s">
        <v>383</v>
      </c>
      <c r="J147" t="s">
        <v>362</v>
      </c>
      <c r="K147" t="s">
        <v>690</v>
      </c>
      <c r="L147" t="s">
        <v>720</v>
      </c>
    </row>
    <row r="148" spans="1:12" x14ac:dyDescent="0.2">
      <c r="A148" t="s">
        <v>151</v>
      </c>
      <c r="B148" t="s">
        <v>574</v>
      </c>
      <c r="C148">
        <v>-500000</v>
      </c>
      <c r="D148" t="s">
        <v>353</v>
      </c>
      <c r="E148">
        <v>1</v>
      </c>
      <c r="F148" t="s">
        <v>302</v>
      </c>
      <c r="G148" t="b">
        <v>0</v>
      </c>
      <c r="H148" t="s">
        <v>645</v>
      </c>
      <c r="I148" t="s">
        <v>383</v>
      </c>
      <c r="J148" t="s">
        <v>371</v>
      </c>
      <c r="K148" t="s">
        <v>690</v>
      </c>
      <c r="L148" t="s">
        <v>720</v>
      </c>
    </row>
    <row r="149" spans="1:12" x14ac:dyDescent="0.2">
      <c r="A149" t="s">
        <v>152</v>
      </c>
      <c r="B149" t="s">
        <v>575</v>
      </c>
      <c r="C149">
        <v>-500000</v>
      </c>
      <c r="D149" t="s">
        <v>353</v>
      </c>
      <c r="E149">
        <v>1</v>
      </c>
      <c r="F149" t="s">
        <v>302</v>
      </c>
      <c r="G149" t="b">
        <v>0</v>
      </c>
      <c r="H149" t="s">
        <v>645</v>
      </c>
      <c r="I149" t="s">
        <v>383</v>
      </c>
      <c r="J149" t="s">
        <v>372</v>
      </c>
      <c r="K149" t="s">
        <v>690</v>
      </c>
      <c r="L149" t="s">
        <v>720</v>
      </c>
    </row>
    <row r="150" spans="1:12" x14ac:dyDescent="0.2">
      <c r="A150" t="s">
        <v>153</v>
      </c>
      <c r="B150" t="s">
        <v>576</v>
      </c>
      <c r="C150">
        <v>-500000</v>
      </c>
      <c r="D150" t="s">
        <v>353</v>
      </c>
      <c r="E150">
        <v>1</v>
      </c>
      <c r="F150" t="s">
        <v>302</v>
      </c>
      <c r="G150" t="b">
        <v>0</v>
      </c>
      <c r="H150" t="s">
        <v>645</v>
      </c>
      <c r="I150" t="s">
        <v>383</v>
      </c>
      <c r="J150" t="s">
        <v>363</v>
      </c>
      <c r="K150" t="s">
        <v>690</v>
      </c>
      <c r="L150" t="s">
        <v>720</v>
      </c>
    </row>
    <row r="151" spans="1:12" x14ac:dyDescent="0.2">
      <c r="A151" t="s">
        <v>154</v>
      </c>
      <c r="B151" t="s">
        <v>577</v>
      </c>
      <c r="C151">
        <v>-500000</v>
      </c>
      <c r="D151" t="s">
        <v>353</v>
      </c>
      <c r="E151">
        <v>1</v>
      </c>
      <c r="F151" t="s">
        <v>302</v>
      </c>
      <c r="G151" t="b">
        <v>0</v>
      </c>
      <c r="H151" t="s">
        <v>645</v>
      </c>
      <c r="I151" t="s">
        <v>383</v>
      </c>
      <c r="J151" t="s">
        <v>373</v>
      </c>
      <c r="K151" t="s">
        <v>690</v>
      </c>
      <c r="L151" t="s">
        <v>720</v>
      </c>
    </row>
    <row r="152" spans="1:12" x14ac:dyDescent="0.2">
      <c r="A152" t="s">
        <v>155</v>
      </c>
      <c r="B152" t="s">
        <v>578</v>
      </c>
      <c r="C152">
        <v>-500000</v>
      </c>
      <c r="D152" t="s">
        <v>353</v>
      </c>
      <c r="E152">
        <v>1</v>
      </c>
      <c r="F152" t="s">
        <v>302</v>
      </c>
      <c r="G152" t="b">
        <v>0</v>
      </c>
      <c r="H152" t="s">
        <v>645</v>
      </c>
      <c r="I152" t="s">
        <v>383</v>
      </c>
      <c r="J152" t="s">
        <v>364</v>
      </c>
      <c r="K152" t="s">
        <v>690</v>
      </c>
      <c r="L152" t="s">
        <v>720</v>
      </c>
    </row>
    <row r="153" spans="1:12" x14ac:dyDescent="0.2">
      <c r="A153" t="s">
        <v>156</v>
      </c>
      <c r="B153" t="s">
        <v>579</v>
      </c>
      <c r="C153">
        <v>-500000</v>
      </c>
      <c r="D153" t="s">
        <v>353</v>
      </c>
      <c r="E153">
        <v>1</v>
      </c>
      <c r="F153" t="s">
        <v>302</v>
      </c>
      <c r="G153" t="b">
        <v>0</v>
      </c>
      <c r="H153" t="s">
        <v>645</v>
      </c>
      <c r="I153" t="s">
        <v>383</v>
      </c>
      <c r="J153" t="s">
        <v>365</v>
      </c>
      <c r="K153" t="s">
        <v>690</v>
      </c>
      <c r="L153" t="s">
        <v>720</v>
      </c>
    </row>
    <row r="154" spans="1:12" x14ac:dyDescent="0.2">
      <c r="A154" t="s">
        <v>157</v>
      </c>
      <c r="B154" t="s">
        <v>580</v>
      </c>
      <c r="C154">
        <v>-500000</v>
      </c>
      <c r="D154" t="s">
        <v>353</v>
      </c>
      <c r="E154">
        <v>1</v>
      </c>
      <c r="F154" t="s">
        <v>302</v>
      </c>
      <c r="G154" t="b">
        <v>0</v>
      </c>
      <c r="H154" t="s">
        <v>645</v>
      </c>
      <c r="I154" t="s">
        <v>383</v>
      </c>
      <c r="J154" t="s">
        <v>370</v>
      </c>
      <c r="K154" t="s">
        <v>690</v>
      </c>
      <c r="L154" t="s">
        <v>720</v>
      </c>
    </row>
    <row r="155" spans="1:12" x14ac:dyDescent="0.2">
      <c r="A155" t="s">
        <v>158</v>
      </c>
      <c r="B155" t="s">
        <v>581</v>
      </c>
      <c r="C155">
        <v>-500000</v>
      </c>
      <c r="D155" t="s">
        <v>353</v>
      </c>
      <c r="E155">
        <v>1</v>
      </c>
      <c r="F155" t="s">
        <v>302</v>
      </c>
      <c r="G155" t="b">
        <v>0</v>
      </c>
      <c r="H155" t="s">
        <v>645</v>
      </c>
      <c r="I155" t="s">
        <v>383</v>
      </c>
      <c r="J155" t="s">
        <v>362</v>
      </c>
      <c r="K155" t="s">
        <v>690</v>
      </c>
      <c r="L155" t="s">
        <v>720</v>
      </c>
    </row>
    <row r="156" spans="1:12" x14ac:dyDescent="0.2">
      <c r="A156" t="s">
        <v>159</v>
      </c>
      <c r="B156" t="s">
        <v>582</v>
      </c>
      <c r="C156">
        <v>-500000</v>
      </c>
      <c r="D156" t="s">
        <v>353</v>
      </c>
      <c r="E156">
        <v>1</v>
      </c>
      <c r="F156" t="s">
        <v>302</v>
      </c>
      <c r="G156" t="b">
        <v>0</v>
      </c>
      <c r="H156" t="s">
        <v>645</v>
      </c>
      <c r="I156" t="s">
        <v>383</v>
      </c>
      <c r="J156" t="s">
        <v>371</v>
      </c>
      <c r="K156" t="s">
        <v>690</v>
      </c>
      <c r="L156" t="s">
        <v>720</v>
      </c>
    </row>
    <row r="157" spans="1:12" x14ac:dyDescent="0.2">
      <c r="A157" t="s">
        <v>160</v>
      </c>
      <c r="B157" t="s">
        <v>583</v>
      </c>
      <c r="C157">
        <v>-500000</v>
      </c>
      <c r="D157" t="s">
        <v>353</v>
      </c>
      <c r="E157">
        <v>1</v>
      </c>
      <c r="F157" t="s">
        <v>302</v>
      </c>
      <c r="G157" t="b">
        <v>0</v>
      </c>
      <c r="H157" t="s">
        <v>645</v>
      </c>
      <c r="I157" t="s">
        <v>383</v>
      </c>
      <c r="J157" t="s">
        <v>372</v>
      </c>
      <c r="K157" t="s">
        <v>690</v>
      </c>
      <c r="L157" t="s">
        <v>720</v>
      </c>
    </row>
    <row r="158" spans="1:12" x14ac:dyDescent="0.2">
      <c r="A158" t="s">
        <v>161</v>
      </c>
      <c r="B158" t="s">
        <v>584</v>
      </c>
      <c r="C158">
        <v>-500000</v>
      </c>
      <c r="D158" t="s">
        <v>353</v>
      </c>
      <c r="E158">
        <v>1</v>
      </c>
      <c r="F158" t="s">
        <v>302</v>
      </c>
      <c r="G158" t="b">
        <v>0</v>
      </c>
      <c r="H158" t="s">
        <v>645</v>
      </c>
      <c r="I158" t="s">
        <v>383</v>
      </c>
      <c r="J158" t="s">
        <v>363</v>
      </c>
      <c r="K158" t="s">
        <v>690</v>
      </c>
      <c r="L158" t="s">
        <v>720</v>
      </c>
    </row>
    <row r="159" spans="1:12" x14ac:dyDescent="0.2">
      <c r="A159" t="s">
        <v>162</v>
      </c>
      <c r="B159" t="s">
        <v>585</v>
      </c>
      <c r="C159">
        <v>-500000</v>
      </c>
      <c r="D159" t="s">
        <v>353</v>
      </c>
      <c r="E159">
        <v>1</v>
      </c>
      <c r="F159" t="s">
        <v>302</v>
      </c>
      <c r="G159" t="b">
        <v>0</v>
      </c>
      <c r="H159" t="s">
        <v>645</v>
      </c>
      <c r="I159" t="s">
        <v>383</v>
      </c>
      <c r="J159" t="s">
        <v>373</v>
      </c>
      <c r="K159" t="s">
        <v>690</v>
      </c>
      <c r="L159" t="s">
        <v>720</v>
      </c>
    </row>
    <row r="160" spans="1:12" x14ac:dyDescent="0.2">
      <c r="A160" t="s">
        <v>163</v>
      </c>
      <c r="B160" t="s">
        <v>586</v>
      </c>
      <c r="C160">
        <v>-500000</v>
      </c>
      <c r="D160" t="s">
        <v>353</v>
      </c>
      <c r="E160">
        <v>1</v>
      </c>
      <c r="F160" t="s">
        <v>302</v>
      </c>
      <c r="G160" t="b">
        <v>0</v>
      </c>
      <c r="H160" t="s">
        <v>645</v>
      </c>
      <c r="I160" t="s">
        <v>383</v>
      </c>
      <c r="J160" t="s">
        <v>364</v>
      </c>
      <c r="K160" t="s">
        <v>690</v>
      </c>
      <c r="L160" t="s">
        <v>720</v>
      </c>
    </row>
  </sheetData>
  <hyperlinks>
    <hyperlink ref="J80" r:id="rId1" location=":~:text=Using%20the%20World%20Bank%20numbers,case%20of%20U.S.%20LMOP%20landfills."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0"/>
  <sheetViews>
    <sheetView zoomScale="110" workbookViewId="0">
      <pane xSplit="1" ySplit="1" topLeftCell="E18" activePane="bottomRight" state="frozen"/>
      <selection activeCell="B2" sqref="B2"/>
      <selection pane="topRight" activeCell="B2" sqref="B2"/>
      <selection pane="bottomLeft" activeCell="B2" sqref="B2"/>
      <selection pane="bottomRight" activeCell="G35" sqref="G35"/>
    </sheetView>
  </sheetViews>
  <sheetFormatPr baseColWidth="10" defaultColWidth="8.83203125" defaultRowHeight="15" x14ac:dyDescent="0.2"/>
  <cols>
    <col min="1" max="1" width="42.5" bestFit="1" customWidth="1"/>
    <col min="2" max="2" width="44.83203125" bestFit="1" customWidth="1"/>
    <col min="3" max="4" width="9" bestFit="1" customWidth="1"/>
    <col min="5" max="5" width="17.6640625" bestFit="1" customWidth="1"/>
    <col min="6" max="6" width="26.83203125" bestFit="1" customWidth="1"/>
    <col min="7" max="7" width="37.6640625" bestFit="1" customWidth="1"/>
    <col min="8" max="8" width="84.83203125" bestFit="1" customWidth="1"/>
    <col min="9" max="9" width="10.6640625" bestFit="1" customWidth="1"/>
    <col min="11" max="11" width="9" bestFit="1" customWidth="1"/>
    <col min="13" max="14" width="9" bestFit="1" customWidth="1"/>
  </cols>
  <sheetData>
    <row r="1" spans="1:15" x14ac:dyDescent="0.2">
      <c r="A1" s="1" t="s">
        <v>0</v>
      </c>
      <c r="B1" s="1" t="s">
        <v>721</v>
      </c>
      <c r="C1" s="1" t="s">
        <v>722</v>
      </c>
      <c r="D1" s="1" t="s">
        <v>723</v>
      </c>
      <c r="E1" s="1" t="s">
        <v>724</v>
      </c>
      <c r="F1" s="1" t="s">
        <v>725</v>
      </c>
      <c r="G1" s="1" t="s">
        <v>445</v>
      </c>
      <c r="H1" s="1" t="s">
        <v>439</v>
      </c>
      <c r="I1" s="1" t="s">
        <v>440</v>
      </c>
      <c r="J1" s="1" t="s">
        <v>441</v>
      </c>
      <c r="K1" s="1" t="s">
        <v>442</v>
      </c>
      <c r="L1" s="1" t="s">
        <v>726</v>
      </c>
      <c r="M1" s="1" t="s">
        <v>727</v>
      </c>
      <c r="N1" s="1" t="s">
        <v>443</v>
      </c>
      <c r="O1" s="1" t="s">
        <v>444</v>
      </c>
    </row>
    <row r="2" spans="1:15" x14ac:dyDescent="0.2">
      <c r="A2" t="s">
        <v>164</v>
      </c>
      <c r="B2" t="s">
        <v>728</v>
      </c>
      <c r="C2" t="b">
        <v>1</v>
      </c>
      <c r="D2">
        <v>0</v>
      </c>
      <c r="E2" t="s">
        <v>762</v>
      </c>
      <c r="F2" t="s">
        <v>764</v>
      </c>
      <c r="G2" t="s">
        <v>766</v>
      </c>
      <c r="H2" t="s">
        <v>780</v>
      </c>
      <c r="I2">
        <v>463333</v>
      </c>
      <c r="J2" t="s">
        <v>588</v>
      </c>
      <c r="K2">
        <v>0.88719309999999996</v>
      </c>
      <c r="L2" t="s">
        <v>353</v>
      </c>
      <c r="M2">
        <v>99</v>
      </c>
      <c r="N2" t="b">
        <v>0</v>
      </c>
      <c r="O2" t="s">
        <v>813</v>
      </c>
    </row>
    <row r="3" spans="1:15" x14ac:dyDescent="0.2">
      <c r="A3" t="s">
        <v>165</v>
      </c>
      <c r="B3" t="s">
        <v>728</v>
      </c>
      <c r="C3" t="b">
        <v>1</v>
      </c>
      <c r="D3">
        <v>0</v>
      </c>
      <c r="E3" t="s">
        <v>762</v>
      </c>
      <c r="F3" t="s">
        <v>764</v>
      </c>
      <c r="G3" t="s">
        <v>766</v>
      </c>
      <c r="H3" t="s">
        <v>780</v>
      </c>
      <c r="I3">
        <v>-83400</v>
      </c>
      <c r="J3" t="s">
        <v>588</v>
      </c>
      <c r="K3">
        <v>1</v>
      </c>
      <c r="L3" t="s">
        <v>353</v>
      </c>
      <c r="M3">
        <v>99</v>
      </c>
      <c r="N3" t="b">
        <v>0</v>
      </c>
      <c r="O3" t="s">
        <v>814</v>
      </c>
    </row>
    <row r="4" spans="1:15" x14ac:dyDescent="0.2">
      <c r="A4" t="s">
        <v>166</v>
      </c>
      <c r="B4" t="s">
        <v>728</v>
      </c>
      <c r="C4" t="b">
        <v>1</v>
      </c>
      <c r="D4">
        <v>99</v>
      </c>
      <c r="E4" t="s">
        <v>762</v>
      </c>
      <c r="F4" t="s">
        <v>764</v>
      </c>
      <c r="G4" t="s">
        <v>766</v>
      </c>
      <c r="H4" t="s">
        <v>780</v>
      </c>
      <c r="I4">
        <v>1390000</v>
      </c>
      <c r="J4" t="s">
        <v>588</v>
      </c>
      <c r="K4">
        <v>1</v>
      </c>
      <c r="L4" t="s">
        <v>353</v>
      </c>
      <c r="M4">
        <v>99</v>
      </c>
      <c r="N4" t="b">
        <v>0</v>
      </c>
      <c r="O4" t="s">
        <v>815</v>
      </c>
    </row>
    <row r="5" spans="1:15" x14ac:dyDescent="0.2">
      <c r="A5" t="s">
        <v>167</v>
      </c>
      <c r="B5" t="s">
        <v>728</v>
      </c>
      <c r="C5" t="b">
        <v>1</v>
      </c>
      <c r="D5">
        <v>99</v>
      </c>
      <c r="E5" t="s">
        <v>762</v>
      </c>
      <c r="F5" t="s">
        <v>764</v>
      </c>
      <c r="G5" t="s">
        <v>766</v>
      </c>
      <c r="H5" t="s">
        <v>780</v>
      </c>
      <c r="I5">
        <v>-83400</v>
      </c>
      <c r="J5" t="s">
        <v>588</v>
      </c>
      <c r="K5">
        <v>1</v>
      </c>
      <c r="L5" t="s">
        <v>353</v>
      </c>
      <c r="M5">
        <v>99</v>
      </c>
      <c r="N5" t="b">
        <v>0</v>
      </c>
      <c r="O5" t="s">
        <v>814</v>
      </c>
    </row>
    <row r="6" spans="1:15" x14ac:dyDescent="0.2">
      <c r="A6" t="s">
        <v>168</v>
      </c>
      <c r="B6" t="s">
        <v>728</v>
      </c>
      <c r="C6" t="b">
        <v>1</v>
      </c>
      <c r="D6">
        <v>0</v>
      </c>
      <c r="E6" t="s">
        <v>762</v>
      </c>
      <c r="F6" t="s">
        <v>764</v>
      </c>
      <c r="G6" t="s">
        <v>766</v>
      </c>
      <c r="H6" t="s">
        <v>780</v>
      </c>
      <c r="I6">
        <v>649000</v>
      </c>
      <c r="J6" t="s">
        <v>588</v>
      </c>
      <c r="K6">
        <v>0.88719309999999996</v>
      </c>
      <c r="L6" t="s">
        <v>353</v>
      </c>
      <c r="M6">
        <v>99</v>
      </c>
      <c r="N6" t="b">
        <v>0</v>
      </c>
      <c r="O6" t="s">
        <v>816</v>
      </c>
    </row>
    <row r="7" spans="1:15" x14ac:dyDescent="0.2">
      <c r="A7" t="s">
        <v>169</v>
      </c>
      <c r="B7" t="s">
        <v>728</v>
      </c>
      <c r="C7" t="b">
        <v>1</v>
      </c>
      <c r="D7">
        <v>0</v>
      </c>
      <c r="E7" t="s">
        <v>762</v>
      </c>
      <c r="F7" t="s">
        <v>764</v>
      </c>
      <c r="G7" t="s">
        <v>766</v>
      </c>
      <c r="H7" t="s">
        <v>780</v>
      </c>
      <c r="I7">
        <v>-83400</v>
      </c>
      <c r="J7" t="s">
        <v>588</v>
      </c>
      <c r="K7">
        <v>1</v>
      </c>
      <c r="L7" t="s">
        <v>353</v>
      </c>
      <c r="M7">
        <v>99</v>
      </c>
      <c r="N7" t="b">
        <v>0</v>
      </c>
      <c r="O7" t="s">
        <v>814</v>
      </c>
    </row>
    <row r="8" spans="1:15" x14ac:dyDescent="0.2">
      <c r="A8" t="s">
        <v>170</v>
      </c>
      <c r="B8" t="s">
        <v>729</v>
      </c>
      <c r="C8" t="b">
        <v>1</v>
      </c>
      <c r="D8">
        <v>99</v>
      </c>
      <c r="E8" t="s">
        <v>762</v>
      </c>
      <c r="F8" t="s">
        <v>764</v>
      </c>
      <c r="G8" t="s">
        <v>766</v>
      </c>
      <c r="H8" t="s">
        <v>780</v>
      </c>
      <c r="I8">
        <v>10000000</v>
      </c>
      <c r="J8" t="s">
        <v>588</v>
      </c>
      <c r="K8">
        <v>1</v>
      </c>
      <c r="L8" t="s">
        <v>353</v>
      </c>
      <c r="M8">
        <v>99</v>
      </c>
      <c r="N8" t="b">
        <v>0</v>
      </c>
      <c r="O8" t="s">
        <v>817</v>
      </c>
    </row>
    <row r="9" spans="1:15" x14ac:dyDescent="0.2">
      <c r="A9" t="s">
        <v>171</v>
      </c>
      <c r="B9" t="s">
        <v>730</v>
      </c>
      <c r="C9" t="b">
        <v>1</v>
      </c>
      <c r="D9">
        <v>99</v>
      </c>
      <c r="E9" t="s">
        <v>762</v>
      </c>
      <c r="F9" t="s">
        <v>764</v>
      </c>
      <c r="G9" t="s">
        <v>766</v>
      </c>
      <c r="H9" t="s">
        <v>781</v>
      </c>
      <c r="I9">
        <v>-3.9E-2</v>
      </c>
      <c r="J9" t="s">
        <v>598</v>
      </c>
      <c r="K9">
        <v>0.9</v>
      </c>
      <c r="L9" t="s">
        <v>353</v>
      </c>
      <c r="M9">
        <v>99</v>
      </c>
      <c r="N9" t="b">
        <v>0</v>
      </c>
      <c r="O9" t="s">
        <v>818</v>
      </c>
    </row>
    <row r="10" spans="1:15" x14ac:dyDescent="0.2">
      <c r="A10" t="s">
        <v>172</v>
      </c>
      <c r="B10" t="s">
        <v>730</v>
      </c>
      <c r="C10" t="b">
        <v>1</v>
      </c>
      <c r="D10">
        <v>99</v>
      </c>
      <c r="E10" t="s">
        <v>762</v>
      </c>
      <c r="F10" t="s">
        <v>764</v>
      </c>
      <c r="G10" t="s">
        <v>766</v>
      </c>
      <c r="H10" t="s">
        <v>781</v>
      </c>
      <c r="I10">
        <v>1.2E-2</v>
      </c>
      <c r="J10" t="s">
        <v>598</v>
      </c>
      <c r="K10">
        <v>1</v>
      </c>
      <c r="L10" t="s">
        <v>353</v>
      </c>
      <c r="M10">
        <v>99</v>
      </c>
      <c r="N10" t="b">
        <v>0</v>
      </c>
      <c r="O10" t="s">
        <v>819</v>
      </c>
    </row>
    <row r="11" spans="1:15" x14ac:dyDescent="0.2">
      <c r="A11" t="s">
        <v>173</v>
      </c>
      <c r="B11" t="s">
        <v>731</v>
      </c>
      <c r="C11" t="b">
        <v>1</v>
      </c>
      <c r="D11">
        <v>99</v>
      </c>
      <c r="E11" t="s">
        <v>762</v>
      </c>
      <c r="F11" t="s">
        <v>764</v>
      </c>
      <c r="G11" t="s">
        <v>766</v>
      </c>
      <c r="H11" t="s">
        <v>782</v>
      </c>
      <c r="I11">
        <v>-422400000</v>
      </c>
      <c r="J11" t="s">
        <v>588</v>
      </c>
      <c r="K11">
        <v>1</v>
      </c>
      <c r="L11" t="s">
        <v>353</v>
      </c>
      <c r="M11">
        <v>99</v>
      </c>
      <c r="N11" t="b">
        <v>1</v>
      </c>
      <c r="O11" t="s">
        <v>820</v>
      </c>
    </row>
    <row r="12" spans="1:15" x14ac:dyDescent="0.2">
      <c r="A12" t="s">
        <v>174</v>
      </c>
      <c r="B12" t="s">
        <v>731</v>
      </c>
      <c r="C12" t="b">
        <v>1</v>
      </c>
      <c r="D12">
        <v>99</v>
      </c>
      <c r="E12" t="s">
        <v>762</v>
      </c>
      <c r="F12" t="s">
        <v>764</v>
      </c>
      <c r="G12" t="s">
        <v>766</v>
      </c>
      <c r="H12" t="s">
        <v>782</v>
      </c>
      <c r="I12">
        <v>2377710</v>
      </c>
      <c r="J12" t="s">
        <v>588</v>
      </c>
      <c r="K12">
        <v>1</v>
      </c>
      <c r="L12" t="s">
        <v>353</v>
      </c>
      <c r="M12">
        <v>99</v>
      </c>
      <c r="N12" t="b">
        <v>1</v>
      </c>
      <c r="O12" t="s">
        <v>821</v>
      </c>
    </row>
    <row r="13" spans="1:15" x14ac:dyDescent="0.2">
      <c r="A13" t="s">
        <v>175</v>
      </c>
      <c r="B13" t="s">
        <v>732</v>
      </c>
      <c r="C13" t="b">
        <v>1</v>
      </c>
      <c r="D13">
        <v>99</v>
      </c>
      <c r="E13" t="s">
        <v>762</v>
      </c>
      <c r="F13" t="s">
        <v>764</v>
      </c>
      <c r="G13" t="s">
        <v>767</v>
      </c>
      <c r="H13" t="s">
        <v>466</v>
      </c>
      <c r="I13">
        <v>-351</v>
      </c>
      <c r="J13" t="s">
        <v>590</v>
      </c>
      <c r="K13">
        <v>1</v>
      </c>
      <c r="L13" t="s">
        <v>353</v>
      </c>
      <c r="M13">
        <v>99</v>
      </c>
      <c r="N13" t="b">
        <v>0</v>
      </c>
      <c r="O13" t="s">
        <v>822</v>
      </c>
    </row>
    <row r="14" spans="1:15" x14ac:dyDescent="0.2">
      <c r="A14" t="s">
        <v>176</v>
      </c>
      <c r="B14" t="s">
        <v>733</v>
      </c>
      <c r="C14" t="b">
        <v>1</v>
      </c>
      <c r="D14">
        <v>99</v>
      </c>
      <c r="E14" t="s">
        <v>762</v>
      </c>
      <c r="F14" t="s">
        <v>764</v>
      </c>
      <c r="G14" t="s">
        <v>766</v>
      </c>
      <c r="H14" t="s">
        <v>783</v>
      </c>
      <c r="I14">
        <v>-4.2000000000000003E-2</v>
      </c>
      <c r="J14" t="s">
        <v>598</v>
      </c>
      <c r="K14">
        <v>0.9</v>
      </c>
      <c r="L14" t="s">
        <v>353</v>
      </c>
      <c r="M14">
        <v>99</v>
      </c>
      <c r="N14" t="b">
        <v>0</v>
      </c>
      <c r="O14" t="s">
        <v>823</v>
      </c>
    </row>
    <row r="15" spans="1:15" x14ac:dyDescent="0.2">
      <c r="A15" t="s">
        <v>177</v>
      </c>
      <c r="B15" t="s">
        <v>733</v>
      </c>
      <c r="C15" t="b">
        <v>1</v>
      </c>
      <c r="D15">
        <v>99</v>
      </c>
      <c r="E15" t="s">
        <v>762</v>
      </c>
      <c r="F15" t="s">
        <v>764</v>
      </c>
      <c r="G15" t="s">
        <v>766</v>
      </c>
      <c r="H15" t="s">
        <v>783</v>
      </c>
      <c r="I15">
        <v>0.02</v>
      </c>
      <c r="J15" t="s">
        <v>598</v>
      </c>
      <c r="K15">
        <v>0.9</v>
      </c>
      <c r="L15" t="s">
        <v>353</v>
      </c>
      <c r="M15">
        <v>99</v>
      </c>
      <c r="N15" t="b">
        <v>0</v>
      </c>
      <c r="O15" t="s">
        <v>824</v>
      </c>
    </row>
    <row r="16" spans="1:15" x14ac:dyDescent="0.2">
      <c r="A16" t="s">
        <v>178</v>
      </c>
      <c r="B16" t="s">
        <v>733</v>
      </c>
      <c r="C16" t="b">
        <v>1</v>
      </c>
      <c r="D16">
        <v>99</v>
      </c>
      <c r="E16" t="s">
        <v>762</v>
      </c>
      <c r="F16" t="s">
        <v>764</v>
      </c>
      <c r="G16" t="s">
        <v>766</v>
      </c>
      <c r="H16" t="s">
        <v>784</v>
      </c>
      <c r="I16">
        <v>-3177614</v>
      </c>
      <c r="J16" t="s">
        <v>588</v>
      </c>
      <c r="K16">
        <v>1</v>
      </c>
      <c r="L16" t="s">
        <v>353</v>
      </c>
      <c r="M16">
        <v>99</v>
      </c>
      <c r="N16" t="b">
        <v>0</v>
      </c>
      <c r="O16" t="s">
        <v>825</v>
      </c>
    </row>
    <row r="17" spans="1:15" x14ac:dyDescent="0.2">
      <c r="A17" t="s">
        <v>179</v>
      </c>
      <c r="B17" t="s">
        <v>734</v>
      </c>
      <c r="C17" t="b">
        <v>1</v>
      </c>
      <c r="D17">
        <v>99</v>
      </c>
      <c r="E17" t="s">
        <v>762</v>
      </c>
      <c r="F17" t="s">
        <v>764</v>
      </c>
      <c r="G17" t="s">
        <v>766</v>
      </c>
      <c r="H17" t="s">
        <v>785</v>
      </c>
      <c r="I17">
        <v>880000</v>
      </c>
      <c r="J17" t="s">
        <v>588</v>
      </c>
      <c r="K17">
        <v>1</v>
      </c>
      <c r="L17" t="s">
        <v>353</v>
      </c>
      <c r="M17">
        <v>99</v>
      </c>
      <c r="N17" t="b">
        <v>0</v>
      </c>
      <c r="O17" t="s">
        <v>826</v>
      </c>
    </row>
    <row r="18" spans="1:15" x14ac:dyDescent="0.2">
      <c r="A18" t="s">
        <v>180</v>
      </c>
      <c r="B18" t="s">
        <v>735</v>
      </c>
      <c r="C18" t="b">
        <v>1</v>
      </c>
      <c r="D18">
        <v>99</v>
      </c>
      <c r="E18" t="s">
        <v>762</v>
      </c>
      <c r="F18" t="s">
        <v>764</v>
      </c>
      <c r="G18" t="s">
        <v>768</v>
      </c>
      <c r="H18" t="s">
        <v>785</v>
      </c>
      <c r="I18">
        <v>880000</v>
      </c>
      <c r="J18" t="s">
        <v>588</v>
      </c>
      <c r="K18">
        <v>1</v>
      </c>
      <c r="L18" t="s">
        <v>809</v>
      </c>
      <c r="M18">
        <v>0</v>
      </c>
      <c r="N18" t="b">
        <v>0</v>
      </c>
      <c r="O18" t="s">
        <v>826</v>
      </c>
    </row>
    <row r="19" spans="1:15" x14ac:dyDescent="0.2">
      <c r="A19" t="s">
        <v>181</v>
      </c>
      <c r="B19" t="s">
        <v>735</v>
      </c>
      <c r="C19" t="b">
        <v>1</v>
      </c>
      <c r="D19">
        <v>99</v>
      </c>
      <c r="E19" t="s">
        <v>762</v>
      </c>
      <c r="F19" t="s">
        <v>764</v>
      </c>
      <c r="G19" t="s">
        <v>768</v>
      </c>
      <c r="H19" t="s">
        <v>785</v>
      </c>
      <c r="I19">
        <v>880000</v>
      </c>
      <c r="J19" t="s">
        <v>588</v>
      </c>
      <c r="K19">
        <v>1</v>
      </c>
      <c r="L19" t="s">
        <v>809</v>
      </c>
      <c r="M19">
        <v>0</v>
      </c>
      <c r="N19" t="b">
        <v>0</v>
      </c>
      <c r="O19" t="s">
        <v>826</v>
      </c>
    </row>
    <row r="20" spans="1:15" x14ac:dyDescent="0.2">
      <c r="A20" t="s">
        <v>182</v>
      </c>
      <c r="B20" t="s">
        <v>736</v>
      </c>
      <c r="C20" t="b">
        <v>1</v>
      </c>
      <c r="D20">
        <v>99</v>
      </c>
      <c r="E20" t="s">
        <v>762</v>
      </c>
      <c r="F20" t="s">
        <v>764</v>
      </c>
      <c r="G20" t="s">
        <v>766</v>
      </c>
      <c r="H20" t="s">
        <v>786</v>
      </c>
      <c r="I20">
        <v>5560000</v>
      </c>
      <c r="J20" t="s">
        <v>588</v>
      </c>
      <c r="K20">
        <v>1</v>
      </c>
      <c r="L20" t="s">
        <v>353</v>
      </c>
      <c r="M20">
        <v>99</v>
      </c>
      <c r="N20" t="b">
        <v>0</v>
      </c>
      <c r="O20" t="s">
        <v>827</v>
      </c>
    </row>
    <row r="21" spans="1:15" x14ac:dyDescent="0.2">
      <c r="A21" t="s">
        <v>183</v>
      </c>
      <c r="B21" t="s">
        <v>737</v>
      </c>
      <c r="C21" t="b">
        <v>1</v>
      </c>
      <c r="D21">
        <v>99</v>
      </c>
      <c r="E21" t="s">
        <v>762</v>
      </c>
      <c r="F21" t="s">
        <v>764</v>
      </c>
      <c r="G21" t="s">
        <v>766</v>
      </c>
      <c r="H21" t="s">
        <v>786</v>
      </c>
      <c r="I21">
        <v>463333.3333</v>
      </c>
      <c r="J21" t="s">
        <v>588</v>
      </c>
      <c r="K21">
        <v>0.88719309999999996</v>
      </c>
      <c r="L21" t="s">
        <v>353</v>
      </c>
      <c r="M21">
        <v>99</v>
      </c>
      <c r="N21" t="b">
        <v>0</v>
      </c>
      <c r="O21" t="s">
        <v>813</v>
      </c>
    </row>
    <row r="22" spans="1:15" x14ac:dyDescent="0.2">
      <c r="A22" t="s">
        <v>184</v>
      </c>
      <c r="B22" t="s">
        <v>737</v>
      </c>
      <c r="C22" t="b">
        <v>1</v>
      </c>
      <c r="D22">
        <v>99</v>
      </c>
      <c r="E22" t="s">
        <v>762</v>
      </c>
      <c r="F22" t="s">
        <v>764</v>
      </c>
      <c r="G22" t="s">
        <v>766</v>
      </c>
      <c r="H22" t="s">
        <v>786</v>
      </c>
      <c r="I22">
        <v>-83400</v>
      </c>
      <c r="J22" t="s">
        <v>588</v>
      </c>
      <c r="K22">
        <v>1</v>
      </c>
      <c r="L22" t="s">
        <v>353</v>
      </c>
      <c r="M22">
        <v>99</v>
      </c>
      <c r="N22" t="b">
        <v>0</v>
      </c>
      <c r="O22" t="s">
        <v>814</v>
      </c>
    </row>
    <row r="23" spans="1:15" x14ac:dyDescent="0.2">
      <c r="A23" t="s">
        <v>185</v>
      </c>
      <c r="B23" t="s">
        <v>738</v>
      </c>
      <c r="C23" t="b">
        <v>1</v>
      </c>
      <c r="D23">
        <v>99</v>
      </c>
      <c r="E23" t="s">
        <v>762</v>
      </c>
      <c r="F23" t="s">
        <v>764</v>
      </c>
      <c r="G23" t="s">
        <v>766</v>
      </c>
      <c r="H23" t="s">
        <v>786</v>
      </c>
      <c r="I23">
        <v>5560000</v>
      </c>
      <c r="J23" t="s">
        <v>588</v>
      </c>
      <c r="K23">
        <v>1</v>
      </c>
      <c r="L23" t="s">
        <v>353</v>
      </c>
      <c r="M23">
        <v>99</v>
      </c>
      <c r="N23" t="b">
        <v>0</v>
      </c>
      <c r="O23" t="s">
        <v>827</v>
      </c>
    </row>
    <row r="24" spans="1:15" x14ac:dyDescent="0.2">
      <c r="A24" t="s">
        <v>186</v>
      </c>
      <c r="B24" t="s">
        <v>739</v>
      </c>
      <c r="C24" t="b">
        <v>1</v>
      </c>
      <c r="D24">
        <v>99</v>
      </c>
      <c r="E24" t="s">
        <v>762</v>
      </c>
      <c r="F24" t="s">
        <v>764</v>
      </c>
      <c r="G24" t="s">
        <v>769</v>
      </c>
      <c r="H24" t="s">
        <v>780</v>
      </c>
      <c r="I24">
        <v>0</v>
      </c>
      <c r="J24" t="s">
        <v>353</v>
      </c>
      <c r="K24">
        <v>1</v>
      </c>
      <c r="L24" t="s">
        <v>353</v>
      </c>
      <c r="M24">
        <v>99</v>
      </c>
      <c r="N24" t="b">
        <v>0</v>
      </c>
      <c r="O24" t="s">
        <v>828</v>
      </c>
    </row>
    <row r="25" spans="1:15" x14ac:dyDescent="0.2">
      <c r="A25" t="s">
        <v>187</v>
      </c>
      <c r="B25" t="s">
        <v>740</v>
      </c>
      <c r="C25" t="b">
        <v>1</v>
      </c>
      <c r="D25">
        <v>99</v>
      </c>
      <c r="E25" t="s">
        <v>353</v>
      </c>
      <c r="F25" t="s">
        <v>353</v>
      </c>
      <c r="G25" t="s">
        <v>770</v>
      </c>
      <c r="H25" t="s">
        <v>508</v>
      </c>
      <c r="I25">
        <v>-47</v>
      </c>
      <c r="J25" t="s">
        <v>801</v>
      </c>
      <c r="K25">
        <v>1</v>
      </c>
      <c r="L25" t="s">
        <v>353</v>
      </c>
      <c r="M25">
        <v>99</v>
      </c>
      <c r="N25" t="b">
        <v>0</v>
      </c>
      <c r="O25" t="s">
        <v>829</v>
      </c>
    </row>
    <row r="26" spans="1:15" x14ac:dyDescent="0.2">
      <c r="A26" t="s">
        <v>188</v>
      </c>
      <c r="B26" t="s">
        <v>741</v>
      </c>
      <c r="C26" t="b">
        <v>1</v>
      </c>
      <c r="D26">
        <v>99</v>
      </c>
      <c r="E26" t="s">
        <v>353</v>
      </c>
      <c r="F26" t="s">
        <v>353</v>
      </c>
      <c r="G26" t="s">
        <v>771</v>
      </c>
      <c r="H26" t="s">
        <v>787</v>
      </c>
      <c r="I26">
        <v>63000000</v>
      </c>
      <c r="J26" t="s">
        <v>802</v>
      </c>
      <c r="K26">
        <v>1</v>
      </c>
      <c r="L26" t="s">
        <v>353</v>
      </c>
      <c r="M26">
        <v>99</v>
      </c>
      <c r="N26" t="b">
        <v>0</v>
      </c>
      <c r="O26" t="s">
        <v>830</v>
      </c>
    </row>
    <row r="27" spans="1:15" x14ac:dyDescent="0.2">
      <c r="A27" t="s">
        <v>189</v>
      </c>
      <c r="B27" t="s">
        <v>742</v>
      </c>
      <c r="C27" t="b">
        <v>1</v>
      </c>
      <c r="D27">
        <v>99</v>
      </c>
      <c r="E27" t="s">
        <v>353</v>
      </c>
      <c r="F27" t="s">
        <v>353</v>
      </c>
      <c r="G27" t="s">
        <v>768</v>
      </c>
      <c r="H27" t="s">
        <v>788</v>
      </c>
      <c r="I27">
        <v>13000000</v>
      </c>
      <c r="J27" t="s">
        <v>802</v>
      </c>
      <c r="K27">
        <v>1</v>
      </c>
      <c r="L27" t="s">
        <v>810</v>
      </c>
      <c r="M27">
        <v>1</v>
      </c>
      <c r="N27" t="b">
        <v>1</v>
      </c>
      <c r="O27" t="s">
        <v>831</v>
      </c>
    </row>
    <row r="28" spans="1:15" x14ac:dyDescent="0.2">
      <c r="A28" t="s">
        <v>190</v>
      </c>
      <c r="B28" t="s">
        <v>743</v>
      </c>
      <c r="C28" t="b">
        <v>1</v>
      </c>
      <c r="D28">
        <v>99</v>
      </c>
      <c r="E28" t="s">
        <v>353</v>
      </c>
      <c r="F28" t="s">
        <v>353</v>
      </c>
      <c r="G28" t="s">
        <v>768</v>
      </c>
      <c r="H28" t="s">
        <v>789</v>
      </c>
      <c r="I28">
        <v>63000000</v>
      </c>
      <c r="J28" t="s">
        <v>802</v>
      </c>
      <c r="K28">
        <v>1</v>
      </c>
      <c r="L28" t="s">
        <v>811</v>
      </c>
      <c r="M28">
        <v>1</v>
      </c>
      <c r="N28" t="b">
        <v>0</v>
      </c>
      <c r="O28" t="s">
        <v>830</v>
      </c>
    </row>
    <row r="29" spans="1:15" x14ac:dyDescent="0.2">
      <c r="A29" t="s">
        <v>191</v>
      </c>
      <c r="B29" t="s">
        <v>744</v>
      </c>
      <c r="C29" t="b">
        <v>1</v>
      </c>
      <c r="D29">
        <v>99</v>
      </c>
      <c r="E29" t="s">
        <v>353</v>
      </c>
      <c r="F29" t="s">
        <v>353</v>
      </c>
      <c r="G29" t="s">
        <v>768</v>
      </c>
      <c r="H29" t="s">
        <v>790</v>
      </c>
      <c r="I29">
        <v>63000000</v>
      </c>
      <c r="J29" t="s">
        <v>802</v>
      </c>
      <c r="K29">
        <v>1</v>
      </c>
      <c r="L29" t="s">
        <v>812</v>
      </c>
      <c r="M29">
        <v>1</v>
      </c>
      <c r="N29" t="b">
        <v>0</v>
      </c>
      <c r="O29" t="s">
        <v>830</v>
      </c>
    </row>
    <row r="30" spans="1:15" x14ac:dyDescent="0.2">
      <c r="A30" t="s">
        <v>192</v>
      </c>
      <c r="B30" t="s">
        <v>745</v>
      </c>
      <c r="C30" t="b">
        <v>1</v>
      </c>
      <c r="D30">
        <v>99</v>
      </c>
      <c r="E30" t="s">
        <v>353</v>
      </c>
      <c r="F30" t="s">
        <v>353</v>
      </c>
      <c r="G30" t="s">
        <v>768</v>
      </c>
      <c r="H30" t="s">
        <v>791</v>
      </c>
      <c r="I30">
        <v>63000000</v>
      </c>
      <c r="J30" t="s">
        <v>802</v>
      </c>
      <c r="K30">
        <v>1</v>
      </c>
      <c r="L30" t="s">
        <v>811</v>
      </c>
      <c r="M30">
        <v>1</v>
      </c>
      <c r="N30" t="b">
        <v>0</v>
      </c>
      <c r="O30" t="s">
        <v>830</v>
      </c>
    </row>
    <row r="31" spans="1:15" x14ac:dyDescent="0.2">
      <c r="A31" t="s">
        <v>193</v>
      </c>
      <c r="B31" t="s">
        <v>746</v>
      </c>
      <c r="C31" t="b">
        <v>1</v>
      </c>
      <c r="D31">
        <v>99</v>
      </c>
      <c r="E31" t="s">
        <v>762</v>
      </c>
      <c r="F31" t="s">
        <v>764</v>
      </c>
      <c r="G31" t="s">
        <v>772</v>
      </c>
      <c r="H31" t="s">
        <v>792</v>
      </c>
      <c r="I31">
        <v>10000000</v>
      </c>
      <c r="J31" t="s">
        <v>803</v>
      </c>
      <c r="K31">
        <v>1</v>
      </c>
      <c r="L31" t="s">
        <v>353</v>
      </c>
      <c r="M31">
        <v>99</v>
      </c>
      <c r="N31" t="b">
        <v>0</v>
      </c>
      <c r="O31" t="s">
        <v>832</v>
      </c>
    </row>
    <row r="32" spans="1:15" x14ac:dyDescent="0.2">
      <c r="A32" t="s">
        <v>194</v>
      </c>
      <c r="B32" t="s">
        <v>747</v>
      </c>
      <c r="C32" t="b">
        <v>1</v>
      </c>
      <c r="D32">
        <v>99</v>
      </c>
      <c r="E32" t="s">
        <v>353</v>
      </c>
      <c r="F32" t="s">
        <v>353</v>
      </c>
      <c r="G32" t="s">
        <v>772</v>
      </c>
      <c r="H32" t="s">
        <v>792</v>
      </c>
      <c r="I32">
        <v>10000000</v>
      </c>
      <c r="J32" t="s">
        <v>803</v>
      </c>
      <c r="K32">
        <v>1</v>
      </c>
      <c r="L32" t="s">
        <v>353</v>
      </c>
      <c r="M32">
        <v>99</v>
      </c>
      <c r="N32" t="b">
        <v>0</v>
      </c>
      <c r="O32" t="s">
        <v>832</v>
      </c>
    </row>
    <row r="33" spans="1:15" x14ac:dyDescent="0.2">
      <c r="A33" t="s">
        <v>195</v>
      </c>
      <c r="B33" t="s">
        <v>748</v>
      </c>
      <c r="C33" t="b">
        <v>1</v>
      </c>
      <c r="D33">
        <v>99</v>
      </c>
      <c r="E33" t="s">
        <v>353</v>
      </c>
      <c r="F33" t="s">
        <v>353</v>
      </c>
      <c r="G33" t="s">
        <v>773</v>
      </c>
      <c r="H33" t="s">
        <v>793</v>
      </c>
      <c r="I33">
        <v>100</v>
      </c>
      <c r="J33" t="s">
        <v>804</v>
      </c>
      <c r="K33">
        <v>1</v>
      </c>
      <c r="L33" t="s">
        <v>353</v>
      </c>
      <c r="M33">
        <v>99</v>
      </c>
      <c r="N33" t="b">
        <v>0</v>
      </c>
      <c r="O33" t="s">
        <v>833</v>
      </c>
    </row>
    <row r="34" spans="1:15" x14ac:dyDescent="0.2">
      <c r="A34" t="s">
        <v>196</v>
      </c>
      <c r="B34" t="s">
        <v>748</v>
      </c>
      <c r="C34" t="b">
        <v>1</v>
      </c>
      <c r="D34">
        <v>99</v>
      </c>
      <c r="E34" t="s">
        <v>353</v>
      </c>
      <c r="F34" t="s">
        <v>353</v>
      </c>
      <c r="G34" t="s">
        <v>773</v>
      </c>
      <c r="H34" t="s">
        <v>793</v>
      </c>
      <c r="I34">
        <v>-700</v>
      </c>
      <c r="J34" t="s">
        <v>804</v>
      </c>
      <c r="K34">
        <v>1</v>
      </c>
      <c r="L34" t="s">
        <v>353</v>
      </c>
      <c r="M34">
        <v>99</v>
      </c>
      <c r="N34" t="b">
        <v>0</v>
      </c>
      <c r="O34" t="s">
        <v>834</v>
      </c>
    </row>
    <row r="35" spans="1:15" s="3" customFormat="1" x14ac:dyDescent="0.2">
      <c r="A35" s="3" t="s">
        <v>197</v>
      </c>
      <c r="B35" s="3" t="s">
        <v>749</v>
      </c>
      <c r="C35" s="3" t="b">
        <v>1</v>
      </c>
      <c r="D35" s="3">
        <v>99</v>
      </c>
      <c r="E35" s="3" t="s">
        <v>353</v>
      </c>
      <c r="F35" s="3" t="s">
        <v>353</v>
      </c>
      <c r="G35" s="3" t="s">
        <v>766</v>
      </c>
      <c r="H35" s="3" t="s">
        <v>794</v>
      </c>
      <c r="I35" s="3">
        <f>500*1000000</f>
        <v>500000000</v>
      </c>
      <c r="J35" s="3" t="s">
        <v>2042</v>
      </c>
      <c r="K35" s="3">
        <v>0.96</v>
      </c>
      <c r="L35" s="3" t="s">
        <v>353</v>
      </c>
      <c r="M35" s="3">
        <v>99</v>
      </c>
      <c r="N35" s="3" t="b">
        <v>0</v>
      </c>
      <c r="O35" s="3" t="s">
        <v>835</v>
      </c>
    </row>
    <row r="36" spans="1:15" x14ac:dyDescent="0.2">
      <c r="A36" t="s">
        <v>198</v>
      </c>
      <c r="B36" t="s">
        <v>750</v>
      </c>
      <c r="C36" t="b">
        <v>1</v>
      </c>
      <c r="D36">
        <v>99</v>
      </c>
      <c r="E36" t="s">
        <v>353</v>
      </c>
      <c r="F36" t="s">
        <v>353</v>
      </c>
      <c r="G36" t="s">
        <v>774</v>
      </c>
      <c r="H36" t="s">
        <v>480</v>
      </c>
      <c r="I36">
        <v>-40</v>
      </c>
      <c r="J36" t="s">
        <v>593</v>
      </c>
      <c r="K36">
        <v>1</v>
      </c>
      <c r="L36" t="s">
        <v>353</v>
      </c>
      <c r="M36">
        <v>99</v>
      </c>
      <c r="N36" t="b">
        <v>0</v>
      </c>
      <c r="O36" t="s">
        <v>836</v>
      </c>
    </row>
    <row r="37" spans="1:15" x14ac:dyDescent="0.2">
      <c r="A37" t="s">
        <v>199</v>
      </c>
      <c r="B37" t="s">
        <v>751</v>
      </c>
      <c r="C37" t="b">
        <v>1</v>
      </c>
      <c r="D37">
        <v>99</v>
      </c>
      <c r="E37" t="s">
        <v>353</v>
      </c>
      <c r="F37" t="s">
        <v>353</v>
      </c>
      <c r="G37" t="s">
        <v>775</v>
      </c>
      <c r="H37" t="s">
        <v>795</v>
      </c>
      <c r="I37">
        <v>-31</v>
      </c>
      <c r="J37" t="s">
        <v>805</v>
      </c>
      <c r="K37">
        <v>1</v>
      </c>
      <c r="L37" t="s">
        <v>353</v>
      </c>
      <c r="M37">
        <v>99</v>
      </c>
      <c r="N37" t="b">
        <v>0</v>
      </c>
      <c r="O37" t="s">
        <v>837</v>
      </c>
    </row>
    <row r="38" spans="1:15" x14ac:dyDescent="0.2">
      <c r="A38" t="s">
        <v>200</v>
      </c>
      <c r="B38" t="s">
        <v>752</v>
      </c>
      <c r="C38" t="b">
        <v>1</v>
      </c>
      <c r="D38">
        <v>99</v>
      </c>
      <c r="E38" t="s">
        <v>763</v>
      </c>
      <c r="F38" t="s">
        <v>765</v>
      </c>
      <c r="G38" t="s">
        <v>766</v>
      </c>
      <c r="H38" t="s">
        <v>796</v>
      </c>
      <c r="I38">
        <v>400</v>
      </c>
      <c r="J38" t="s">
        <v>594</v>
      </c>
      <c r="K38">
        <v>1</v>
      </c>
      <c r="L38" t="s">
        <v>353</v>
      </c>
      <c r="M38">
        <v>99</v>
      </c>
      <c r="N38" t="b">
        <v>0</v>
      </c>
      <c r="O38" t="s">
        <v>838</v>
      </c>
    </row>
    <row r="39" spans="1:15" x14ac:dyDescent="0.2">
      <c r="A39" t="s">
        <v>201</v>
      </c>
      <c r="B39" t="s">
        <v>752</v>
      </c>
      <c r="C39" t="b">
        <v>1</v>
      </c>
      <c r="D39">
        <v>99</v>
      </c>
      <c r="E39" t="s">
        <v>763</v>
      </c>
      <c r="F39" t="s">
        <v>765</v>
      </c>
      <c r="G39" t="s">
        <v>766</v>
      </c>
      <c r="H39" t="s">
        <v>796</v>
      </c>
      <c r="I39">
        <v>-500</v>
      </c>
      <c r="J39" t="s">
        <v>594</v>
      </c>
      <c r="K39">
        <v>1</v>
      </c>
      <c r="L39" t="s">
        <v>353</v>
      </c>
      <c r="M39">
        <v>99</v>
      </c>
      <c r="N39" t="b">
        <v>0</v>
      </c>
      <c r="O39" t="s">
        <v>839</v>
      </c>
    </row>
    <row r="40" spans="1:15" x14ac:dyDescent="0.2">
      <c r="A40" t="s">
        <v>202</v>
      </c>
      <c r="B40" t="s">
        <v>753</v>
      </c>
      <c r="C40" t="b">
        <v>1</v>
      </c>
      <c r="D40">
        <v>99</v>
      </c>
      <c r="E40" t="s">
        <v>763</v>
      </c>
      <c r="F40" t="s">
        <v>765</v>
      </c>
      <c r="G40" t="s">
        <v>776</v>
      </c>
      <c r="H40" t="s">
        <v>797</v>
      </c>
      <c r="I40">
        <v>-1</v>
      </c>
      <c r="J40" t="s">
        <v>806</v>
      </c>
      <c r="K40">
        <v>1</v>
      </c>
      <c r="L40" t="s">
        <v>353</v>
      </c>
      <c r="M40">
        <v>99</v>
      </c>
      <c r="N40" t="b">
        <v>0</v>
      </c>
      <c r="O40" t="s">
        <v>828</v>
      </c>
    </row>
    <row r="41" spans="1:15" x14ac:dyDescent="0.2">
      <c r="A41" t="s">
        <v>203</v>
      </c>
      <c r="B41" t="s">
        <v>754</v>
      </c>
      <c r="C41" t="b">
        <v>1</v>
      </c>
      <c r="D41">
        <v>99</v>
      </c>
      <c r="E41" t="s">
        <v>763</v>
      </c>
      <c r="F41" t="s">
        <v>765</v>
      </c>
      <c r="G41" t="s">
        <v>776</v>
      </c>
      <c r="H41" t="s">
        <v>797</v>
      </c>
      <c r="I41">
        <v>-1</v>
      </c>
      <c r="J41" t="s">
        <v>806</v>
      </c>
      <c r="K41">
        <v>1</v>
      </c>
      <c r="L41" t="s">
        <v>353</v>
      </c>
      <c r="M41">
        <v>99</v>
      </c>
      <c r="N41" t="b">
        <v>0</v>
      </c>
      <c r="O41" t="s">
        <v>828</v>
      </c>
    </row>
    <row r="42" spans="1:15" x14ac:dyDescent="0.2">
      <c r="A42" t="s">
        <v>204</v>
      </c>
      <c r="B42" t="s">
        <v>755</v>
      </c>
      <c r="C42" t="b">
        <v>1</v>
      </c>
      <c r="D42">
        <v>99</v>
      </c>
      <c r="E42" t="s">
        <v>763</v>
      </c>
      <c r="F42" t="s">
        <v>765</v>
      </c>
      <c r="G42" t="s">
        <v>777</v>
      </c>
      <c r="H42" t="s">
        <v>798</v>
      </c>
      <c r="I42">
        <v>350</v>
      </c>
      <c r="J42" t="s">
        <v>807</v>
      </c>
      <c r="K42">
        <v>1</v>
      </c>
      <c r="L42" t="s">
        <v>353</v>
      </c>
      <c r="M42">
        <v>99</v>
      </c>
      <c r="N42" t="b">
        <v>0</v>
      </c>
      <c r="O42" t="s">
        <v>840</v>
      </c>
    </row>
    <row r="43" spans="1:15" x14ac:dyDescent="0.2">
      <c r="A43" t="s">
        <v>205</v>
      </c>
      <c r="B43" t="s">
        <v>755</v>
      </c>
      <c r="C43" t="b">
        <v>1</v>
      </c>
      <c r="D43">
        <v>99</v>
      </c>
      <c r="E43" t="s">
        <v>763</v>
      </c>
      <c r="F43" t="s">
        <v>765</v>
      </c>
      <c r="G43" t="s">
        <v>777</v>
      </c>
      <c r="H43" t="s">
        <v>798</v>
      </c>
      <c r="I43">
        <v>385</v>
      </c>
      <c r="J43" t="s">
        <v>807</v>
      </c>
      <c r="K43">
        <v>1</v>
      </c>
      <c r="L43" t="s">
        <v>353</v>
      </c>
      <c r="M43">
        <v>99</v>
      </c>
      <c r="N43" t="b">
        <v>0</v>
      </c>
      <c r="O43" t="s">
        <v>841</v>
      </c>
    </row>
    <row r="44" spans="1:15" x14ac:dyDescent="0.2">
      <c r="A44" t="s">
        <v>206</v>
      </c>
      <c r="B44" t="s">
        <v>756</v>
      </c>
      <c r="C44" t="b">
        <v>0</v>
      </c>
      <c r="D44">
        <v>99</v>
      </c>
      <c r="E44" t="s">
        <v>353</v>
      </c>
      <c r="F44" t="s">
        <v>353</v>
      </c>
      <c r="G44" t="s">
        <v>766</v>
      </c>
      <c r="H44" t="s">
        <v>462</v>
      </c>
      <c r="I44">
        <v>-45</v>
      </c>
      <c r="J44" t="s">
        <v>589</v>
      </c>
      <c r="K44">
        <v>1</v>
      </c>
      <c r="L44" t="s">
        <v>353</v>
      </c>
      <c r="M44">
        <v>99</v>
      </c>
      <c r="N44" t="b">
        <v>0</v>
      </c>
      <c r="O44" t="s">
        <v>842</v>
      </c>
    </row>
    <row r="45" spans="1:15" x14ac:dyDescent="0.2">
      <c r="A45" t="s">
        <v>207</v>
      </c>
      <c r="B45" t="s">
        <v>757</v>
      </c>
      <c r="C45" t="b">
        <v>1</v>
      </c>
      <c r="D45">
        <v>99</v>
      </c>
      <c r="E45" t="s">
        <v>763</v>
      </c>
      <c r="F45" t="s">
        <v>765</v>
      </c>
      <c r="G45" t="s">
        <v>766</v>
      </c>
      <c r="H45" t="s">
        <v>462</v>
      </c>
      <c r="I45">
        <v>-45</v>
      </c>
      <c r="J45" t="s">
        <v>589</v>
      </c>
      <c r="K45">
        <v>1</v>
      </c>
      <c r="L45" t="s">
        <v>353</v>
      </c>
      <c r="M45">
        <v>99</v>
      </c>
      <c r="N45" t="b">
        <v>0</v>
      </c>
      <c r="O45" t="s">
        <v>842</v>
      </c>
    </row>
    <row r="46" spans="1:15" x14ac:dyDescent="0.2">
      <c r="A46" s="3" t="s">
        <v>208</v>
      </c>
      <c r="B46" s="3" t="s">
        <v>1892</v>
      </c>
      <c r="C46" s="3" t="b">
        <v>1</v>
      </c>
      <c r="D46" s="3">
        <v>99</v>
      </c>
      <c r="E46" s="3" t="s">
        <v>763</v>
      </c>
      <c r="F46" s="3" t="s">
        <v>765</v>
      </c>
      <c r="G46" s="3" t="s">
        <v>766</v>
      </c>
      <c r="H46" s="3" t="s">
        <v>462</v>
      </c>
      <c r="I46" s="3">
        <v>-45</v>
      </c>
      <c r="J46" s="3" t="s">
        <v>589</v>
      </c>
      <c r="K46" s="3">
        <v>1</v>
      </c>
      <c r="L46" s="3" t="s">
        <v>353</v>
      </c>
      <c r="M46" s="3">
        <v>99</v>
      </c>
      <c r="N46" s="3" t="b">
        <v>0</v>
      </c>
      <c r="O46" s="3" t="s">
        <v>842</v>
      </c>
    </row>
    <row r="47" spans="1:15" x14ac:dyDescent="0.2">
      <c r="A47" t="s">
        <v>209</v>
      </c>
      <c r="B47" t="s">
        <v>759</v>
      </c>
      <c r="C47" t="b">
        <v>1</v>
      </c>
      <c r="D47">
        <v>99</v>
      </c>
      <c r="E47" t="s">
        <v>353</v>
      </c>
      <c r="F47" t="s">
        <v>353</v>
      </c>
      <c r="G47" t="s">
        <v>778</v>
      </c>
      <c r="H47" t="s">
        <v>508</v>
      </c>
      <c r="I47">
        <v>0</v>
      </c>
      <c r="J47" t="s">
        <v>596</v>
      </c>
      <c r="K47">
        <v>0</v>
      </c>
      <c r="L47" t="s">
        <v>353</v>
      </c>
      <c r="M47">
        <v>99</v>
      </c>
      <c r="N47" t="b">
        <v>0</v>
      </c>
      <c r="O47" t="s">
        <v>843</v>
      </c>
    </row>
    <row r="48" spans="1:15" x14ac:dyDescent="0.2">
      <c r="A48" t="s">
        <v>210</v>
      </c>
      <c r="B48" t="s">
        <v>760</v>
      </c>
      <c r="C48" t="b">
        <v>1</v>
      </c>
      <c r="D48">
        <v>99</v>
      </c>
      <c r="E48" t="s">
        <v>353</v>
      </c>
      <c r="F48" t="s">
        <v>353</v>
      </c>
      <c r="G48" t="s">
        <v>766</v>
      </c>
      <c r="H48" t="s">
        <v>799</v>
      </c>
      <c r="I48">
        <v>350</v>
      </c>
      <c r="J48" t="s">
        <v>589</v>
      </c>
      <c r="K48">
        <v>1</v>
      </c>
      <c r="L48" t="s">
        <v>353</v>
      </c>
      <c r="M48">
        <v>99</v>
      </c>
      <c r="N48" t="b">
        <v>0</v>
      </c>
      <c r="O48" t="s">
        <v>844</v>
      </c>
    </row>
    <row r="49" spans="1:15" x14ac:dyDescent="0.2">
      <c r="A49" t="s">
        <v>211</v>
      </c>
      <c r="B49" t="s">
        <v>760</v>
      </c>
      <c r="C49" t="b">
        <v>1</v>
      </c>
      <c r="D49">
        <v>99</v>
      </c>
      <c r="E49" t="s">
        <v>353</v>
      </c>
      <c r="F49" t="s">
        <v>353</v>
      </c>
      <c r="G49" t="s">
        <v>766</v>
      </c>
      <c r="H49" t="s">
        <v>799</v>
      </c>
      <c r="I49">
        <v>41</v>
      </c>
      <c r="J49" t="s">
        <v>589</v>
      </c>
      <c r="K49">
        <v>1</v>
      </c>
      <c r="L49" t="s">
        <v>353</v>
      </c>
      <c r="M49">
        <v>99</v>
      </c>
      <c r="N49" t="b">
        <v>0</v>
      </c>
      <c r="O49" t="s">
        <v>845</v>
      </c>
    </row>
    <row r="50" spans="1:15" x14ac:dyDescent="0.2">
      <c r="A50" t="s">
        <v>212</v>
      </c>
      <c r="B50" t="s">
        <v>761</v>
      </c>
      <c r="C50" t="b">
        <v>1</v>
      </c>
      <c r="D50">
        <v>99</v>
      </c>
      <c r="E50" t="s">
        <v>353</v>
      </c>
      <c r="F50" t="s">
        <v>353</v>
      </c>
      <c r="G50" t="s">
        <v>779</v>
      </c>
      <c r="H50" t="s">
        <v>800</v>
      </c>
      <c r="I50">
        <v>10</v>
      </c>
      <c r="J50" t="s">
        <v>808</v>
      </c>
      <c r="K50">
        <v>1</v>
      </c>
      <c r="L50" t="s">
        <v>353</v>
      </c>
      <c r="M50">
        <v>99</v>
      </c>
      <c r="N50" t="b">
        <v>0</v>
      </c>
      <c r="O50" t="s">
        <v>846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zoomScale="186" workbookViewId="0">
      <selection activeCell="B2" sqref="B2"/>
    </sheetView>
  </sheetViews>
  <sheetFormatPr baseColWidth="10" defaultColWidth="8.83203125" defaultRowHeight="15" x14ac:dyDescent="0.2"/>
  <cols>
    <col min="1" max="1" width="40.33203125" bestFit="1" customWidth="1"/>
    <col min="5" max="5" width="12" bestFit="1" customWidth="1"/>
    <col min="6" max="6" width="9" customWidth="1"/>
    <col min="8" max="8" width="9" customWidth="1"/>
  </cols>
  <sheetData>
    <row r="1" spans="1:5" x14ac:dyDescent="0.2">
      <c r="A1" s="1" t="s">
        <v>847</v>
      </c>
      <c r="B1" s="1" t="s">
        <v>848</v>
      </c>
      <c r="C1" s="1" t="s">
        <v>721</v>
      </c>
      <c r="D1" s="1" t="s">
        <v>849</v>
      </c>
      <c r="E1" s="1" t="s">
        <v>850</v>
      </c>
    </row>
    <row r="2" spans="1:5" x14ac:dyDescent="0.2">
      <c r="A2" t="s">
        <v>182</v>
      </c>
      <c r="B2" t="s">
        <v>851</v>
      </c>
      <c r="C2" t="s">
        <v>736</v>
      </c>
      <c r="D2">
        <v>0.9</v>
      </c>
      <c r="E2" t="b">
        <v>1</v>
      </c>
    </row>
    <row r="3" spans="1:5" x14ac:dyDescent="0.2">
      <c r="A3" t="s">
        <v>183</v>
      </c>
      <c r="B3" t="s">
        <v>851</v>
      </c>
      <c r="C3" t="s">
        <v>737</v>
      </c>
      <c r="D3">
        <v>0.05</v>
      </c>
      <c r="E3" t="b">
        <v>1</v>
      </c>
    </row>
    <row r="4" spans="1:5" x14ac:dyDescent="0.2">
      <c r="A4" t="s">
        <v>184</v>
      </c>
      <c r="B4" t="s">
        <v>851</v>
      </c>
      <c r="C4" t="s">
        <v>737</v>
      </c>
      <c r="D4">
        <v>0.05</v>
      </c>
      <c r="E4" t="b">
        <v>1</v>
      </c>
    </row>
    <row r="5" spans="1:5" x14ac:dyDescent="0.2">
      <c r="A5" t="s">
        <v>185</v>
      </c>
      <c r="B5" t="s">
        <v>851</v>
      </c>
      <c r="C5" t="s">
        <v>738</v>
      </c>
      <c r="D5">
        <v>0.05</v>
      </c>
      <c r="E5" t="b">
        <v>1</v>
      </c>
    </row>
    <row r="6" spans="1:5" x14ac:dyDescent="0.2">
      <c r="A6" t="s">
        <v>164</v>
      </c>
      <c r="B6" t="s">
        <v>852</v>
      </c>
      <c r="C6" t="s">
        <v>728</v>
      </c>
      <c r="D6">
        <v>0.38132950999999998</v>
      </c>
      <c r="E6" t="b">
        <v>1</v>
      </c>
    </row>
    <row r="7" spans="1:5" x14ac:dyDescent="0.2">
      <c r="A7" t="s">
        <v>165</v>
      </c>
      <c r="B7" t="s">
        <v>852</v>
      </c>
      <c r="C7" t="s">
        <v>728</v>
      </c>
      <c r="D7">
        <v>0.38132950999999998</v>
      </c>
      <c r="E7" t="b">
        <v>1</v>
      </c>
    </row>
    <row r="8" spans="1:5" x14ac:dyDescent="0.2">
      <c r="A8" t="s">
        <v>166</v>
      </c>
      <c r="B8" t="s">
        <v>852</v>
      </c>
      <c r="C8" t="s">
        <v>728</v>
      </c>
      <c r="D8">
        <v>7.4188290000000004E-2</v>
      </c>
      <c r="E8" t="b">
        <v>1</v>
      </c>
    </row>
    <row r="9" spans="1:5" x14ac:dyDescent="0.2">
      <c r="A9" t="s">
        <v>167</v>
      </c>
      <c r="B9" t="s">
        <v>852</v>
      </c>
      <c r="C9" t="s">
        <v>728</v>
      </c>
      <c r="D9">
        <v>7.4188290000000004E-2</v>
      </c>
      <c r="E9" t="b">
        <v>1</v>
      </c>
    </row>
    <row r="10" spans="1:5" x14ac:dyDescent="0.2">
      <c r="A10" t="s">
        <v>168</v>
      </c>
      <c r="B10" t="s">
        <v>852</v>
      </c>
      <c r="C10" t="s">
        <v>728</v>
      </c>
      <c r="D10">
        <v>0.45551779999999997</v>
      </c>
      <c r="E10" t="b">
        <v>1</v>
      </c>
    </row>
    <row r="11" spans="1:5" x14ac:dyDescent="0.2">
      <c r="A11" t="s">
        <v>169</v>
      </c>
      <c r="B11" t="s">
        <v>852</v>
      </c>
      <c r="C11" t="s">
        <v>728</v>
      </c>
      <c r="D11">
        <v>0.45551779999999997</v>
      </c>
      <c r="E11" t="b">
        <v>1</v>
      </c>
    </row>
    <row r="12" spans="1:5" x14ac:dyDescent="0.2">
      <c r="A12" t="s">
        <v>170</v>
      </c>
      <c r="B12" t="s">
        <v>852</v>
      </c>
      <c r="C12" t="s">
        <v>729</v>
      </c>
      <c r="D12">
        <v>0.35981651999999997</v>
      </c>
      <c r="E12"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0"/>
  <sheetViews>
    <sheetView workbookViewId="0">
      <selection activeCell="B2" sqref="B2"/>
    </sheetView>
  </sheetViews>
  <sheetFormatPr baseColWidth="10" defaultColWidth="8.83203125" defaultRowHeight="15" x14ac:dyDescent="0.2"/>
  <cols>
    <col min="1" max="1" width="9" bestFit="1" customWidth="1"/>
    <col min="5" max="6" width="9" customWidth="1"/>
    <col min="8" max="8" width="9" customWidth="1"/>
  </cols>
  <sheetData>
    <row r="1" spans="1:3" x14ac:dyDescent="0.2">
      <c r="A1" s="1" t="s">
        <v>853</v>
      </c>
      <c r="B1" s="1" t="s">
        <v>854</v>
      </c>
      <c r="C1" s="1" t="s">
        <v>855</v>
      </c>
    </row>
    <row r="2" spans="1:3" x14ac:dyDescent="0.2">
      <c r="A2" t="s">
        <v>856</v>
      </c>
      <c r="B2">
        <v>2.2546900000000001E-4</v>
      </c>
      <c r="C2">
        <v>2.2546942E-2</v>
      </c>
    </row>
    <row r="3" spans="1:3" x14ac:dyDescent="0.2">
      <c r="A3" t="s">
        <v>857</v>
      </c>
      <c r="B3">
        <v>2.2546900000000001E-4</v>
      </c>
      <c r="C3">
        <v>2.2546942E-2</v>
      </c>
    </row>
    <row r="4" spans="1:3" x14ac:dyDescent="0.2">
      <c r="A4" t="s">
        <v>858</v>
      </c>
      <c r="B4">
        <v>2.2546900000000001E-4</v>
      </c>
      <c r="C4">
        <v>2.2546942E-2</v>
      </c>
    </row>
    <row r="5" spans="1:3" x14ac:dyDescent="0.2">
      <c r="A5" t="s">
        <v>859</v>
      </c>
      <c r="B5">
        <v>2.2546900000000001E-4</v>
      </c>
      <c r="C5">
        <v>2.2546942E-2</v>
      </c>
    </row>
    <row r="6" spans="1:3" x14ac:dyDescent="0.2">
      <c r="A6" t="s">
        <v>860</v>
      </c>
      <c r="B6">
        <v>2.2546900000000001E-4</v>
      </c>
      <c r="C6">
        <v>2.2546942E-2</v>
      </c>
    </row>
    <row r="7" spans="1:3" x14ac:dyDescent="0.2">
      <c r="A7" t="s">
        <v>861</v>
      </c>
      <c r="B7">
        <v>1.8789100000000001E-4</v>
      </c>
      <c r="C7">
        <v>1.8789118E-2</v>
      </c>
    </row>
    <row r="8" spans="1:3" x14ac:dyDescent="0.2">
      <c r="A8" t="s">
        <v>862</v>
      </c>
      <c r="B8">
        <v>1.8789100000000001E-4</v>
      </c>
      <c r="C8">
        <v>1.8789118E-2</v>
      </c>
    </row>
    <row r="9" spans="1:3" x14ac:dyDescent="0.2">
      <c r="A9" t="s">
        <v>863</v>
      </c>
      <c r="B9">
        <v>2.2546900000000001E-4</v>
      </c>
      <c r="C9">
        <v>2.2546942E-2</v>
      </c>
    </row>
    <row r="10" spans="1:3" x14ac:dyDescent="0.2">
      <c r="A10" t="s">
        <v>864</v>
      </c>
      <c r="B10">
        <v>1.8789100000000001E-4</v>
      </c>
      <c r="C10">
        <v>1.8789118E-2</v>
      </c>
    </row>
    <row r="11" spans="1:3" x14ac:dyDescent="0.2">
      <c r="A11" t="s">
        <v>865</v>
      </c>
      <c r="B11">
        <v>2.2546900000000001E-4</v>
      </c>
      <c r="C11">
        <v>2.2546942E-2</v>
      </c>
    </row>
    <row r="12" spans="1:3" x14ac:dyDescent="0.2">
      <c r="A12" t="s">
        <v>866</v>
      </c>
      <c r="B12">
        <v>2.2546900000000001E-4</v>
      </c>
      <c r="C12">
        <v>2.2546942E-2</v>
      </c>
    </row>
    <row r="13" spans="1:3" x14ac:dyDescent="0.2">
      <c r="A13" t="s">
        <v>867</v>
      </c>
      <c r="B13">
        <v>2.2546900000000001E-4</v>
      </c>
      <c r="C13">
        <v>2.2546942E-2</v>
      </c>
    </row>
    <row r="14" spans="1:3" x14ac:dyDescent="0.2">
      <c r="A14" t="s">
        <v>868</v>
      </c>
      <c r="B14">
        <v>2.2546900000000001E-4</v>
      </c>
      <c r="C14">
        <v>2.2546942E-2</v>
      </c>
    </row>
    <row r="15" spans="1:3" x14ac:dyDescent="0.2">
      <c r="A15" t="s">
        <v>869</v>
      </c>
      <c r="B15">
        <v>2.2546900000000001E-4</v>
      </c>
      <c r="C15">
        <v>2.2546942E-2</v>
      </c>
    </row>
    <row r="16" spans="1:3" x14ac:dyDescent="0.2">
      <c r="A16" t="s">
        <v>870</v>
      </c>
      <c r="B16">
        <v>2.2546900000000001E-4</v>
      </c>
      <c r="C16">
        <v>2.2546942E-2</v>
      </c>
    </row>
    <row r="17" spans="1:3" x14ac:dyDescent="0.2">
      <c r="A17" t="s">
        <v>871</v>
      </c>
      <c r="B17">
        <v>2.2546900000000001E-4</v>
      </c>
      <c r="C17">
        <v>2.2546942E-2</v>
      </c>
    </row>
    <row r="18" spans="1:3" x14ac:dyDescent="0.2">
      <c r="A18" t="s">
        <v>872</v>
      </c>
      <c r="B18">
        <v>2.2546900000000001E-4</v>
      </c>
      <c r="C18">
        <v>2.2546942E-2</v>
      </c>
    </row>
    <row r="19" spans="1:3" x14ac:dyDescent="0.2">
      <c r="A19" t="s">
        <v>873</v>
      </c>
      <c r="B19">
        <v>1.8789100000000001E-4</v>
      </c>
      <c r="C19">
        <v>1.8789118E-2</v>
      </c>
    </row>
    <row r="20" spans="1:3" x14ac:dyDescent="0.2">
      <c r="A20" t="s">
        <v>874</v>
      </c>
      <c r="B20">
        <v>2.2546900000000001E-4</v>
      </c>
      <c r="C20">
        <v>2.2546942E-2</v>
      </c>
    </row>
    <row r="21" spans="1:3" x14ac:dyDescent="0.2">
      <c r="A21" t="s">
        <v>875</v>
      </c>
      <c r="B21">
        <v>2.2546900000000001E-4</v>
      </c>
      <c r="C21">
        <v>2.2546942E-2</v>
      </c>
    </row>
    <row r="22" spans="1:3" x14ac:dyDescent="0.2">
      <c r="A22" t="s">
        <v>876</v>
      </c>
      <c r="B22">
        <v>2.2546900000000001E-4</v>
      </c>
      <c r="C22">
        <v>2.2546942E-2</v>
      </c>
    </row>
    <row r="23" spans="1:3" x14ac:dyDescent="0.2">
      <c r="A23" t="s">
        <v>877</v>
      </c>
      <c r="B23">
        <v>2.2546900000000001E-4</v>
      </c>
      <c r="C23">
        <v>2.2546942E-2</v>
      </c>
    </row>
    <row r="24" spans="1:3" x14ac:dyDescent="0.2">
      <c r="A24" t="s">
        <v>878</v>
      </c>
      <c r="B24">
        <v>2.2546900000000001E-4</v>
      </c>
      <c r="C24">
        <v>2.2546942E-2</v>
      </c>
    </row>
    <row r="25" spans="1:3" x14ac:dyDescent="0.2">
      <c r="A25" t="s">
        <v>879</v>
      </c>
      <c r="B25">
        <v>2.2546900000000001E-4</v>
      </c>
      <c r="C25">
        <v>2.2546942E-2</v>
      </c>
    </row>
    <row r="26" spans="1:3" x14ac:dyDescent="0.2">
      <c r="A26" t="s">
        <v>880</v>
      </c>
      <c r="B26">
        <v>2.2546900000000001E-4</v>
      </c>
      <c r="C26">
        <v>2.2546942E-2</v>
      </c>
    </row>
    <row r="27" spans="1:3" x14ac:dyDescent="0.2">
      <c r="A27" t="s">
        <v>881</v>
      </c>
      <c r="B27">
        <v>2.2546900000000001E-4</v>
      </c>
      <c r="C27">
        <v>2.2546942E-2</v>
      </c>
    </row>
    <row r="28" spans="1:3" x14ac:dyDescent="0.2">
      <c r="A28" t="s">
        <v>882</v>
      </c>
      <c r="B28">
        <v>1.8789100000000001E-4</v>
      </c>
      <c r="C28">
        <v>1.8789118E-2</v>
      </c>
    </row>
    <row r="29" spans="1:3" x14ac:dyDescent="0.2">
      <c r="A29" t="s">
        <v>883</v>
      </c>
      <c r="B29">
        <v>1.8789100000000001E-4</v>
      </c>
      <c r="C29">
        <v>1.8789118E-2</v>
      </c>
    </row>
    <row r="30" spans="1:3" x14ac:dyDescent="0.2">
      <c r="A30" t="s">
        <v>884</v>
      </c>
      <c r="B30">
        <v>1.8789100000000001E-4</v>
      </c>
      <c r="C30">
        <v>1.8789118E-2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7"/>
  <sheetViews>
    <sheetView workbookViewId="0">
      <selection activeCell="B2" sqref="B2"/>
    </sheetView>
  </sheetViews>
  <sheetFormatPr baseColWidth="10" defaultColWidth="8.83203125" defaultRowHeight="15" x14ac:dyDescent="0.2"/>
  <cols>
    <col min="1" max="1" width="10.83203125" bestFit="1" customWidth="1"/>
    <col min="5" max="6" width="9" customWidth="1"/>
    <col min="8" max="8" width="9" customWidth="1"/>
  </cols>
  <sheetData>
    <row r="1" spans="1:2" x14ac:dyDescent="0.2">
      <c r="A1" s="1" t="s">
        <v>885</v>
      </c>
      <c r="B1" s="1" t="s">
        <v>886</v>
      </c>
    </row>
    <row r="2" spans="1:2" x14ac:dyDescent="0.2">
      <c r="A2">
        <v>0</v>
      </c>
      <c r="B2">
        <v>1</v>
      </c>
    </row>
    <row r="3" spans="1:2" x14ac:dyDescent="0.2">
      <c r="A3">
        <v>1</v>
      </c>
      <c r="B3">
        <v>1</v>
      </c>
    </row>
    <row r="4" spans="1:2" x14ac:dyDescent="0.2">
      <c r="A4">
        <v>2</v>
      </c>
      <c r="B4">
        <v>1</v>
      </c>
    </row>
    <row r="5" spans="1:2" x14ac:dyDescent="0.2">
      <c r="A5">
        <v>3</v>
      </c>
      <c r="B5">
        <v>1</v>
      </c>
    </row>
    <row r="6" spans="1:2" x14ac:dyDescent="0.2">
      <c r="A6">
        <v>4</v>
      </c>
      <c r="B6">
        <v>1</v>
      </c>
    </row>
    <row r="7" spans="1:2" x14ac:dyDescent="0.2">
      <c r="A7">
        <v>5</v>
      </c>
      <c r="B7">
        <v>1</v>
      </c>
    </row>
    <row r="8" spans="1:2" x14ac:dyDescent="0.2">
      <c r="A8">
        <v>6</v>
      </c>
      <c r="B8">
        <v>1</v>
      </c>
    </row>
    <row r="9" spans="1:2" x14ac:dyDescent="0.2">
      <c r="A9">
        <v>7</v>
      </c>
      <c r="B9">
        <v>1</v>
      </c>
    </row>
    <row r="10" spans="1:2" x14ac:dyDescent="0.2">
      <c r="A10">
        <v>8</v>
      </c>
      <c r="B10">
        <v>1</v>
      </c>
    </row>
    <row r="11" spans="1:2" x14ac:dyDescent="0.2">
      <c r="A11">
        <v>9</v>
      </c>
      <c r="B11">
        <v>1</v>
      </c>
    </row>
    <row r="12" spans="1:2" x14ac:dyDescent="0.2">
      <c r="A12">
        <v>10</v>
      </c>
      <c r="B12">
        <v>0.98269230799999996</v>
      </c>
    </row>
    <row r="13" spans="1:2" x14ac:dyDescent="0.2">
      <c r="A13">
        <v>11</v>
      </c>
      <c r="B13">
        <v>0.96538461499999995</v>
      </c>
    </row>
    <row r="14" spans="1:2" x14ac:dyDescent="0.2">
      <c r="A14">
        <v>12</v>
      </c>
      <c r="B14">
        <v>0.94807692300000002</v>
      </c>
    </row>
    <row r="15" spans="1:2" x14ac:dyDescent="0.2">
      <c r="A15">
        <v>13</v>
      </c>
      <c r="B15">
        <v>0.93076923099999997</v>
      </c>
    </row>
    <row r="16" spans="1:2" x14ac:dyDescent="0.2">
      <c r="A16">
        <v>14</v>
      </c>
      <c r="B16">
        <v>0.91346153799999996</v>
      </c>
    </row>
    <row r="17" spans="1:2" x14ac:dyDescent="0.2">
      <c r="A17">
        <v>15</v>
      </c>
      <c r="B17">
        <v>0.89615384600000003</v>
      </c>
    </row>
    <row r="18" spans="1:2" x14ac:dyDescent="0.2">
      <c r="A18">
        <v>16</v>
      </c>
      <c r="B18">
        <v>0.87884615399999999</v>
      </c>
    </row>
    <row r="19" spans="1:2" x14ac:dyDescent="0.2">
      <c r="A19">
        <v>17</v>
      </c>
      <c r="B19">
        <v>0.86153846199999995</v>
      </c>
    </row>
    <row r="20" spans="1:2" x14ac:dyDescent="0.2">
      <c r="A20">
        <v>18</v>
      </c>
      <c r="B20">
        <v>0.84423076900000005</v>
      </c>
    </row>
    <row r="21" spans="1:2" x14ac:dyDescent="0.2">
      <c r="A21">
        <v>19</v>
      </c>
      <c r="B21">
        <v>0.82692307700000001</v>
      </c>
    </row>
    <row r="22" spans="1:2" x14ac:dyDescent="0.2">
      <c r="A22">
        <v>20</v>
      </c>
      <c r="B22">
        <v>0.80961538499999997</v>
      </c>
    </row>
    <row r="23" spans="1:2" x14ac:dyDescent="0.2">
      <c r="A23">
        <v>21</v>
      </c>
      <c r="B23">
        <v>0.79230769199999995</v>
      </c>
    </row>
    <row r="24" spans="1:2" x14ac:dyDescent="0.2">
      <c r="A24">
        <v>22</v>
      </c>
      <c r="B24">
        <v>0.77500000000000002</v>
      </c>
    </row>
    <row r="25" spans="1:2" x14ac:dyDescent="0.2">
      <c r="A25">
        <v>23</v>
      </c>
      <c r="B25">
        <v>0.75769230799999998</v>
      </c>
    </row>
    <row r="26" spans="1:2" x14ac:dyDescent="0.2">
      <c r="A26">
        <v>24</v>
      </c>
      <c r="B26">
        <v>0.74038461499999997</v>
      </c>
    </row>
    <row r="27" spans="1:2" x14ac:dyDescent="0.2">
      <c r="A27">
        <v>25</v>
      </c>
      <c r="B27">
        <v>0.72307692300000004</v>
      </c>
    </row>
    <row r="28" spans="1:2" x14ac:dyDescent="0.2">
      <c r="A28">
        <v>26</v>
      </c>
      <c r="B28">
        <v>0.705769231</v>
      </c>
    </row>
    <row r="29" spans="1:2" x14ac:dyDescent="0.2">
      <c r="A29">
        <v>27</v>
      </c>
      <c r="B29">
        <v>0.68846153799999998</v>
      </c>
    </row>
    <row r="30" spans="1:2" x14ac:dyDescent="0.2">
      <c r="A30">
        <v>28</v>
      </c>
      <c r="B30">
        <v>0.67115384600000005</v>
      </c>
    </row>
    <row r="31" spans="1:2" x14ac:dyDescent="0.2">
      <c r="A31">
        <v>29</v>
      </c>
      <c r="B31">
        <v>0.65384615400000001</v>
      </c>
    </row>
    <row r="32" spans="1:2" x14ac:dyDescent="0.2">
      <c r="A32">
        <v>30</v>
      </c>
      <c r="B32">
        <v>0.63653846199999997</v>
      </c>
    </row>
    <row r="33" spans="1:2" x14ac:dyDescent="0.2">
      <c r="A33">
        <v>31</v>
      </c>
      <c r="B33">
        <v>0.61923076899999996</v>
      </c>
    </row>
    <row r="34" spans="1:2" x14ac:dyDescent="0.2">
      <c r="A34">
        <v>32</v>
      </c>
      <c r="B34">
        <v>0.60192307700000003</v>
      </c>
    </row>
    <row r="35" spans="1:2" x14ac:dyDescent="0.2">
      <c r="A35">
        <v>33</v>
      </c>
      <c r="B35">
        <v>0.58461538499999999</v>
      </c>
    </row>
    <row r="36" spans="1:2" x14ac:dyDescent="0.2">
      <c r="A36">
        <v>34</v>
      </c>
      <c r="B36">
        <v>0.56730769199999997</v>
      </c>
    </row>
    <row r="37" spans="1:2" x14ac:dyDescent="0.2">
      <c r="A37">
        <v>35</v>
      </c>
      <c r="B37">
        <v>0.55000000000000004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8"/>
  <sheetViews>
    <sheetView workbookViewId="0">
      <selection activeCell="B2" sqref="B2"/>
    </sheetView>
  </sheetViews>
  <sheetFormatPr baseColWidth="10" defaultColWidth="8.83203125" defaultRowHeight="15" x14ac:dyDescent="0.2"/>
  <cols>
    <col min="1" max="1" width="9" bestFit="1" customWidth="1"/>
    <col min="5" max="6" width="9" customWidth="1"/>
    <col min="8" max="8" width="9" customWidth="1"/>
  </cols>
  <sheetData>
    <row r="1" spans="1:2" x14ac:dyDescent="0.2">
      <c r="A1" s="1" t="s">
        <v>853</v>
      </c>
      <c r="B1" s="1" t="s">
        <v>887</v>
      </c>
    </row>
    <row r="2" spans="1:2" x14ac:dyDescent="0.2">
      <c r="A2" t="s">
        <v>856</v>
      </c>
      <c r="B2">
        <v>238642706</v>
      </c>
    </row>
    <row r="3" spans="1:2" x14ac:dyDescent="0.2">
      <c r="A3" t="s">
        <v>857</v>
      </c>
      <c r="B3">
        <v>1373628</v>
      </c>
    </row>
    <row r="4" spans="1:2" x14ac:dyDescent="0.2">
      <c r="A4" t="s">
        <v>858</v>
      </c>
      <c r="B4">
        <v>1022278</v>
      </c>
    </row>
    <row r="5" spans="1:2" x14ac:dyDescent="0.2">
      <c r="A5" t="s">
        <v>859</v>
      </c>
      <c r="B5">
        <v>528573</v>
      </c>
    </row>
    <row r="6" spans="1:2" x14ac:dyDescent="0.2">
      <c r="A6" t="s">
        <v>860</v>
      </c>
      <c r="B6">
        <v>22580771</v>
      </c>
    </row>
    <row r="7" spans="1:2" x14ac:dyDescent="0.2">
      <c r="A7" t="s">
        <v>861</v>
      </c>
      <c r="B7">
        <v>805952550</v>
      </c>
    </row>
    <row r="8" spans="1:2" x14ac:dyDescent="0.2">
      <c r="A8" t="s">
        <v>862</v>
      </c>
      <c r="B8">
        <v>93837413</v>
      </c>
    </row>
    <row r="9" spans="1:2" x14ac:dyDescent="0.2">
      <c r="A9" t="s">
        <v>863</v>
      </c>
      <c r="B9">
        <v>177671950</v>
      </c>
    </row>
    <row r="10" spans="1:2" x14ac:dyDescent="0.2">
      <c r="A10" t="s">
        <v>864</v>
      </c>
      <c r="B10">
        <v>16932806</v>
      </c>
    </row>
    <row r="11" spans="1:2" x14ac:dyDescent="0.2">
      <c r="A11" t="s">
        <v>866</v>
      </c>
      <c r="B11">
        <v>45200741</v>
      </c>
    </row>
    <row r="12" spans="1:2" x14ac:dyDescent="0.2">
      <c r="A12" t="s">
        <v>867</v>
      </c>
      <c r="B12">
        <v>11590349</v>
      </c>
    </row>
    <row r="13" spans="1:2" x14ac:dyDescent="0.2">
      <c r="A13" t="s">
        <v>868</v>
      </c>
      <c r="B13">
        <v>39651060</v>
      </c>
    </row>
    <row r="14" spans="1:2" x14ac:dyDescent="0.2">
      <c r="A14" t="s">
        <v>869</v>
      </c>
      <c r="B14">
        <v>3557266</v>
      </c>
    </row>
    <row r="15" spans="1:2" x14ac:dyDescent="0.2">
      <c r="A15" t="s">
        <v>870</v>
      </c>
      <c r="B15">
        <v>798160</v>
      </c>
    </row>
    <row r="16" spans="1:2" x14ac:dyDescent="0.2">
      <c r="A16" t="s">
        <v>871</v>
      </c>
      <c r="B16">
        <v>8610160</v>
      </c>
    </row>
    <row r="17" spans="1:2" x14ac:dyDescent="0.2">
      <c r="A17" t="s">
        <v>872</v>
      </c>
      <c r="B17">
        <v>6287227</v>
      </c>
    </row>
    <row r="18" spans="1:2" x14ac:dyDescent="0.2">
      <c r="A18" t="s">
        <v>873</v>
      </c>
      <c r="B18">
        <v>524875772</v>
      </c>
    </row>
    <row r="19" spans="1:2" x14ac:dyDescent="0.2">
      <c r="A19" t="s">
        <v>874</v>
      </c>
      <c r="B19">
        <v>5720335</v>
      </c>
    </row>
    <row r="20" spans="1:2" x14ac:dyDescent="0.2">
      <c r="A20" t="s">
        <v>875</v>
      </c>
      <c r="B20">
        <v>18054330</v>
      </c>
    </row>
    <row r="21" spans="1:2" x14ac:dyDescent="0.2">
      <c r="A21" t="s">
        <v>876</v>
      </c>
      <c r="B21">
        <v>46875700</v>
      </c>
    </row>
    <row r="22" spans="1:2" x14ac:dyDescent="0.2">
      <c r="A22" t="s">
        <v>877</v>
      </c>
      <c r="B22">
        <v>173301131</v>
      </c>
    </row>
    <row r="23" spans="1:2" x14ac:dyDescent="0.2">
      <c r="A23" t="s">
        <v>865</v>
      </c>
      <c r="B23">
        <v>51156490</v>
      </c>
    </row>
    <row r="24" spans="1:2" x14ac:dyDescent="0.2">
      <c r="A24" t="s">
        <v>878</v>
      </c>
      <c r="B24">
        <v>2051679</v>
      </c>
    </row>
    <row r="25" spans="1:2" x14ac:dyDescent="0.2">
      <c r="A25" t="s">
        <v>879</v>
      </c>
      <c r="B25">
        <v>9873029</v>
      </c>
    </row>
    <row r="26" spans="1:2" x14ac:dyDescent="0.2">
      <c r="A26" t="s">
        <v>880</v>
      </c>
      <c r="B26">
        <v>19783138</v>
      </c>
    </row>
    <row r="27" spans="1:2" x14ac:dyDescent="0.2">
      <c r="A27" t="s">
        <v>881</v>
      </c>
      <c r="B27">
        <v>102893843</v>
      </c>
    </row>
    <row r="28" spans="1:2" x14ac:dyDescent="0.2">
      <c r="A28" t="s">
        <v>882</v>
      </c>
      <c r="B28">
        <v>524875772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5"/>
  <sheetViews>
    <sheetView zoomScale="150" workbookViewId="0">
      <selection activeCell="E3" sqref="E3"/>
    </sheetView>
  </sheetViews>
  <sheetFormatPr baseColWidth="10" defaultColWidth="8.83203125" defaultRowHeight="15" x14ac:dyDescent="0.2"/>
  <cols>
    <col min="1" max="1" width="23.1640625" bestFit="1" customWidth="1"/>
    <col min="5" max="5" width="29.83203125" bestFit="1" customWidth="1"/>
    <col min="6" max="6" width="18.5" bestFit="1" customWidth="1"/>
    <col min="8" max="8" width="20.1640625" bestFit="1" customWidth="1"/>
    <col min="9" max="9" width="27.33203125" customWidth="1"/>
    <col min="10" max="10" width="9" customWidth="1"/>
  </cols>
  <sheetData>
    <row r="1" spans="1:10" x14ac:dyDescent="0.2">
      <c r="A1" s="1" t="s">
        <v>847</v>
      </c>
      <c r="B1" s="1" t="s">
        <v>440</v>
      </c>
      <c r="C1" s="1" t="s">
        <v>441</v>
      </c>
      <c r="D1" s="1" t="s">
        <v>442</v>
      </c>
      <c r="E1" s="1" t="s">
        <v>0</v>
      </c>
      <c r="F1" s="1" t="s">
        <v>1</v>
      </c>
      <c r="G1" s="1" t="s">
        <v>443</v>
      </c>
      <c r="H1" s="1" t="s">
        <v>444</v>
      </c>
      <c r="I1" s="1" t="s">
        <v>3</v>
      </c>
      <c r="J1" s="1" t="s">
        <v>2</v>
      </c>
    </row>
    <row r="2" spans="1:10" x14ac:dyDescent="0.2">
      <c r="A2" t="s">
        <v>508</v>
      </c>
      <c r="B2">
        <v>-40</v>
      </c>
      <c r="C2" t="s">
        <v>596</v>
      </c>
      <c r="D2">
        <v>1</v>
      </c>
      <c r="E2" t="s">
        <v>890</v>
      </c>
      <c r="F2" t="s">
        <v>894</v>
      </c>
      <c r="G2">
        <v>0</v>
      </c>
      <c r="H2" t="s">
        <v>898</v>
      </c>
      <c r="I2" t="s">
        <v>434</v>
      </c>
      <c r="J2" t="s">
        <v>354</v>
      </c>
    </row>
    <row r="3" spans="1:10" x14ac:dyDescent="0.2">
      <c r="A3" t="s">
        <v>888</v>
      </c>
      <c r="B3">
        <v>-100</v>
      </c>
      <c r="C3" t="s">
        <v>596</v>
      </c>
      <c r="D3">
        <v>1</v>
      </c>
      <c r="E3" t="s">
        <v>891</v>
      </c>
      <c r="F3" t="s">
        <v>895</v>
      </c>
      <c r="G3">
        <v>0</v>
      </c>
      <c r="H3" t="s">
        <v>899</v>
      </c>
      <c r="I3" t="s">
        <v>434</v>
      </c>
      <c r="J3" t="s">
        <v>354</v>
      </c>
    </row>
    <row r="4" spans="1:10" x14ac:dyDescent="0.2">
      <c r="A4" t="s">
        <v>515</v>
      </c>
      <c r="B4">
        <v>-50</v>
      </c>
      <c r="C4" t="s">
        <v>596</v>
      </c>
      <c r="D4">
        <v>1</v>
      </c>
      <c r="E4" t="s">
        <v>892</v>
      </c>
      <c r="F4" t="s">
        <v>896</v>
      </c>
      <c r="G4">
        <v>0</v>
      </c>
      <c r="H4" t="s">
        <v>900</v>
      </c>
      <c r="I4" t="s">
        <v>434</v>
      </c>
      <c r="J4" t="s">
        <v>354</v>
      </c>
    </row>
    <row r="5" spans="1:10" x14ac:dyDescent="0.2">
      <c r="A5" t="s">
        <v>889</v>
      </c>
      <c r="B5">
        <v>-100</v>
      </c>
      <c r="C5" t="s">
        <v>596</v>
      </c>
      <c r="D5">
        <v>1</v>
      </c>
      <c r="E5" t="s">
        <v>893</v>
      </c>
      <c r="F5" t="s">
        <v>897</v>
      </c>
      <c r="G5">
        <v>0</v>
      </c>
      <c r="H5" t="s">
        <v>899</v>
      </c>
      <c r="I5" t="s">
        <v>434</v>
      </c>
      <c r="J5" t="s">
        <v>354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5"/>
  <sheetViews>
    <sheetView workbookViewId="0">
      <selection activeCell="B2" sqref="B2"/>
    </sheetView>
  </sheetViews>
  <sheetFormatPr baseColWidth="10" defaultColWidth="8.83203125" defaultRowHeight="15" x14ac:dyDescent="0.2"/>
  <cols>
    <col min="1" max="1" width="19.33203125" bestFit="1" customWidth="1"/>
    <col min="2" max="2" width="8.33203125" bestFit="1" customWidth="1"/>
    <col min="3" max="3" width="41.6640625" bestFit="1" customWidth="1"/>
    <col min="5" max="6" width="9" customWidth="1"/>
    <col min="8" max="8" width="9" customWidth="1"/>
  </cols>
  <sheetData>
    <row r="1" spans="1:4" x14ac:dyDescent="0.2">
      <c r="A1" s="1" t="s">
        <v>901</v>
      </c>
      <c r="B1" s="1" t="s">
        <v>902</v>
      </c>
      <c r="C1" s="1" t="s">
        <v>903</v>
      </c>
      <c r="D1" s="1" t="s">
        <v>904</v>
      </c>
    </row>
    <row r="2" spans="1:4" x14ac:dyDescent="0.2">
      <c r="A2" t="s">
        <v>905</v>
      </c>
      <c r="B2" t="s">
        <v>939</v>
      </c>
      <c r="C2" t="s">
        <v>973</v>
      </c>
      <c r="D2" t="s">
        <v>354</v>
      </c>
    </row>
    <row r="3" spans="1:4" x14ac:dyDescent="0.2">
      <c r="A3" t="s">
        <v>906</v>
      </c>
      <c r="B3" t="s">
        <v>940</v>
      </c>
      <c r="C3" t="s">
        <v>974</v>
      </c>
      <c r="D3" t="s">
        <v>354</v>
      </c>
    </row>
    <row r="4" spans="1:4" x14ac:dyDescent="0.2">
      <c r="A4" t="s">
        <v>907</v>
      </c>
      <c r="B4" t="s">
        <v>941</v>
      </c>
      <c r="C4" t="s">
        <v>975</v>
      </c>
      <c r="D4" t="s">
        <v>354</v>
      </c>
    </row>
    <row r="5" spans="1:4" x14ac:dyDescent="0.2">
      <c r="A5" t="s">
        <v>908</v>
      </c>
      <c r="B5" t="s">
        <v>942</v>
      </c>
      <c r="C5" t="s">
        <v>976</v>
      </c>
      <c r="D5" t="s">
        <v>1004</v>
      </c>
    </row>
    <row r="6" spans="1:4" x14ac:dyDescent="0.2">
      <c r="A6" t="s">
        <v>909</v>
      </c>
      <c r="B6" t="s">
        <v>943</v>
      </c>
      <c r="C6" t="s">
        <v>977</v>
      </c>
      <c r="D6" t="s">
        <v>1004</v>
      </c>
    </row>
    <row r="7" spans="1:4" x14ac:dyDescent="0.2">
      <c r="A7" t="s">
        <v>910</v>
      </c>
      <c r="B7" t="s">
        <v>944</v>
      </c>
      <c r="C7" t="s">
        <v>910</v>
      </c>
      <c r="D7" t="s">
        <v>1004</v>
      </c>
    </row>
    <row r="8" spans="1:4" x14ac:dyDescent="0.2">
      <c r="A8" t="s">
        <v>911</v>
      </c>
      <c r="B8" t="s">
        <v>945</v>
      </c>
      <c r="C8" t="s">
        <v>978</v>
      </c>
      <c r="D8" t="s">
        <v>1004</v>
      </c>
    </row>
    <row r="9" spans="1:4" x14ac:dyDescent="0.2">
      <c r="A9" t="s">
        <v>912</v>
      </c>
      <c r="B9" t="s">
        <v>946</v>
      </c>
      <c r="C9" t="s">
        <v>979</v>
      </c>
      <c r="D9" t="s">
        <v>1004</v>
      </c>
    </row>
    <row r="10" spans="1:4" x14ac:dyDescent="0.2">
      <c r="A10" t="s">
        <v>913</v>
      </c>
      <c r="B10" t="s">
        <v>947</v>
      </c>
      <c r="C10" t="s">
        <v>913</v>
      </c>
      <c r="D10" t="s">
        <v>1004</v>
      </c>
    </row>
    <row r="11" spans="1:4" x14ac:dyDescent="0.2">
      <c r="A11" t="s">
        <v>914</v>
      </c>
      <c r="B11" t="s">
        <v>948</v>
      </c>
      <c r="C11" t="s">
        <v>980</v>
      </c>
      <c r="D11" t="s">
        <v>1005</v>
      </c>
    </row>
    <row r="12" spans="1:4" x14ac:dyDescent="0.2">
      <c r="A12" t="s">
        <v>915</v>
      </c>
      <c r="B12" t="s">
        <v>949</v>
      </c>
      <c r="C12" t="s">
        <v>981</v>
      </c>
      <c r="D12" t="s">
        <v>1005</v>
      </c>
    </row>
    <row r="13" spans="1:4" x14ac:dyDescent="0.2">
      <c r="A13" t="s">
        <v>916</v>
      </c>
      <c r="B13" t="s">
        <v>950</v>
      </c>
      <c r="C13" t="s">
        <v>982</v>
      </c>
      <c r="D13" t="s">
        <v>1005</v>
      </c>
    </row>
    <row r="14" spans="1:4" x14ac:dyDescent="0.2">
      <c r="A14" t="s">
        <v>917</v>
      </c>
      <c r="B14" t="s">
        <v>951</v>
      </c>
      <c r="C14" t="s">
        <v>983</v>
      </c>
      <c r="D14" t="s">
        <v>1005</v>
      </c>
    </row>
    <row r="15" spans="1:4" x14ac:dyDescent="0.2">
      <c r="A15" t="s">
        <v>918</v>
      </c>
      <c r="B15" t="s">
        <v>952</v>
      </c>
      <c r="C15" t="s">
        <v>984</v>
      </c>
      <c r="D15" t="s">
        <v>1005</v>
      </c>
    </row>
    <row r="16" spans="1:4" x14ac:dyDescent="0.2">
      <c r="A16" t="s">
        <v>919</v>
      </c>
      <c r="B16" t="s">
        <v>953</v>
      </c>
      <c r="C16" t="s">
        <v>985</v>
      </c>
      <c r="D16" t="s">
        <v>1005</v>
      </c>
    </row>
    <row r="17" spans="1:4" x14ac:dyDescent="0.2">
      <c r="A17" t="s">
        <v>920</v>
      </c>
      <c r="B17" t="s">
        <v>954</v>
      </c>
      <c r="C17" t="s">
        <v>986</v>
      </c>
      <c r="D17" t="s">
        <v>1005</v>
      </c>
    </row>
    <row r="18" spans="1:4" x14ac:dyDescent="0.2">
      <c r="A18" t="s">
        <v>921</v>
      </c>
      <c r="B18" t="s">
        <v>955</v>
      </c>
      <c r="C18" t="s">
        <v>987</v>
      </c>
      <c r="D18" t="s">
        <v>1005</v>
      </c>
    </row>
    <row r="19" spans="1:4" x14ac:dyDescent="0.2">
      <c r="A19" t="s">
        <v>922</v>
      </c>
      <c r="B19" t="s">
        <v>956</v>
      </c>
      <c r="C19" t="s">
        <v>988</v>
      </c>
      <c r="D19" t="s">
        <v>1005</v>
      </c>
    </row>
    <row r="20" spans="1:4" x14ac:dyDescent="0.2">
      <c r="A20" t="s">
        <v>923</v>
      </c>
      <c r="B20" t="s">
        <v>957</v>
      </c>
      <c r="C20" t="s">
        <v>989</v>
      </c>
      <c r="D20" t="s">
        <v>1005</v>
      </c>
    </row>
    <row r="21" spans="1:4" x14ac:dyDescent="0.2">
      <c r="A21" t="s">
        <v>924</v>
      </c>
      <c r="B21" t="s">
        <v>958</v>
      </c>
      <c r="C21" t="s">
        <v>990</v>
      </c>
      <c r="D21" t="s">
        <v>1005</v>
      </c>
    </row>
    <row r="22" spans="1:4" x14ac:dyDescent="0.2">
      <c r="A22" t="s">
        <v>925</v>
      </c>
      <c r="B22" t="s">
        <v>959</v>
      </c>
      <c r="C22" t="s">
        <v>991</v>
      </c>
      <c r="D22" t="s">
        <v>1005</v>
      </c>
    </row>
    <row r="23" spans="1:4" x14ac:dyDescent="0.2">
      <c r="A23" t="s">
        <v>926</v>
      </c>
      <c r="B23" t="s">
        <v>960</v>
      </c>
      <c r="C23" t="s">
        <v>992</v>
      </c>
      <c r="D23" t="s">
        <v>1005</v>
      </c>
    </row>
    <row r="24" spans="1:4" x14ac:dyDescent="0.2">
      <c r="A24" t="s">
        <v>927</v>
      </c>
      <c r="B24" t="s">
        <v>961</v>
      </c>
      <c r="C24" t="s">
        <v>993</v>
      </c>
      <c r="D24" t="s">
        <v>1005</v>
      </c>
    </row>
    <row r="25" spans="1:4" x14ac:dyDescent="0.2">
      <c r="A25" t="s">
        <v>928</v>
      </c>
      <c r="B25" t="s">
        <v>962</v>
      </c>
      <c r="C25" t="s">
        <v>994</v>
      </c>
      <c r="D25" t="s">
        <v>1005</v>
      </c>
    </row>
    <row r="26" spans="1:4" x14ac:dyDescent="0.2">
      <c r="A26" t="s">
        <v>929</v>
      </c>
      <c r="B26" t="s">
        <v>963</v>
      </c>
      <c r="C26" t="s">
        <v>929</v>
      </c>
      <c r="D26" t="s">
        <v>1004</v>
      </c>
    </row>
    <row r="27" spans="1:4" x14ac:dyDescent="0.2">
      <c r="A27" t="s">
        <v>930</v>
      </c>
      <c r="B27" t="s">
        <v>964</v>
      </c>
      <c r="C27" t="s">
        <v>995</v>
      </c>
      <c r="D27" t="s">
        <v>1004</v>
      </c>
    </row>
    <row r="28" spans="1:4" x14ac:dyDescent="0.2">
      <c r="A28" t="s">
        <v>931</v>
      </c>
      <c r="B28" t="s">
        <v>965</v>
      </c>
      <c r="C28" t="s">
        <v>996</v>
      </c>
      <c r="D28" t="s">
        <v>1006</v>
      </c>
    </row>
    <row r="29" spans="1:4" x14ac:dyDescent="0.2">
      <c r="A29" t="s">
        <v>932</v>
      </c>
      <c r="B29" t="s">
        <v>966</v>
      </c>
      <c r="C29" t="s">
        <v>997</v>
      </c>
      <c r="D29" t="s">
        <v>1006</v>
      </c>
    </row>
    <row r="30" spans="1:4" x14ac:dyDescent="0.2">
      <c r="A30" t="s">
        <v>933</v>
      </c>
      <c r="B30" t="s">
        <v>967</v>
      </c>
      <c r="C30" t="s">
        <v>998</v>
      </c>
      <c r="D30" t="s">
        <v>1006</v>
      </c>
    </row>
    <row r="31" spans="1:4" x14ac:dyDescent="0.2">
      <c r="A31" t="s">
        <v>934</v>
      </c>
      <c r="B31" t="s">
        <v>968</v>
      </c>
      <c r="C31" t="s">
        <v>999</v>
      </c>
      <c r="D31" t="s">
        <v>1006</v>
      </c>
    </row>
    <row r="32" spans="1:4" x14ac:dyDescent="0.2">
      <c r="A32" t="s">
        <v>935</v>
      </c>
      <c r="B32" t="s">
        <v>969</v>
      </c>
      <c r="C32" t="s">
        <v>1000</v>
      </c>
      <c r="D32" t="s">
        <v>1006</v>
      </c>
    </row>
    <row r="33" spans="1:4" x14ac:dyDescent="0.2">
      <c r="A33" t="s">
        <v>936</v>
      </c>
      <c r="B33" t="s">
        <v>970</v>
      </c>
      <c r="C33" t="s">
        <v>1001</v>
      </c>
      <c r="D33" t="s">
        <v>1006</v>
      </c>
    </row>
    <row r="34" spans="1:4" x14ac:dyDescent="0.2">
      <c r="A34" t="s">
        <v>937</v>
      </c>
      <c r="B34" t="s">
        <v>971</v>
      </c>
      <c r="C34" t="s">
        <v>1002</v>
      </c>
      <c r="D34" t="s">
        <v>1006</v>
      </c>
    </row>
    <row r="35" spans="1:4" x14ac:dyDescent="0.2">
      <c r="A35" t="s">
        <v>938</v>
      </c>
      <c r="B35" t="s">
        <v>972</v>
      </c>
      <c r="C35" t="s">
        <v>1003</v>
      </c>
      <c r="D35" t="s">
        <v>1006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tx_table</vt:lpstr>
      <vt:lpstr>cost_factors</vt:lpstr>
      <vt:lpstr>transformation_costs</vt:lpstr>
      <vt:lpstr>strategy_interactions</vt:lpstr>
      <vt:lpstr>agrc_lvst_productivity_costgdp</vt:lpstr>
      <vt:lpstr>agrc_rice_mgmt_tx</vt:lpstr>
      <vt:lpstr>entc_reduce_losses_cost_file</vt:lpstr>
      <vt:lpstr>ippu_ccs_cost_factors</vt:lpstr>
      <vt:lpstr>ippu_fgas_designations</vt:lpstr>
      <vt:lpstr>LNDU_soil_carbon_fractions</vt:lpstr>
      <vt:lpstr>LVST_enteric_fermentation_tx</vt:lpstr>
      <vt:lpstr>lvst_tlu_conversions</vt:lpstr>
      <vt:lpstr>pflo_transition_to_new_diets</vt:lpstr>
      <vt:lpstr>wali_sanitation_classification</vt:lpstr>
      <vt:lpstr>countries_by_iso</vt:lpstr>
      <vt:lpstr>attribute_dim_time_period</vt:lpstr>
      <vt:lpstr>attribute_transformation_code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Fabian Fuentes Rivas</cp:lastModifiedBy>
  <dcterms:created xsi:type="dcterms:W3CDTF">2025-09-05T17:43:24Z</dcterms:created>
  <dcterms:modified xsi:type="dcterms:W3CDTF">2025-09-29T23:03:01Z</dcterms:modified>
</cp:coreProperties>
</file>