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166925"/>
  <mc:AlternateContent xmlns:mc="http://schemas.openxmlformats.org/markup-compatibility/2006">
    <mc:Choice Requires="x15">
      <x15ac:absPath xmlns:x15ac="http://schemas.microsoft.com/office/spreadsheetml/2010/11/ac" url="https://tecmx-my.sharepoint.com/personal/cffuentes_tec_mx/Documents/SISEPUEDE/Uganda/"/>
    </mc:Choice>
  </mc:AlternateContent>
  <xr:revisionPtr revIDLastSave="599" documentId="8_{A2691AC5-F42C-7443-85D9-F492C8AAE86B}" xr6:coauthVersionLast="47" xr6:coauthVersionMax="47" xr10:uidLastSave="{05EA7457-8512-0F44-856F-CEFE82686F9F}"/>
  <bookViews>
    <workbookView xWindow="0" yWindow="760" windowWidth="30240" windowHeight="18880" tabRatio="818" xr2:uid="{1BD21D7C-6458-46D9-BD8C-192871A2CC4A}"/>
  </bookViews>
  <sheets>
    <sheet name="NDC priority mitigation" sheetId="5" r:id="rId1"/>
    <sheet name="Target_priority mitigation" sheetId="7" r:id="rId2"/>
    <sheet name="NDC mitigation additional" sheetId="6" r:id="rId3"/>
  </sheets>
  <definedNames>
    <definedName name="_xlnm._FilterDatabase" localSheetId="0" hidden="1">'NDC priority mitigation'!$A$3:$I$56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2" i="7" l="1"/>
  <c r="H56" i="5"/>
</calcChain>
</file>

<file path=xl/sharedStrings.xml><?xml version="1.0" encoding="utf-8"?>
<sst xmlns="http://schemas.openxmlformats.org/spreadsheetml/2006/main" count="577" uniqueCount="348">
  <si>
    <t xml:space="preserve">Sector No. </t>
  </si>
  <si>
    <t>Sector</t>
  </si>
  <si>
    <t>Sub-sector</t>
  </si>
  <si>
    <t>2</t>
  </si>
  <si>
    <t>3</t>
  </si>
  <si>
    <t>4</t>
  </si>
  <si>
    <t>Transport</t>
  </si>
  <si>
    <t>Energy</t>
  </si>
  <si>
    <t>Total</t>
  </si>
  <si>
    <t>Priority Mitigation Policies and Measures</t>
  </si>
  <si>
    <t>Sub-
sectors</t>
  </si>
  <si>
    <t>Mitigation action</t>
  </si>
  <si>
    <t>Description and impact</t>
  </si>
  <si>
    <t>AFOLU</t>
  </si>
  <si>
    <t>1. Climate Smart Agriculture</t>
  </si>
  <si>
    <t>1</t>
  </si>
  <si>
    <t>2. Sustainable fuelwood and commercial charcoal production</t>
  </si>
  <si>
    <t>5</t>
  </si>
  <si>
    <t>6</t>
  </si>
  <si>
    <t>2.3. Improved charcoal kilns linked
to bioenergy woodlots</t>
  </si>
  <si>
    <t>7</t>
  </si>
  <si>
    <t>8</t>
  </si>
  <si>
    <t>3.2. Commercial pole and sawlog
plantations</t>
  </si>
  <si>
    <t>4. Restoration of natural forests in the landscape</t>
  </si>
  <si>
    <t>9</t>
  </si>
  <si>
    <t>4.1. Natural forest regeneration</t>
  </si>
  <si>
    <t>10</t>
  </si>
  <si>
    <t>5. Energy Efficiency</t>
  </si>
  <si>
    <t>11</t>
  </si>
  <si>
    <t>6. Livestock Management</t>
  </si>
  <si>
    <t>12</t>
  </si>
  <si>
    <t>7. Wetlands and Peatlands</t>
  </si>
  <si>
    <t>13</t>
  </si>
  <si>
    <t>14</t>
  </si>
  <si>
    <t>15</t>
  </si>
  <si>
    <t>16</t>
  </si>
  <si>
    <t>17</t>
  </si>
  <si>
    <t>18</t>
  </si>
  <si>
    <t>19</t>
  </si>
  <si>
    <t>20</t>
  </si>
  <si>
    <t>21</t>
  </si>
  <si>
    <t>22</t>
  </si>
  <si>
    <t>23</t>
  </si>
  <si>
    <t>24</t>
  </si>
  <si>
    <t>25</t>
  </si>
  <si>
    <t>26</t>
  </si>
  <si>
    <t>27</t>
  </si>
  <si>
    <t>28</t>
  </si>
  <si>
    <t>29</t>
  </si>
  <si>
    <t>30</t>
  </si>
  <si>
    <t>Metro rail</t>
  </si>
  <si>
    <t>Not implemented within time-period.</t>
  </si>
  <si>
    <t>31</t>
  </si>
  <si>
    <t>32</t>
  </si>
  <si>
    <t>Waste</t>
  </si>
  <si>
    <t>33</t>
  </si>
  <si>
    <t>34</t>
  </si>
  <si>
    <t>35</t>
  </si>
  <si>
    <t>Wastewater</t>
  </si>
  <si>
    <t>36</t>
  </si>
  <si>
    <t>IPPU</t>
  </si>
  <si>
    <t>Cement sector</t>
  </si>
  <si>
    <t>Clinker substitution in cement production.
This measure aims to substitute clinker in cement production with less
carbon intensive constituents like pozzolana, fly-ash or slag. This
measure has a potential to reduce the emissions by approximately 0.10
MtCO2e by 2030.
Other constituents (i.e., pozzolana, fly-ash or slag) are used to replace
clinker in cement, thereby lowering emissions and energy use.</t>
  </si>
  <si>
    <t>Refrigerant use</t>
  </si>
  <si>
    <t>Circular economy management of refrigerants</t>
  </si>
  <si>
    <t>Additional Mitigation Actions</t>
  </si>
  <si>
    <t>Sub-sectors</t>
  </si>
  <si>
    <t>Mitigation Measure</t>
  </si>
  <si>
    <t>Description</t>
  </si>
  <si>
    <t>1.   Land use and 
land use change</t>
  </si>
  <si>
    <t>Forest smart mining</t>
  </si>
  <si>
    <t>landscape management</t>
  </si>
  <si>
    <t>Peatland Restoration.</t>
  </si>
  <si>
    <t>2.   Agriculture</t>
  </si>
  <si>
    <t>Climate-Smart Dairy
Livestock Value Chains in
Uganda</t>
  </si>
  <si>
    <t>3.   Agriculture</t>
  </si>
  <si>
    <t>Promote cultivation of high
yielding upland rice.</t>
  </si>
  <si>
    <t>Measure</t>
  </si>
  <si>
    <t>Mitigation Measure Details</t>
  </si>
  <si>
    <t>1. Renewable energy 
generation</t>
  </si>
  <si>
    <t>Increased grid capacity and increased renewable energy generation.
This consists of the following power generation capacity to come
online between 2015 and 2030:
• 756.8 MW of Hydro power (Nyamagasani 1 HPP, Nyamagasani 2
HPP, Muyembe HPP, Achwa 2 HPP, Karuma HPP, Kikagati HPP,
Kakaka  HPP,  Atari  HPP,  Kabeywa  1  HPP,  Kabeywa 2  HPP,
Nyabuhaka HPP, Simu HPP, Sisi HPP, Hoimo HPP, Igassa HPP,
Kabasanja  HPP,  Tokwe  HPP,  Nsongya  HPP,  Katooke  HPP,
Nchwera HPP, Warugo HPP, Nyagak III HPP, Nyamwamba II HPP,
Nyamabuye HPP, Sironko HPP, Kigwabaya HPP)
• 25 MW of Baggase power (SCOUL Bagasse Plant)
• 20 MW of Solar power (Xsabo Nkoge Solar), and
• 20 MW of Wind power (Rupa Wind Power)</t>
  </si>
  <si>
    <t>2. Reduction in
transmission and
distribution losses</t>
  </si>
  <si>
    <t>Transmission and distribution loss projections to 2040 are considered
(based on ERA Least Cost Generation Plan 2020-2030)</t>
  </si>
  <si>
    <t>Measures</t>
  </si>
  <si>
    <t>Business as Usual</t>
  </si>
  <si>
    <t>NDC Scenario Details</t>
  </si>
  <si>
    <t>Energy efficiency</t>
  </si>
  <si>
    <t>Static efficiency</t>
  </si>
  <si>
    <t>10% reduction from BAU by 2025</t>
  </si>
  <si>
    <t>Fuel switching</t>
  </si>
  <si>
    <t>25% of energy met by biomass from
sustainable sources in 2030, rising
to 40% by 2040</t>
  </si>
  <si>
    <t>Same efficiencies as 2015</t>
  </si>
  <si>
    <t>Switching to
cleaner fuels</t>
  </si>
  <si>
    <t>15% LPG stoves and 35% electric
stoves in 2030</t>
  </si>
  <si>
    <t>Increased electricity
access</t>
  </si>
  <si>
    <t>100% by 2040</t>
  </si>
  <si>
    <t>100% in 2030</t>
  </si>
  <si>
    <t>Make the exploitation
of mineral resources
climate-compatible</t>
  </si>
  <si>
    <t>Implementing this standard in industries requires industries to put in place
systems and policies for continued energy improvement in their operations.</t>
  </si>
  <si>
    <t>Regulating energy utilization in buildings for cooling, heating, ventilation and
hot water is in alignment with health, comfort, well-being and sustainability,
including improving energy productivity and reducing CO2 emissions</t>
  </si>
  <si>
    <t>BAU</t>
  </si>
  <si>
    <t>Road transport
fuel efficiency</t>
  </si>
  <si>
    <t>Global Fuel Economy Initiative
(GFEI) 50  by
improvement of fuel economy
with 20-year time-lag:
2040: 20%
2050: -35%
2070: -50%</t>
  </si>
  <si>
    <t>Global Fuel Economy Initiative (GFEI) 50 by 50
50  targets,12
targets, improvement of fuel economy with 10-
year time-lag:
2030: 20%
2040: -35%
2060: -50%</t>
  </si>
  <si>
    <t>Alternative fuel
switch</t>
  </si>
  <si>
    <t>Road:    No    switching    to
alternative fuels (LNG, ethanol
or LNG). All traditional fuels
(petrol/gasoline and diesel).</t>
  </si>
  <si>
    <t>1% per year increase in alternative fuel use for
all road vehicles
- 60% of the increase comes from natural gas.
- 20% from ethanol (E10).
- 20% from biodiesel.
Introduction of at least 200 e-buses in GKMA in
2030.13</t>
  </si>
  <si>
    <t>Development
of Non-
Motorized
Transport
(NMT)
infrastructure</t>
  </si>
  <si>
    <t>Road:  Walking  accounts  for
46% of daily trips.14
2015 passenger KM (PKM)
Motorised: 66,715 million
Non-motorised: 78,318 million</t>
  </si>
  <si>
    <t>100 km of complete streets or dedicated NMT
corridors, constructed in greater Kampala area in
2030 leading to 10% shift in PKM by mode from
other passenger modes.
Construct 100 km of NMT facilities in secondary
cities in 2030.</t>
  </si>
  <si>
    <t>Total   road   PKM:
million</t>
  </si>
  <si>
    <t>145,033 Policies  introduced  to   manage  the  use  of
personal motor vehicles to reduce congestion
and  encourage  a  shift  to  public  transport,
walking,    and    cycling.    Including    parking
management and secure cycle parking.</t>
  </si>
  <si>
    <t>Efficient
operation of
public
transportation</t>
  </si>
  <si>
    <t>Standard growth rate of PKM
of 7% to 2025 and 6% to 2050.
No change in load factor.</t>
  </si>
  <si>
    <t>Work with the taxi industry to achieve service
quality improvements and operator
consolidation. Introduce 1,000 high-quality city
buses in GKMA15 together with bus shelters,
terminals, and depots.16
Introduce ITS systems, automatic fare collection,
and control centre for public transport in GKMA
2025.17
5% reduction in VKM and 5% increase in load
factor from improved organisation of urban public
transport.</t>
  </si>
  <si>
    <t>Residential trip
avoidance
through town
planning and
transport
orientated
development</t>
  </si>
  <si>
    <t>Develop land use and transport master plans
incorporating   transit-oriented   land   use   and
measures to incentivise well-located affordable
housing along planned mass rapid transit lines.
Adopt TOD friendly building control  rules by
2025.
TOD reduces motorised travel demand by 5% in
2050.</t>
  </si>
  <si>
    <t>BRT - Bus
Rapid Transit</t>
  </si>
  <si>
    <t>Road: Standard growth rate of
PKM of 7% to 2025 and 6% to
2050. No change in load factor.
Minimal policies to encourage
mass   transit   uptake   over
private vehicles.</t>
  </si>
  <si>
    <t>Implement 101 km of BRT in GKMA in 2030.18
Policies  introduced  to   manage  the  use  of
personal motor vehicles to reduce congestion
and  encourage  a  shift  to  public  transport,
walking,    and    cycling.    Including    parking
management and secure cycle parking.</t>
  </si>
  <si>
    <t>GKMA
Passenger
service</t>
  </si>
  <si>
    <t>Rail:   Historical   growth   rate
continues across period. 12%
fuel economy improvement of
diesel locomotives achieved in
2030 relative to 2015.
Minimal policies to encourage
mass   transit   uptake   over
private vehicles.</t>
  </si>
  <si>
    <t>Implement 61 km of passenger MGR rail in 2030.
22%   fuel   economy   improvement   of   diesel
locomotives achieved in 2030 relative to 2015.
Policies  introduced  to   manage  the  use  of
personal motor vehicles to reduce congestion
and  encourage  a  shift  to  public  transport,
walking,    and    cycling.    Including    parking
management and secure cycle parking.</t>
  </si>
  <si>
    <t>Rail:   Historical   growth   rate
continues across period. 12%
fuel economy improvement of
diesel locomotives achieved in
2030 relative to 2015.</t>
  </si>
  <si>
    <t>LRT - Light
Rail Transit</t>
  </si>
  <si>
    <t>Implement 100 km of fully electrified passenger
LRT rail by 2040.
Policies  introduced  to   manage  the  use  of
personal motor vehicles to reduce congestion
and  encourage  a  shift  to  public  transport,
walking,    and    cycling.    Including    parking
management and secure cycle parking.</t>
  </si>
  <si>
    <t>MGR - Meter
Gauge
Railway
rehabilitation
for freight
transit</t>
  </si>
  <si>
    <t>Rehabilitation of 634 km of meter gauge railway
by 2026 to facilitate modal shift of freight from
road to rail. 22% fuel economy improvement of
diesel locomotives achieved in 2030 relative to
2015.</t>
  </si>
  <si>
    <t>SGR -
Standard
Gauge
Railway</t>
  </si>
  <si>
    <t>Implement 1,412 km of fully electrified standard
gauge rail by 2050.</t>
  </si>
  <si>
    <t>Road improvement projects</t>
  </si>
  <si>
    <t>Improvement of road infrastructure, including roads, bridges, etc</t>
  </si>
  <si>
    <t>Electric road vehicles</t>
  </si>
  <si>
    <t>Electric boda-boda or buses</t>
  </si>
  <si>
    <t>Electrification of rail</t>
  </si>
  <si>
    <t>Plans for electric traction of passenger rail</t>
  </si>
  <si>
    <t>Oil pipeline</t>
  </si>
  <si>
    <t>Pipeline to transfer oil internally in Uganda, replacing road freight</t>
  </si>
  <si>
    <t>Utilisation of water transport</t>
  </si>
  <si>
    <t>Increased water-borne transport</t>
  </si>
  <si>
    <t>E-commuting</t>
  </si>
  <si>
    <t>Increased use of remote working</t>
  </si>
  <si>
    <t>Table 3-18: Additional mitigation measures under the Waste sector</t>
  </si>
  <si>
    <t>Sugarcane waste
management</t>
  </si>
  <si>
    <t>Waste from sugarcane is increasing in the country. There
is potential to generate energy from this waste. Energy
generation   potential   from   this   waste   needs   to   be
investigated.</t>
  </si>
  <si>
    <t>NAMA -
Iintegrated
Wastewater
Treatment for
Agro-process
Water in Uganda</t>
  </si>
  <si>
    <t>The NAMA seeks to increase efficiency and value addition
prospects for wastewater treatment of agro-processing
firms by establishing an integrated wastewater treatment
process using both an anaerobic and aerobic digester with
sequencing batch reactor. Methane will be captured as
biogas. The NAMA will address methane emissions from
agro-process wastewater treatment, which were estimated
at 14,358 tCO2e/year for effluent from 11 fish factories and
three abattoirs in Kampala City</t>
  </si>
  <si>
    <t>Wastewater
and sanitation</t>
  </si>
  <si>
    <t>Wastewater
treatment</t>
  </si>
  <si>
    <t>Enhancing wastewater collection and treatment, including
decentralized sanitation solutions</t>
  </si>
  <si>
    <t>Energy recovery</t>
  </si>
  <si>
    <t>Achieving energy neutrality in wastewater treatment plants
with implementation of energy recovery</t>
  </si>
  <si>
    <t>Water and
Wastewater</t>
  </si>
  <si>
    <t>Implement measures to improve the energy balance of
water   and   wastewater   treatment   and   transportation,
including   technological   upgrades   of   aeration   and
compressors; sludge management; pipes maintenance;
digitalization and variable speed drive control; sensors;
process controls etc.; as well as addressing water losses
or unnecessary water consumption.</t>
  </si>
  <si>
    <t>Water and 
Wastewater</t>
  </si>
  <si>
    <t>Renewable energy</t>
  </si>
  <si>
    <t>Replacement  of  fossil  energy  sources  with  renewable
energy in water and wastewater management.</t>
  </si>
  <si>
    <t>IPPU sector</t>
  </si>
  <si>
    <t xml:space="preserve">Table 3-19: Mitigation measures under </t>
  </si>
  <si>
    <t>Main Mitigation
Measure</t>
  </si>
  <si>
    <t>Additional
Mitigation
Measure</t>
  </si>
  <si>
    <t>Target GHG reduction (2030)</t>
  </si>
  <si>
    <t>Unit</t>
  </si>
  <si>
    <t>MtCO2e</t>
  </si>
  <si>
    <t>summary description</t>
  </si>
  <si>
    <t>40 million tree campaign + REDD+ strategic interventions</t>
  </si>
  <si>
    <t>Woodlots, and/or farm forestry practices.</t>
  </si>
  <si>
    <t>Wood from tree plantations for poles and timber</t>
  </si>
  <si>
    <t>Rehabilitate 100,000 ha of forest areas CFM.</t>
  </si>
  <si>
    <t>Increase wetland coverage from 8.9% in 2022, to 9.57% in 2030 and 12% in 2030.</t>
  </si>
  <si>
    <t>Promote renewable energy</t>
  </si>
  <si>
    <t>Improve efficiency of charcoal production</t>
  </si>
  <si>
    <t>improve energy efficiency in the industrial sector</t>
  </si>
  <si>
    <t>switch energy consumption from biomass to renewable energy in the industrial sector</t>
  </si>
  <si>
    <t>50% of schools/institutions to be using improved charcoal
cookstoves in 2030</t>
  </si>
  <si>
    <t>Remains constant from base year (90% in normal kilns with efficiency of 20%, 10% in improved with efficiency of 60%)</t>
  </si>
  <si>
    <t>100% of charcoal to be made in improved efficiency kilns in 2030</t>
  </si>
  <si>
    <t>Same fuel mix as 2015, growth in energy Electricity to reach 50% of cooking fuel share by 2025</t>
  </si>
  <si>
    <t>Same fuel mix as 2015, growth in energy 75% reduction from BAU in energy use for lighting in 2030</t>
  </si>
  <si>
    <t>use driven by UBOS household projections</t>
  </si>
  <si>
    <t>65,000 improved cook stoves use driven by UBOS household projections</t>
  </si>
  <si>
    <t>Same fuel mix as 2015, but with 15% of energy needs met by LPG in 2030</t>
  </si>
  <si>
    <t>The  measure  will  promote  conservation, sustainable  management,  restoration  and rewetting of peatlands to increase carbon storage capacity. In the Nile basin part of
Uganda.</t>
  </si>
  <si>
    <t>The  NAMA  seeks  to  contribute  to  GHG mitigation of 0.5 MtCO2e by 2030.</t>
  </si>
  <si>
    <t>The NAMA seeks to; sustainably increase agricultural milk productivity and incomes; adapt and build resilience to climate change along the milk production value chain; and
reduce greenhouse gas emissions.</t>
  </si>
  <si>
    <t>The NAMA seeks to increase rice production in Uganda by promoting cultivation of high yielding upland rice as opposed to low land paddy rice in parts of Uganda where rice is a major crop, to address methane emissions
from rice cultivations.</t>
  </si>
  <si>
    <t>Increase electricity access to reduce biomass dependance</t>
  </si>
  <si>
    <t xml:space="preserve">Replace  lighting  fuels (kerosene)  with  cleaner
energy sources </t>
  </si>
  <si>
    <t>Improving cooking and sanitation conditions of schools through use of bio latrines (biogas digesters).</t>
  </si>
  <si>
    <t>Improve energy efficiency during cooking with adoption of efficient charcoal and fuelwood stoves (change use of biomas as main source of energy cooking)</t>
  </si>
  <si>
    <t>Improve national fleet database, framework and fuel standards</t>
  </si>
  <si>
    <t>Promote cleaner fuels</t>
  </si>
  <si>
    <t>Use NMT corridos in GKMA and other urban areas</t>
  </si>
  <si>
    <t>Implement 61 km of passenger rail and achieve 22% of fuel economy improvement of diesel locomotives.</t>
  </si>
  <si>
    <t>Charcoal production</t>
  </si>
  <si>
    <t>Improved efficiency of charcoal production</t>
  </si>
  <si>
    <t>Same fuel mix as 2015, but with 8% of energy needs met by LPG in 2025, rising to 12% by 2050.</t>
  </si>
  <si>
    <t>Improved cook stove efficiency</t>
  </si>
  <si>
    <t>Commercial/Institutional and Residential  Energy Use</t>
  </si>
  <si>
    <t>Electric stove disseminated per year, growth in energy
penetration (see 3 below)</t>
  </si>
  <si>
    <t>Cooking fuel switch to electricity</t>
  </si>
  <si>
    <t>Reduced energy use for lighting</t>
  </si>
  <si>
    <t>Additional Mitigation Measures Energy sector</t>
  </si>
  <si>
    <t>Strengthen enforcement of the mining Act, 2003 and the National Environment Act, 2019 and all the relevant regulations, one of the pillars of which is respect for the environment and compliance with the Acts (and its implementing provisions); 
• Evaluate   the   feasibility   of   establishing   and   operating   a   financial mechanism for the mining sector to fund the contribution to the fight againts climate change; 
• Boost the sector's energy efficiency by conducting awareness campaigns to sensitize mining companies on sustainable energy utilization
•  Supply this sector with electricity from renewable sources as far as possible. Predicted future power demand from the mining sector alone, could absorb more than 30% of the hydroelectric potential identified to date.</t>
  </si>
  <si>
    <t>Promoting establishment of ESCOs enhances preparation and management of large energy efficiency projects for implementation for high energy consuming industries.</t>
  </si>
  <si>
    <t>Promote establishment of energy service
companies (ESCOs)</t>
  </si>
  <si>
    <t>Energy Management Standards</t>
  </si>
  <si>
    <t>Energy Efficiency in Buildings</t>
  </si>
  <si>
    <t>Additional Mitigation Measures Transport sector</t>
  </si>
  <si>
    <t>3.5.1.1 Transport Mitigation by Sub-sectors, 
Table 3-14: Transport mitigation measures by sub-sectors</t>
  </si>
  <si>
    <t>Rail:   Historical   growth   rate
continues across period. 12%
fuel economy improvement of
diesel locomotives achieved in
2030 relative to 2015. Minimal policies to encourage
mass   transit   uptake   over
private vehicles.</t>
  </si>
  <si>
    <t>Implement 75 km of fully electrified passenger
metro rail by 2040.
Policies  introduced  to   manage  the  use  of
personal motor vehicles to reduce congestion and  encourage  a  shift  to  public   transport,
walking,    and    cycling.    Including    parking
management and secure cycle parking.</t>
  </si>
  <si>
    <t>Table 3-8: Mitigation measure for Charcoal production</t>
  </si>
  <si>
    <t>Tables 3.9 and 3.10 Table 3-9: Mitigation measure for Industrial, commercial, institutional Energy use</t>
  </si>
  <si>
    <t>Mitigation 
action No.</t>
  </si>
  <si>
    <t>1.2 Rainwater harvesting and irrigation</t>
  </si>
  <si>
    <t>1.1 Sustainable Land Use Management and Agroforestry</t>
  </si>
  <si>
    <t>1.3 Green house cultivation of Vegetables</t>
  </si>
  <si>
    <t>2.1 Commercial small-holder and community bioenergy woodlots</t>
  </si>
  <si>
    <t>7.1 Wetland and Peatland management</t>
  </si>
  <si>
    <t>8. Energy 
generation</t>
  </si>
  <si>
    <t>8.2 Reduction in transmission
and distribution losses</t>
  </si>
  <si>
    <t>9. Energy use</t>
  </si>
  <si>
    <t>8.3 Improved efficiency of charcoal production</t>
  </si>
  <si>
    <t>9.1 Industrial Energy efficiency</t>
  </si>
  <si>
    <t>9.2 Industrial Fuel switching</t>
  </si>
  <si>
    <t>10. Mobile energy consumption. Transport sector.</t>
  </si>
  <si>
    <t>10.1 Road transport fuel efficiency</t>
  </si>
  <si>
    <t>10.2 Alternative fuel switch</t>
  </si>
  <si>
    <t>10.3 Development of Non-Motorized Transport (NMT) infrastructure</t>
  </si>
  <si>
    <t>10.5 Efficient operation of public  transportation</t>
  </si>
  <si>
    <t>10.4 MGR - Meter Gauge Railway rehabilitation for freight transit</t>
  </si>
  <si>
    <t>10.7 BRT - Bus Rapid Transit</t>
  </si>
  <si>
    <t>10.8 GKMA Passenger service</t>
  </si>
  <si>
    <t>10.9 Metro rail</t>
  </si>
  <si>
    <t>10.10 LRT - Light Rail Transit</t>
  </si>
  <si>
    <t>10.11 SGR  Railway -   Standard   Gauge</t>
  </si>
  <si>
    <t xml:space="preserve">11. Waste sector
</t>
  </si>
  <si>
    <t>11.1 Planned Green Cities Waste management</t>
  </si>
  <si>
    <t>11.2 NAMA - Schools bio- latrines</t>
  </si>
  <si>
    <t>12. Solid Waste
and Waste
water</t>
  </si>
  <si>
    <t>12.1 Efficient Solid  Waste and wastewater management in Planned Green cities</t>
  </si>
  <si>
    <t>13. Wastewater</t>
  </si>
  <si>
    <t>14. Cement sector</t>
  </si>
  <si>
    <t>15. Refrigerant use</t>
  </si>
  <si>
    <t>13. NAMA - Schools bio latrines</t>
  </si>
  <si>
    <t>14.1 Cement sector</t>
  </si>
  <si>
    <t>15.1Refrigerant use</t>
  </si>
  <si>
    <t>TX:LNDU:DEC_DEFORESTATION</t>
  </si>
  <si>
    <t>Transformation
 SISEPUEDE</t>
  </si>
  <si>
    <t>TX:AGRC:INC_CONSERVATION_AGRICULTURE</t>
  </si>
  <si>
    <t>TX:LNDU:INC_REFORESTATION</t>
  </si>
  <si>
    <t>TX:IPPU:DEC_DEMAND</t>
  </si>
  <si>
    <t>TX:LVST:INC_PRODUCTIVITY</t>
  </si>
  <si>
    <t>TX:IPPU:DEC_HFCS</t>
  </si>
  <si>
    <t>Not in ssp</t>
  </si>
  <si>
    <t>TX:ENTC:DEC_LOSSES</t>
  </si>
  <si>
    <t>8.1 Renewable energy generation</t>
  </si>
  <si>
    <t>TX:ENTC:TARGET_RENEWABLE_ELEC</t>
  </si>
  <si>
    <t>TX:INEN:INC_EFFICIENCY_PRODUCTION</t>
  </si>
  <si>
    <t>TX:TRNS:INC_EFFICIENCY_ELECTRIC</t>
  </si>
  <si>
    <t>This   measure   aims   to   improve   national   fleet database, frameworks, and fuel standards so that regulation  of  the  sub-sector  can  be  enhanced,including  regulations  of  imported  vehicles.  This measure can reduce the emissions by approximately 1.86 MtCO2e by 2030.</t>
  </si>
  <si>
    <t>TX:TRNS:INC_EFFICIENCY_NON_ELECTRIC</t>
  </si>
  <si>
    <t>TX:TRNS:SHIFT_FUEL_MARITIME</t>
  </si>
  <si>
    <t>TX:TRNS:SHIFT_FUEL_MEDIUM_DUTY</t>
  </si>
  <si>
    <t>TX:TRDE:DEC_DEMAND</t>
  </si>
  <si>
    <t>This measure aims to use the planned NMT corridors in the GKMA as well as in other urban areas across Uganda as its basis. The measure has a  potential to reduce the emissions by approximately 0.66 MtCO2e by 2030.</t>
  </si>
  <si>
    <t>TX:TRNS:SHIFT_MODE_FREIGHT</t>
  </si>
  <si>
    <t>TX:TRNS:SHIFT_MODE_PASSENGER</t>
  </si>
  <si>
    <t>TX:TRNS:SHIFT_MODE_REGIONAL</t>
  </si>
  <si>
    <t>TX:WASO:INC_RECYCLING</t>
  </si>
  <si>
    <t>This measure will target green development in the large municipal areas. It will look into improving infrastructure in the cities. This measure has potential to reduce emissions by approximately 1.1 MtCO2e by 2030.</t>
  </si>
  <si>
    <t>TX:TRWW:INC_COMPLIANCE_SEPTIC</t>
  </si>
  <si>
    <t>TX:WALI:INC_TREATMENT_INDUSTRIAL</t>
  </si>
  <si>
    <t>TX:WALI:INC_TREATMENT_RURAL</t>
  </si>
  <si>
    <t>TX:WALI:INC_TREATMENT_URBAN</t>
  </si>
  <si>
    <t>TX:WASO:DEC_CONSUMER_FOOD_WASTE</t>
  </si>
  <si>
    <t>Support comprehensive physical planning and efficient waste management  (solid  and  wastewater)  for  five  cities  and 15 municipalities. This will entail proper implementation of the waste hierarchy and relevant regulations, including reduction, recycling and reuse of solid waste, and wastewater treatment in the cities of Greater Kampala Metropolitan City (GKMC), Gulu, Mbarara, Hoima and Mbale, as well as 15 municipalities. It includes acquisition of land for infrastructure and service facilities for sanitation, solid waste management and drainage services.</t>
  </si>
  <si>
    <t>TX:IPPU:DEC_CLINKER</t>
  </si>
  <si>
    <t>TX:AGRC:INC_PRODUCTIVITY</t>
  </si>
  <si>
    <t>NAMA for Livestock improved feed quality, supplement, and manure management</t>
  </si>
  <si>
    <t>TX:LSMM:INC_MANAGEMENT_CATTLE_PIGS</t>
  </si>
  <si>
    <t>TX:LSMM:INC_CAPTURE_BIOGAS</t>
  </si>
  <si>
    <t>TX:LSMM:INC_MANAGEMENT_OTHER</t>
  </si>
  <si>
    <t>TX:LSMM:INC_MANAGEMENT_POULTRY</t>
  </si>
  <si>
    <t>TX:WASO:INC_ANAEROBIC_AND_COMPOST</t>
  </si>
  <si>
    <t>TX:WASO:INC_CAPTURE_BIOGAS</t>
  </si>
  <si>
    <t>TX:WASO:INC_ENERGY_FROM_BIOGAS</t>
  </si>
  <si>
    <t>TX:WASO:INC_ENERGY_FROM_INCINERATION</t>
  </si>
  <si>
    <t>2.2. Commercial small-holder and community poles &amp; timber plantations (with coffeeagroforestry)</t>
  </si>
  <si>
    <t>2.3. Improved charcoal kilns linked to bioenergy woodlots</t>
  </si>
  <si>
    <t>3.2. Commercial pole and sawlogplantations</t>
  </si>
  <si>
    <t xml:space="preserve">4.1. Natural forest regeneration </t>
  </si>
  <si>
    <t>4.2. Restoration of degraded protected natural forest</t>
  </si>
  <si>
    <t>5.1 Energy Efficient fuelwood and charcoal stoves</t>
  </si>
  <si>
    <t>6.1 Livestock management in the cattle corridor</t>
  </si>
  <si>
    <t>8.2 Reduction in transmission and distribution losses</t>
  </si>
  <si>
    <t xml:space="preserve">9.1 Industrial Energy efficiency </t>
  </si>
  <si>
    <t xml:space="preserve">9.2 Industrial Fuel switching </t>
  </si>
  <si>
    <t>9.3 Increased electricity access for households</t>
  </si>
  <si>
    <t>9.4 Lighting energy efficiency in households</t>
  </si>
  <si>
    <t>9.5 Cooking mitigation measures, incl. Energy efficiency and fuel switch</t>
  </si>
  <si>
    <t>3.1 Commercial transmission pole and timber plantations</t>
  </si>
  <si>
    <t xml:space="preserve">10.1 Road transport fuel efficiency </t>
  </si>
  <si>
    <t>10.6 Residential trip avoidance through town planning and transport orientated development</t>
  </si>
  <si>
    <t>TX:LNDU:DEC_SOC_LOSS_PASTURES</t>
  </si>
  <si>
    <t>TX:LNDU:INC_SILVOPASTURE</t>
  </si>
  <si>
    <t>2.2. Commercial small-holder and community poles &amp; timber plantations (with coffee agroforestry)</t>
  </si>
  <si>
    <r>
      <t xml:space="preserve">The measure is expected to contribute to a reduction of GHG emissions of about 0.37 MtCO2e by 2030 </t>
    </r>
    <r>
      <rPr>
        <b/>
        <sz val="10"/>
        <color rgb="FF000000"/>
        <rFont val="Calibri"/>
        <family val="2"/>
        <scheme val="minor"/>
      </rPr>
      <t>through woodlots, and/or farm forestry practices.</t>
    </r>
  </si>
  <si>
    <t>Sustainable production of wood fuel in tree-based bioenergy woodlots all over Uganda.</t>
  </si>
  <si>
    <t>The measure will entail land use management practices, the 40 million-tree campaign and REDD+ strategic interventions the will contribute to approximately 1.2 MtCO2e reduction by 2030.</t>
  </si>
  <si>
    <t>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t>
  </si>
  <si>
    <t xml:space="preserve">Underscores 50% of irrigation potential by 2040. Investments will be in micro, medium and large-scale irrigation systems. Solar-powered irrigation systems. </t>
  </si>
  <si>
    <t>This measure is expected to reduce GHG
emissions by about 0.3 MtCO2e by 2030 in
rural and semi-urban households through soil
carbon build-up and reduce deforestation
resulting from the need for agricultural land
expansion.</t>
  </si>
  <si>
    <t>The measure will support sustainable production of wood fuel in tree-based bioenergy woodlots all over Uganda. Full implementation of this measure will potentially reduce emissions to approximately 2.9 MtCO2e by 2030.</t>
  </si>
  <si>
    <t>This measure aims to increase the uptake of efficient charcoal production technologies whilst contributing to the objective of the biomass energy strategy for Uganda, which aims at balancing the supply and demand for biomass energy. Traditional charcoal kilns have a wood conversation efficiency of 12%. Implementing more efficient technologies could boost wood conversation efficiency from 12% in 2020 to 75% by 2030. Full implementation of the measure will contribute to a GHG emission reduction of approximately 3.37 MtCO2e by 2030.</t>
  </si>
  <si>
    <t>Uptake of efficient charcoal production technologies while contributing to the objective of Uganda’s biomass energy strategy</t>
  </si>
  <si>
    <t>3. Large scale commercial timber plantations</t>
  </si>
  <si>
    <t>The measure intends to reduce wood demand from natural forests by providing wood from tree plantations for poles and timber that will account for abatement potential of approximately 5 MtCO2e by 2030.</t>
  </si>
  <si>
    <t>The measure will enhance production of
wood products, especially small poles,
fuelwood, and charcoal, and has a carbon
emission abatement potential of
approximately 5 MtCO2e by 2030.</t>
  </si>
  <si>
    <t>Enhance production of small poles, fuelwood, and charcoal</t>
  </si>
  <si>
    <t xml:space="preserve">Restore 100,000 ha natural forests in forest reserves and protected areas that have already lost their forest cover through enrichment planting with indigenous tree species. </t>
  </si>
  <si>
    <t>Promote clean cooking solutions and biomass energy use efficiency technologies for fuel wood and charcoal stoves among households and institutions</t>
  </si>
  <si>
    <t xml:space="preserve">Promote improved cattle breeds and feeds, improve water availability for livestock, and establish fodder agroforestry plantations for zero grazing and stall-feeding. </t>
  </si>
  <si>
    <t>The measure aims to increase wetland
coverage from 8.9% in 2020, to 9.57% in
2025, and approximately 12% by 2030
through the implementation of wetland
management practices such as demarcation,
gazettement, and restoration of degraded
wetlands. The mitigation reduction potential
for this measure is expected to account for
0.4 MtCO2e by 2030.</t>
  </si>
  <si>
    <t>The measure aims to rehabilitate 100,000 hectares of forest areas through collaborative forest management approaches and has a carbon emission abatement potential of about 0.3 MtCO2e by 2030.</t>
  </si>
  <si>
    <t>This measure intends to restore natural forests in forest reserves and protected areas that have already lost their forest cover through enrichment planting with indigenous tree species. It is envisaged that over 100,000 hectares of these lands will be restored. The measure will account for approximately 0.3 MtCO2e by 2030.</t>
  </si>
  <si>
    <t>The measure aims to promote clean cooking solutions and biomass energy use efficiency technologies for fuel wood and charcoal stoves among households and institutions (education, hospitals, prisons, and industries, among others). The measure will reduce emissions by approximately 6.89 MtCO2e by 2030.</t>
  </si>
  <si>
    <t xml:space="preserve">The measure aims to; promote improved cattle breeds and feeds, improve water availability for livestock through constructing water dams and valley tanks, and establish fodder agroforestry plantations for zero grazing and stall-feeding. The measure will reduce emissions by approximately 2.9 MtCO2e by 2030. </t>
  </si>
  <si>
    <t>The measure aims to increase energy generation in the country by promoting renewable energy resources.  This  can  lead  emission  reductions  of approximately 0.0003 MtCO2e by 2030.</t>
  </si>
  <si>
    <t>The objective of this measure is to improve energy efficiency in the industrial sector and reduce electricity  consumption.  Key  consumers  that  are targeted are process heating and process cooling,motors and refrigeration.  This can lead emission reductions of approximately 0.26 MtCO2e by 2030.</t>
  </si>
  <si>
    <t>TX:ENTC:TARGET_CLEAN_HYDROGEN</t>
  </si>
  <si>
    <t>The measure intends to reduce energy losses during transmission  and  distribution.  This  will  improve available  energy  in  the  country.  This  can  lead emission reductions of approximately 0.00001 MtCO2e by 2030.</t>
  </si>
  <si>
    <t>The measure is aimed at improving efficiency of charcoal production which will have an impact of reducing deforestation in the forestry sector. This can lead  emission  reductions  of  approximately 0.48 MtCO2e by 2030.</t>
  </si>
  <si>
    <t>Reduce energy losses in transmission  and  distribution</t>
  </si>
  <si>
    <t>This measure is aimed at switching energy consumption in the industrial sector from biomass to renewable electricity. This can lead emission reductions of approximately 0.23 MtCO2e by 2030.</t>
  </si>
  <si>
    <t>This measure aims to increase electricity access of the households so that the household’s dependence on  biomass  can  be  reduced.  This  will  reduce deforestation. This can lead emission reductions of approximately 0.02 MtCO2e by 2030.</t>
  </si>
  <si>
    <t>The  measure  intends  to  introduce  more  energy efficient lighting technologies (CFLs, LEDs etc) and to  replace  lighting  fuels (kerosene)  with  cleaner energy sources.  This can lead emission reductions of approximately 0.003 MtCO2e by 2030.</t>
  </si>
  <si>
    <t>This measure aims  to improve energy  efficiency during cooking by adoption of efficient charcoal and fuelwood stoves and to change from using biomass as main source energy for cooking to the use of cleaner energy resources. This can lead emission reductions of approximately 1.09 MtCO2e by 2030.</t>
  </si>
  <si>
    <t>TX:INEN:INC_EFFICIENCY_ENERGY</t>
  </si>
  <si>
    <t>Clinker substitution in cement production. This measure aims to substitute clinker in cement production with less carbon intensive constituents like pozzolana, fly-ash or slag. This measure has a potential to reduce the emissions by approximately 0.10 MtCO2e by 2030. Other constituents (i.e., pozzolana, fly-ash or slag) are used to replace clinker in cement, thereby lowering emissions and energy use.</t>
  </si>
  <si>
    <t>This measure intends to improve fuel standards and efficiency in the country.  Cleaner  fuels  will  be promoted. This measure has potential to reduce emissions by approximately 0.54 MtCO2e by 2030.</t>
  </si>
  <si>
    <t>This  measure  intends  to  implement 61  km  of passenger rail by 2030 and to achieve 22% of fuel economy improvement of diesel locomotives. This measure has a potential to reduce the emissions by approximately 0.0005 MtCO2e by 2030.</t>
  </si>
  <si>
    <t>Measures Aggregated - “Modal shift of passengersto mass transit and NMT”</t>
  </si>
  <si>
    <t>Measures Aggregated - “Modal shift of passengers to mass transit and NMT”</t>
  </si>
  <si>
    <t xml:space="preserve">10.6 Residential trip avoidance through town planning and transport orientated development </t>
  </si>
  <si>
    <t xml:space="preserve">Measures Aggregated - “Modal shift of passengers to mass transit and NMT” </t>
  </si>
  <si>
    <t>This measure is aimed at introducing biogas digesters in schools. Biogas digesters will be fed by waste from bio latrines and used for cooking. The measure has potential to reduce the emissions by 0.0006 MtCO2e by 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</si>
</sst>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8" x14ac:knownFonts="1">
    <font>
      <sz val="11"/>
      <color theme="1"/>
      <name val="Calibri"/>
      <family val="2"/>
      <scheme val="minor"/>
    </font>
    <font>
      <sz val="12"/>
      <color theme="1"/>
      <name val="Calibri"/>
      <family val="2"/>
      <scheme val="minor"/>
    </font>
    <font>
      <b/>
      <sz val="11"/>
      <color theme="1"/>
      <name val="Calibri"/>
      <family val="2"/>
      <scheme val="minor"/>
    </font>
    <font>
      <sz val="10"/>
      <color theme="1"/>
      <name val="Calibri"/>
      <family val="2"/>
      <scheme val="minor"/>
    </font>
    <font>
      <sz val="8"/>
      <name val="Calibri"/>
      <family val="2"/>
      <scheme val="minor"/>
    </font>
    <font>
      <b/>
      <sz val="14"/>
      <color theme="1"/>
      <name val="Calibri"/>
      <family val="2"/>
      <scheme val="minor"/>
    </font>
    <font>
      <sz val="15"/>
      <color theme="1"/>
      <name val="Calibri"/>
      <family val="2"/>
      <scheme val="minor"/>
    </font>
    <font>
      <sz val="11"/>
      <color rgb="FF000000"/>
      <name val="Calibri"/>
      <family val="2"/>
      <scheme val="minor"/>
    </font>
    <font>
      <b/>
      <sz val="11"/>
      <color rgb="FF000000"/>
      <name val="Calibri"/>
      <family val="2"/>
      <scheme val="minor"/>
    </font>
    <font>
      <b/>
      <sz val="11"/>
      <name val="Calibri"/>
      <family val="2"/>
      <scheme val="minor"/>
    </font>
    <font>
      <sz val="8"/>
      <color rgb="FF000000"/>
      <name val="Calibri"/>
      <family val="2"/>
      <scheme val="minor"/>
    </font>
    <font>
      <b/>
      <sz val="8"/>
      <color rgb="FF000000"/>
      <name val="Calibri"/>
      <family val="2"/>
      <scheme val="minor"/>
    </font>
    <font>
      <b/>
      <sz val="9"/>
      <color rgb="FF000000"/>
      <name val="Calibri"/>
      <family val="2"/>
      <scheme val="minor"/>
    </font>
    <font>
      <b/>
      <sz val="9"/>
      <color theme="1"/>
      <name val="Calibri"/>
      <family val="2"/>
      <scheme val="minor"/>
    </font>
    <font>
      <sz val="9"/>
      <color theme="1"/>
      <name val="Calibri"/>
      <family val="2"/>
      <scheme val="minor"/>
    </font>
    <font>
      <sz val="9"/>
      <color rgb="FF000000"/>
      <name val="Calibri"/>
      <family val="2"/>
      <scheme val="minor"/>
    </font>
    <font>
      <sz val="10"/>
      <color rgb="FF000000"/>
      <name val="Calibri"/>
      <family val="2"/>
      <scheme val="minor"/>
    </font>
    <font>
      <b/>
      <sz val="10"/>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s>
  <cellStyleXfs count="1">
    <xf numFmtId="0" fontId="0" fillId="0" borderId="0"/>
  </cellStyleXfs>
  <cellXfs count="125">
    <xf numFmtId="0" fontId="0" fillId="0" borderId="0" xfId="0"/>
    <xf numFmtId="0" fontId="2" fillId="0" borderId="0" xfId="0" applyFont="1"/>
    <xf numFmtId="0" fontId="0" fillId="0" borderId="0" xfId="0" applyAlignment="1">
      <alignment wrapText="1"/>
    </xf>
    <xf numFmtId="0" fontId="2" fillId="0" borderId="1" xfId="0" applyFont="1" applyBorder="1" applyAlignment="1">
      <alignment wrapText="1"/>
    </xf>
    <xf numFmtId="0" fontId="2"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49" fontId="10" fillId="0" borderId="0" xfId="0" applyNumberFormat="1" applyFont="1" applyAlignment="1">
      <alignment wrapText="1"/>
    </xf>
    <xf numFmtId="49" fontId="10" fillId="0" borderId="0" xfId="0" applyNumberFormat="1" applyFont="1"/>
    <xf numFmtId="49" fontId="7" fillId="0" borderId="1" xfId="0" applyNumberFormat="1" applyFont="1" applyBorder="1" applyAlignment="1">
      <alignment wrapText="1"/>
    </xf>
    <xf numFmtId="49" fontId="10" fillId="0" borderId="1" xfId="0" applyNumberFormat="1" applyFont="1" applyBorder="1" applyAlignment="1">
      <alignment wrapText="1"/>
    </xf>
    <xf numFmtId="0" fontId="2" fillId="2" borderId="0" xfId="0" applyFont="1" applyFill="1" applyAlignment="1">
      <alignment wrapText="1"/>
    </xf>
    <xf numFmtId="49" fontId="11" fillId="0" borderId="1" xfId="0" applyNumberFormat="1" applyFont="1" applyBorder="1"/>
    <xf numFmtId="49" fontId="11" fillId="0" borderId="1" xfId="0" applyNumberFormat="1" applyFont="1" applyBorder="1" applyAlignment="1">
      <alignment wrapText="1"/>
    </xf>
    <xf numFmtId="49" fontId="10" fillId="0" borderId="1" xfId="0" applyNumberFormat="1" applyFont="1" applyBorder="1" applyAlignment="1">
      <alignment vertical="center" wrapText="1"/>
    </xf>
    <xf numFmtId="49" fontId="10" fillId="0" borderId="1" xfId="0" applyNumberFormat="1" applyFont="1" applyBorder="1"/>
    <xf numFmtId="0" fontId="0" fillId="0" borderId="1" xfId="0" applyBorder="1"/>
    <xf numFmtId="49" fontId="12" fillId="2" borderId="0" xfId="0" applyNumberFormat="1" applyFont="1" applyFill="1"/>
    <xf numFmtId="49" fontId="12" fillId="0" borderId="0" xfId="0" applyNumberFormat="1" applyFont="1" applyAlignment="1">
      <alignment wrapText="1"/>
    </xf>
    <xf numFmtId="0" fontId="13" fillId="0" borderId="0" xfId="0" applyFont="1" applyAlignment="1">
      <alignment wrapText="1"/>
    </xf>
    <xf numFmtId="49" fontId="8" fillId="2" borderId="0" xfId="0" applyNumberFormat="1" applyFont="1" applyFill="1"/>
    <xf numFmtId="49" fontId="12" fillId="0" borderId="0" xfId="0" applyNumberFormat="1" applyFont="1"/>
    <xf numFmtId="0" fontId="0" fillId="3" borderId="0" xfId="0" applyFill="1" applyAlignment="1">
      <alignment horizontal="center" vertical="center"/>
    </xf>
    <xf numFmtId="0" fontId="0" fillId="3" borderId="0" xfId="0" applyFill="1"/>
    <xf numFmtId="0" fontId="0" fillId="3" borderId="0" xfId="0" applyFill="1" applyAlignment="1">
      <alignment horizontal="center" vertical="center" wrapText="1"/>
    </xf>
    <xf numFmtId="0" fontId="14" fillId="3" borderId="0" xfId="0" applyFont="1" applyFill="1" applyAlignment="1">
      <alignment horizontal="center" vertical="center"/>
    </xf>
    <xf numFmtId="0" fontId="9" fillId="3" borderId="0" xfId="0" applyFont="1" applyFill="1" applyAlignment="1">
      <alignment vertical="center" wrapText="1"/>
    </xf>
    <xf numFmtId="0" fontId="6" fillId="3" borderId="0" xfId="0" applyFont="1" applyFill="1" applyAlignment="1">
      <alignment horizontal="center" vertical="center" wrapText="1"/>
    </xf>
    <xf numFmtId="0" fontId="14" fillId="3" borderId="0" xfId="0" applyFont="1" applyFill="1" applyAlignment="1">
      <alignment horizontal="center" vertical="center" wrapText="1"/>
    </xf>
    <xf numFmtId="0" fontId="3" fillId="3" borderId="0" xfId="0" applyFont="1" applyFill="1"/>
    <xf numFmtId="0" fontId="2" fillId="3" borderId="1" xfId="0" applyFont="1" applyFill="1" applyBorder="1" applyAlignment="1">
      <alignment horizontal="center" vertical="center" wrapText="1"/>
    </xf>
    <xf numFmtId="49" fontId="8" fillId="3" borderId="1" xfId="0" applyNumberFormat="1" applyFont="1" applyFill="1" applyBorder="1" applyAlignment="1">
      <alignment horizontal="center" vertical="center" wrapText="1"/>
    </xf>
    <xf numFmtId="49" fontId="9" fillId="3" borderId="1" xfId="0"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13" fillId="3" borderId="1" xfId="0" applyFont="1" applyFill="1" applyBorder="1" applyAlignment="1">
      <alignment horizontal="center" vertical="center" wrapText="1"/>
    </xf>
    <xf numFmtId="0" fontId="2" fillId="3" borderId="0" xfId="0" applyFont="1" applyFill="1" applyAlignment="1">
      <alignment horizontal="center" vertical="center"/>
    </xf>
    <xf numFmtId="0" fontId="0" fillId="3" borderId="2" xfId="0" applyFill="1" applyBorder="1" applyAlignment="1">
      <alignment horizontal="center" vertical="center"/>
    </xf>
    <xf numFmtId="2" fontId="0" fillId="3" borderId="2" xfId="0" applyNumberFormat="1" applyFill="1" applyBorder="1" applyAlignment="1">
      <alignment horizontal="center" vertical="center" wrapText="1"/>
    </xf>
    <xf numFmtId="0" fontId="15" fillId="3" borderId="2" xfId="0" applyFont="1" applyFill="1" applyBorder="1" applyAlignment="1">
      <alignment horizontal="center" vertical="center"/>
    </xf>
    <xf numFmtId="2" fontId="0" fillId="3" borderId="1" xfId="0" applyNumberFormat="1" applyFill="1" applyBorder="1" applyAlignment="1">
      <alignment horizontal="left" vertical="center" wrapText="1"/>
    </xf>
    <xf numFmtId="0" fontId="0" fillId="3" borderId="1" xfId="0" applyFill="1" applyBorder="1" applyAlignment="1">
      <alignment horizontal="center" vertical="center"/>
    </xf>
    <xf numFmtId="49" fontId="7" fillId="3" borderId="1" xfId="0" applyNumberFormat="1" applyFont="1" applyFill="1" applyBorder="1" applyAlignment="1">
      <alignment vertical="center" wrapText="1"/>
    </xf>
    <xf numFmtId="49" fontId="9" fillId="3" borderId="1" xfId="0" applyNumberFormat="1" applyFont="1" applyFill="1" applyBorder="1" applyAlignment="1">
      <alignment vertical="center" wrapText="1"/>
    </xf>
    <xf numFmtId="49" fontId="10" fillId="3" borderId="1" xfId="0" applyNumberFormat="1" applyFont="1" applyFill="1" applyBorder="1" applyAlignment="1">
      <alignment vertical="center" wrapText="1"/>
    </xf>
    <xf numFmtId="0" fontId="7" fillId="3" borderId="1" xfId="0" applyFont="1" applyFill="1" applyBorder="1" applyAlignment="1">
      <alignment vertical="center" wrapText="1"/>
    </xf>
    <xf numFmtId="2" fontId="0" fillId="3" borderId="1" xfId="0" applyNumberFormat="1" applyFill="1" applyBorder="1" applyAlignment="1">
      <alignment horizontal="center" vertical="center" wrapText="1"/>
    </xf>
    <xf numFmtId="0" fontId="15" fillId="3" borderId="1" xfId="0" applyFont="1" applyFill="1" applyBorder="1" applyAlignment="1">
      <alignment horizontal="center" vertical="center"/>
    </xf>
    <xf numFmtId="2" fontId="7" fillId="3" borderId="1" xfId="0" applyNumberFormat="1" applyFont="1" applyFill="1" applyBorder="1" applyAlignment="1">
      <alignment horizontal="center" vertical="center" wrapText="1"/>
    </xf>
    <xf numFmtId="0" fontId="9" fillId="3" borderId="1" xfId="0" applyFont="1" applyFill="1" applyBorder="1" applyAlignment="1">
      <alignment vertical="center" wrapText="1"/>
    </xf>
    <xf numFmtId="0" fontId="14" fillId="3" borderId="1" xfId="0" applyFont="1" applyFill="1" applyBorder="1" applyAlignment="1">
      <alignment horizontal="center" vertical="center"/>
    </xf>
    <xf numFmtId="0" fontId="0" fillId="3" borderId="1" xfId="0" applyFill="1" applyBorder="1" applyAlignment="1">
      <alignment horizontal="center" vertical="center" wrapText="1"/>
    </xf>
    <xf numFmtId="49" fontId="8" fillId="3" borderId="1" xfId="0" applyNumberFormat="1" applyFont="1" applyFill="1" applyBorder="1" applyAlignment="1">
      <alignment vertical="center" wrapText="1"/>
    </xf>
    <xf numFmtId="49" fontId="7" fillId="3" borderId="0" xfId="0" applyNumberFormat="1" applyFont="1" applyFill="1" applyAlignment="1">
      <alignment horizontal="center" vertical="center" wrapText="1"/>
    </xf>
    <xf numFmtId="49" fontId="9" fillId="3" borderId="0" xfId="0" applyNumberFormat="1" applyFont="1" applyFill="1" applyAlignment="1">
      <alignment vertical="center" wrapText="1"/>
    </xf>
    <xf numFmtId="0" fontId="14" fillId="3" borderId="2" xfId="0" applyFont="1" applyFill="1" applyBorder="1" applyAlignment="1">
      <alignment horizontal="center" vertical="center"/>
    </xf>
    <xf numFmtId="0" fontId="0" fillId="3" borderId="1" xfId="0" applyFill="1" applyBorder="1" applyAlignment="1">
      <alignment horizontal="left" vertical="center" wrapText="1"/>
    </xf>
    <xf numFmtId="0" fontId="13" fillId="0" borderId="1" xfId="0" applyFont="1" applyBorder="1" applyAlignment="1">
      <alignment horizontal="left" vertical="center" wrapText="1"/>
    </xf>
    <xf numFmtId="49" fontId="7" fillId="0" borderId="1" xfId="0" applyNumberFormat="1" applyFont="1" applyBorder="1" applyAlignment="1">
      <alignment horizontal="left" vertical="center" wrapText="1"/>
    </xf>
    <xf numFmtId="49" fontId="10"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49" fontId="16" fillId="3" borderId="1" xfId="0" applyNumberFormat="1" applyFont="1" applyFill="1" applyBorder="1" applyAlignment="1">
      <alignment vertical="center" wrapText="1"/>
    </xf>
    <xf numFmtId="49" fontId="9" fillId="3" borderId="2" xfId="0" applyNumberFormat="1" applyFont="1" applyFill="1" applyBorder="1" applyAlignment="1">
      <alignment horizontal="left" vertical="center" wrapText="1"/>
    </xf>
    <xf numFmtId="49" fontId="9" fillId="3" borderId="1" xfId="0" applyNumberFormat="1" applyFont="1" applyFill="1" applyBorder="1" applyAlignment="1">
      <alignment horizontal="left" vertical="center" wrapText="1"/>
    </xf>
    <xf numFmtId="49" fontId="8" fillId="3" borderId="1" xfId="0" applyNumberFormat="1"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3" borderId="2" xfId="0" applyFont="1" applyFill="1" applyBorder="1" applyAlignment="1">
      <alignment horizontal="left" vertical="center" wrapText="1"/>
    </xf>
    <xf numFmtId="164" fontId="0" fillId="3" borderId="1" xfId="0" applyNumberFormat="1" applyFill="1" applyBorder="1" applyAlignment="1">
      <alignment horizontal="center" vertical="center" wrapText="1"/>
    </xf>
    <xf numFmtId="0" fontId="0" fillId="3" borderId="0" xfId="0" applyFill="1" applyAlignment="1">
      <alignment vertical="center"/>
    </xf>
    <xf numFmtId="0" fontId="0" fillId="3" borderId="0" xfId="0" applyFill="1" applyAlignment="1">
      <alignment vertical="center" wrapText="1"/>
    </xf>
    <xf numFmtId="0" fontId="3" fillId="3" borderId="0" xfId="0" applyFont="1" applyFill="1" applyAlignment="1">
      <alignment vertical="center" wrapText="1"/>
    </xf>
    <xf numFmtId="0" fontId="0" fillId="3" borderId="1" xfId="0" applyFill="1" applyBorder="1" applyAlignment="1">
      <alignment vertical="center" wrapText="1"/>
    </xf>
    <xf numFmtId="0" fontId="2" fillId="3" borderId="1" xfId="0" applyFont="1" applyFill="1" applyBorder="1" applyAlignment="1">
      <alignment vertical="center" wrapText="1"/>
    </xf>
    <xf numFmtId="49" fontId="7" fillId="3" borderId="0" xfId="0" applyNumberFormat="1" applyFont="1" applyFill="1" applyAlignment="1">
      <alignment vertical="center" wrapText="1"/>
    </xf>
    <xf numFmtId="0" fontId="0" fillId="3" borderId="0" xfId="0" applyFill="1" applyAlignment="1">
      <alignment horizontal="left" vertical="center"/>
    </xf>
    <xf numFmtId="0" fontId="1" fillId="3" borderId="1" xfId="0" applyFont="1" applyFill="1" applyBorder="1" applyAlignment="1">
      <alignment horizontal="left" vertical="center" wrapText="1"/>
    </xf>
    <xf numFmtId="0" fontId="14" fillId="3" borderId="2" xfId="0" applyFont="1" applyFill="1" applyBorder="1" applyAlignment="1">
      <alignment horizontal="center" vertical="center"/>
    </xf>
    <xf numFmtId="0" fontId="14" fillId="3" borderId="4" xfId="0" applyFont="1" applyFill="1" applyBorder="1" applyAlignment="1">
      <alignment horizontal="center" vertical="center"/>
    </xf>
    <xf numFmtId="0" fontId="14" fillId="3" borderId="3" xfId="0" applyFont="1" applyFill="1"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49" fontId="7" fillId="3" borderId="2" xfId="0" applyNumberFormat="1" applyFont="1" applyFill="1" applyBorder="1" applyAlignment="1">
      <alignment horizontal="center" vertical="center" wrapText="1"/>
    </xf>
    <xf numFmtId="49" fontId="7" fillId="3" borderId="4" xfId="0" applyNumberFormat="1" applyFont="1" applyFill="1" applyBorder="1" applyAlignment="1">
      <alignment horizontal="center" vertical="center" wrapText="1"/>
    </xf>
    <xf numFmtId="49" fontId="7" fillId="3" borderId="3" xfId="0" applyNumberFormat="1" applyFont="1" applyFill="1" applyBorder="1" applyAlignment="1">
      <alignment horizontal="center" vertical="center" wrapText="1"/>
    </xf>
    <xf numFmtId="49" fontId="9" fillId="3" borderId="2" xfId="0" applyNumberFormat="1" applyFont="1" applyFill="1" applyBorder="1" applyAlignment="1">
      <alignment horizontal="left" vertical="center" wrapText="1"/>
    </xf>
    <xf numFmtId="49" fontId="9" fillId="3" borderId="4" xfId="0" applyNumberFormat="1" applyFont="1" applyFill="1" applyBorder="1" applyAlignment="1">
      <alignment horizontal="left" vertical="center" wrapText="1"/>
    </xf>
    <xf numFmtId="49" fontId="9" fillId="3" borderId="3" xfId="0" applyNumberFormat="1" applyFont="1" applyFill="1" applyBorder="1" applyAlignment="1">
      <alignment horizontal="left" vertical="center" wrapText="1"/>
    </xf>
    <xf numFmtId="49" fontId="16" fillId="3" borderId="2" xfId="0" applyNumberFormat="1" applyFont="1" applyFill="1" applyBorder="1" applyAlignment="1">
      <alignment horizontal="left" vertical="center" wrapText="1"/>
    </xf>
    <xf numFmtId="49" fontId="16" fillId="3" borderId="3" xfId="0" applyNumberFormat="1" applyFont="1" applyFill="1" applyBorder="1" applyAlignment="1">
      <alignment horizontal="left" vertical="center" wrapText="1"/>
    </xf>
    <xf numFmtId="49" fontId="16" fillId="3" borderId="2" xfId="0" applyNumberFormat="1" applyFont="1" applyFill="1" applyBorder="1" applyAlignment="1">
      <alignment horizontal="left" vertical="top" wrapText="1"/>
    </xf>
    <xf numFmtId="49" fontId="16" fillId="3" borderId="3" xfId="0" applyNumberFormat="1" applyFont="1" applyFill="1" applyBorder="1" applyAlignment="1">
      <alignment horizontal="left" vertical="top" wrapText="1"/>
    </xf>
    <xf numFmtId="2" fontId="0" fillId="3" borderId="2" xfId="0" applyNumberFormat="1" applyFill="1" applyBorder="1" applyAlignment="1">
      <alignment horizontal="center" vertical="center" wrapText="1"/>
    </xf>
    <xf numFmtId="2" fontId="0" fillId="3" borderId="3" xfId="0" applyNumberFormat="1" applyFill="1" applyBorder="1" applyAlignment="1">
      <alignment horizontal="center" vertical="center" wrapText="1"/>
    </xf>
    <xf numFmtId="49" fontId="16" fillId="3" borderId="4" xfId="0" applyNumberFormat="1" applyFont="1" applyFill="1" applyBorder="1" applyAlignment="1">
      <alignment horizontal="left" vertical="center" wrapText="1"/>
    </xf>
    <xf numFmtId="2" fontId="0" fillId="3" borderId="4" xfId="0" applyNumberFormat="1"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9" fillId="3" borderId="2" xfId="0" applyFont="1" applyFill="1" applyBorder="1" applyAlignment="1">
      <alignment horizontal="left" vertical="center" wrapText="1"/>
    </xf>
    <xf numFmtId="0" fontId="9" fillId="3" borderId="3" xfId="0" applyFont="1" applyFill="1" applyBorder="1" applyAlignment="1">
      <alignment horizontal="left" vertical="center" wrapText="1"/>
    </xf>
    <xf numFmtId="0" fontId="15" fillId="3" borderId="2" xfId="0" applyFont="1" applyFill="1" applyBorder="1" applyAlignment="1">
      <alignment horizontal="center" vertical="center"/>
    </xf>
    <xf numFmtId="0" fontId="15" fillId="3" borderId="3" xfId="0" applyFont="1" applyFill="1" applyBorder="1" applyAlignment="1">
      <alignment horizontal="center" vertical="center"/>
    </xf>
    <xf numFmtId="49" fontId="9" fillId="3" borderId="2" xfId="0" applyNumberFormat="1" applyFont="1" applyFill="1" applyBorder="1" applyAlignment="1">
      <alignment horizontal="center" vertical="center" wrapText="1"/>
    </xf>
    <xf numFmtId="49" fontId="9" fillId="3" borderId="3" xfId="0" applyNumberFormat="1"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15" fillId="3" borderId="4" xfId="0" applyFont="1" applyFill="1" applyBorder="1" applyAlignment="1">
      <alignment horizontal="center" vertical="center"/>
    </xf>
    <xf numFmtId="0" fontId="15" fillId="3" borderId="2" xfId="0" applyFont="1" applyFill="1" applyBorder="1" applyAlignment="1">
      <alignment horizontal="left" vertical="center"/>
    </xf>
    <xf numFmtId="0" fontId="15" fillId="3" borderId="3" xfId="0" applyFont="1" applyFill="1" applyBorder="1" applyAlignment="1">
      <alignment horizontal="left" vertical="center"/>
    </xf>
    <xf numFmtId="0" fontId="5" fillId="3" borderId="0" xfId="0" applyFont="1" applyFill="1" applyAlignment="1">
      <alignment horizontal="left" vertical="center" wrapText="1"/>
    </xf>
    <xf numFmtId="0" fontId="7" fillId="3" borderId="2" xfId="0" applyFont="1" applyFill="1" applyBorder="1" applyAlignment="1">
      <alignment horizontal="left" vertical="center" wrapText="1"/>
    </xf>
    <xf numFmtId="0" fontId="7" fillId="3" borderId="3" xfId="0" applyFont="1" applyFill="1" applyBorder="1" applyAlignment="1">
      <alignment horizontal="left" vertical="center" wrapText="1"/>
    </xf>
    <xf numFmtId="49" fontId="7" fillId="3" borderId="2" xfId="0" applyNumberFormat="1" applyFont="1" applyFill="1" applyBorder="1" applyAlignment="1">
      <alignment horizontal="left" vertical="center" wrapText="1"/>
    </xf>
    <xf numFmtId="49" fontId="7" fillId="3" borderId="3" xfId="0" applyNumberFormat="1" applyFont="1" applyFill="1" applyBorder="1" applyAlignment="1">
      <alignment horizontal="left" vertical="center" wrapText="1"/>
    </xf>
    <xf numFmtId="0" fontId="13" fillId="0" borderId="0" xfId="0" applyFont="1" applyAlignment="1">
      <alignment horizontal="center" vertical="center" wrapText="1"/>
    </xf>
    <xf numFmtId="0" fontId="13" fillId="0" borderId="5" xfId="0" applyFont="1" applyBorder="1" applyAlignment="1">
      <alignment horizontal="center" vertical="center" wrapText="1"/>
    </xf>
    <xf numFmtId="49" fontId="7" fillId="0" borderId="2" xfId="0" applyNumberFormat="1" applyFont="1" applyBorder="1" applyAlignment="1">
      <alignment horizontal="left" vertical="center" wrapText="1"/>
    </xf>
    <xf numFmtId="49" fontId="7" fillId="0" borderId="4" xfId="0" applyNumberFormat="1" applyFont="1" applyBorder="1" applyAlignment="1">
      <alignment horizontal="left" vertical="center" wrapText="1"/>
    </xf>
    <xf numFmtId="49" fontId="7" fillId="0" borderId="3" xfId="0" applyNumberFormat="1" applyFont="1" applyBorder="1" applyAlignment="1">
      <alignment horizontal="left" vertical="center" wrapText="1"/>
    </xf>
    <xf numFmtId="49" fontId="10" fillId="0" borderId="2" xfId="0" applyNumberFormat="1" applyFont="1" applyBorder="1" applyAlignment="1">
      <alignment horizontal="left" vertical="center" wrapText="1"/>
    </xf>
    <xf numFmtId="49" fontId="10" fillId="0" borderId="4" xfId="0" applyNumberFormat="1" applyFont="1" applyBorder="1" applyAlignment="1">
      <alignment horizontal="left" vertical="center" wrapText="1"/>
    </xf>
    <xf numFmtId="49" fontId="10" fillId="0" borderId="3"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AD6AE2D-232E-4AA1-AB6E-EE11AF348958}">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41CA7-F102-4D3E-A927-D5D9825C06C8}">
  <dimension ref="A1:Q66"/>
  <sheetViews>
    <sheetView tabSelected="1" zoomScale="116" zoomScaleNormal="140" workbookViewId="0">
      <pane ySplit="3" topLeftCell="A4" activePane="bottomLeft" state="frozen"/>
      <selection pane="bottomLeft" activeCell="J7" sqref="J7"/>
    </sheetView>
  </sheetViews>
  <sheetFormatPr baseColWidth="10" defaultColWidth="9.1640625" defaultRowHeight="15" x14ac:dyDescent="0.2"/>
  <cols>
    <col min="1" max="1" width="6.1640625" style="22" bestFit="1" customWidth="1"/>
    <col min="2" max="2" width="9" style="22" bestFit="1" customWidth="1"/>
    <col min="3" max="3" width="24.83203125" style="71" bestFit="1" customWidth="1"/>
    <col min="4" max="4" width="6.83203125" style="24" customWidth="1"/>
    <col min="5" max="5" width="29.83203125" style="26" bestFit="1" customWidth="1"/>
    <col min="6" max="6" width="34.5" style="71" bestFit="1" customWidth="1"/>
    <col min="7" max="7" width="23.1640625" style="71" bestFit="1" customWidth="1"/>
    <col min="8" max="8" width="10.5" style="24" bestFit="1" customWidth="1"/>
    <col min="9" max="9" width="6.33203125" style="25" bestFit="1" customWidth="1"/>
    <col min="10" max="10" width="36.6640625" style="76" customWidth="1"/>
    <col min="11" max="14" width="10.83203125" style="23" customWidth="1"/>
    <col min="15" max="16" width="25.83203125" style="23" customWidth="1"/>
    <col min="17" max="17" width="23.5" style="23" customWidth="1"/>
    <col min="18" max="16384" width="9.1640625" style="23"/>
  </cols>
  <sheetData>
    <row r="1" spans="1:17" ht="30.75" customHeight="1" x14ac:dyDescent="0.2">
      <c r="C1" s="112" t="s">
        <v>9</v>
      </c>
      <c r="D1" s="112"/>
      <c r="E1" s="112"/>
      <c r="J1" s="70"/>
    </row>
    <row r="2" spans="1:17" ht="20" x14ac:dyDescent="0.2">
      <c r="F2" s="72"/>
      <c r="H2" s="27"/>
      <c r="I2" s="28"/>
      <c r="J2" s="72"/>
      <c r="K2" s="29"/>
      <c r="L2" s="29"/>
      <c r="M2" s="29"/>
      <c r="N2" s="29"/>
      <c r="P2" s="29"/>
      <c r="Q2" s="29"/>
    </row>
    <row r="3" spans="1:17" s="36" customFormat="1" ht="64" x14ac:dyDescent="0.2">
      <c r="A3" s="30" t="s">
        <v>0</v>
      </c>
      <c r="B3" s="30" t="s">
        <v>1</v>
      </c>
      <c r="C3" s="31" t="s">
        <v>10</v>
      </c>
      <c r="D3" s="30" t="s">
        <v>214</v>
      </c>
      <c r="E3" s="32" t="s">
        <v>11</v>
      </c>
      <c r="F3" s="31" t="s">
        <v>12</v>
      </c>
      <c r="G3" s="31" t="s">
        <v>164</v>
      </c>
      <c r="H3" s="33" t="s">
        <v>161</v>
      </c>
      <c r="I3" s="34" t="s">
        <v>162</v>
      </c>
      <c r="J3" s="35" t="s">
        <v>249</v>
      </c>
    </row>
    <row r="4" spans="1:17" ht="20.5" customHeight="1" x14ac:dyDescent="0.2">
      <c r="A4" s="81">
        <v>1</v>
      </c>
      <c r="B4" s="37" t="s">
        <v>13</v>
      </c>
      <c r="C4" s="84" t="s">
        <v>14</v>
      </c>
      <c r="D4" s="81" t="s">
        <v>15</v>
      </c>
      <c r="E4" s="87" t="s">
        <v>216</v>
      </c>
      <c r="F4" s="90" t="s">
        <v>310</v>
      </c>
      <c r="G4" s="106" t="s">
        <v>165</v>
      </c>
      <c r="H4" s="94">
        <v>1.2</v>
      </c>
      <c r="I4" s="102" t="s">
        <v>163</v>
      </c>
      <c r="J4" s="40" t="s">
        <v>248</v>
      </c>
    </row>
    <row r="5" spans="1:17" ht="20.5" customHeight="1" x14ac:dyDescent="0.2">
      <c r="A5" s="82"/>
      <c r="B5" s="37" t="s">
        <v>13</v>
      </c>
      <c r="C5" s="85"/>
      <c r="D5" s="82"/>
      <c r="E5" s="88"/>
      <c r="F5" s="96"/>
      <c r="G5" s="107"/>
      <c r="H5" s="97"/>
      <c r="I5" s="109"/>
      <c r="J5" s="40" t="s">
        <v>305</v>
      </c>
    </row>
    <row r="6" spans="1:17" ht="20.5" customHeight="1" x14ac:dyDescent="0.2">
      <c r="A6" s="82"/>
      <c r="B6" s="37" t="s">
        <v>13</v>
      </c>
      <c r="C6" s="85"/>
      <c r="D6" s="82"/>
      <c r="E6" s="88"/>
      <c r="F6" s="96"/>
      <c r="G6" s="107"/>
      <c r="H6" s="97"/>
      <c r="I6" s="109"/>
      <c r="J6" s="40" t="s">
        <v>251</v>
      </c>
    </row>
    <row r="7" spans="1:17" ht="20.5" customHeight="1" x14ac:dyDescent="0.2">
      <c r="A7" s="83"/>
      <c r="B7" s="37" t="s">
        <v>13</v>
      </c>
      <c r="C7" s="86"/>
      <c r="D7" s="83"/>
      <c r="E7" s="89"/>
      <c r="F7" s="91"/>
      <c r="G7" s="108"/>
      <c r="H7" s="95"/>
      <c r="I7" s="103"/>
      <c r="J7" s="40" t="s">
        <v>306</v>
      </c>
    </row>
    <row r="8" spans="1:17" ht="165" x14ac:dyDescent="0.2">
      <c r="A8" s="41">
        <v>1</v>
      </c>
      <c r="B8" s="41" t="s">
        <v>13</v>
      </c>
      <c r="C8" s="42" t="s">
        <v>14</v>
      </c>
      <c r="D8" s="41" t="s">
        <v>3</v>
      </c>
      <c r="E8" s="43" t="s">
        <v>215</v>
      </c>
      <c r="F8" s="63" t="s">
        <v>311</v>
      </c>
      <c r="G8" s="45" t="s">
        <v>312</v>
      </c>
      <c r="H8" s="46">
        <v>1.6</v>
      </c>
      <c r="I8" s="47" t="s">
        <v>163</v>
      </c>
      <c r="J8" s="40" t="s">
        <v>279</v>
      </c>
    </row>
    <row r="9" spans="1:17" ht="42" customHeight="1" x14ac:dyDescent="0.2">
      <c r="A9" s="41">
        <v>1</v>
      </c>
      <c r="B9" s="41" t="s">
        <v>13</v>
      </c>
      <c r="C9" s="42" t="s">
        <v>14</v>
      </c>
      <c r="D9" s="81" t="s">
        <v>4</v>
      </c>
      <c r="E9" s="104" t="s">
        <v>217</v>
      </c>
      <c r="F9" s="90" t="s">
        <v>313</v>
      </c>
      <c r="G9" s="98"/>
      <c r="H9" s="94">
        <v>0.3</v>
      </c>
      <c r="I9" s="47" t="s">
        <v>163</v>
      </c>
      <c r="J9" s="40" t="s">
        <v>250</v>
      </c>
    </row>
    <row r="10" spans="1:17" ht="42" customHeight="1" x14ac:dyDescent="0.2">
      <c r="A10" s="41">
        <v>1</v>
      </c>
      <c r="B10" s="41" t="s">
        <v>13</v>
      </c>
      <c r="C10" s="42" t="s">
        <v>14</v>
      </c>
      <c r="D10" s="83"/>
      <c r="E10" s="105"/>
      <c r="F10" s="91"/>
      <c r="G10" s="99"/>
      <c r="H10" s="95"/>
      <c r="I10" s="47" t="s">
        <v>163</v>
      </c>
      <c r="J10" s="40" t="s">
        <v>279</v>
      </c>
    </row>
    <row r="11" spans="1:17" ht="75" x14ac:dyDescent="0.2">
      <c r="A11" s="41">
        <v>1</v>
      </c>
      <c r="B11" s="41" t="s">
        <v>13</v>
      </c>
      <c r="C11" s="42" t="s">
        <v>16</v>
      </c>
      <c r="D11" s="41" t="s">
        <v>5</v>
      </c>
      <c r="E11" s="43" t="s">
        <v>218</v>
      </c>
      <c r="F11" s="63" t="s">
        <v>314</v>
      </c>
      <c r="G11" s="45" t="s">
        <v>309</v>
      </c>
      <c r="H11" s="46">
        <v>2.9</v>
      </c>
      <c r="I11" s="47" t="s">
        <v>163</v>
      </c>
      <c r="J11" s="40" t="s">
        <v>255</v>
      </c>
    </row>
    <row r="12" spans="1:17" ht="60" x14ac:dyDescent="0.2">
      <c r="A12" s="41">
        <v>1</v>
      </c>
      <c r="B12" s="41" t="s">
        <v>13</v>
      </c>
      <c r="C12" s="42" t="s">
        <v>16</v>
      </c>
      <c r="D12" s="41" t="s">
        <v>17</v>
      </c>
      <c r="E12" s="43" t="s">
        <v>307</v>
      </c>
      <c r="F12" s="63" t="s">
        <v>308</v>
      </c>
      <c r="G12" s="45" t="s">
        <v>166</v>
      </c>
      <c r="H12" s="46">
        <v>0.37</v>
      </c>
      <c r="I12" s="47" t="s">
        <v>163</v>
      </c>
      <c r="J12" s="40" t="s">
        <v>255</v>
      </c>
    </row>
    <row r="13" spans="1:17" ht="180" x14ac:dyDescent="0.2">
      <c r="A13" s="41">
        <v>1</v>
      </c>
      <c r="B13" s="41" t="s">
        <v>13</v>
      </c>
      <c r="C13" s="42" t="s">
        <v>16</v>
      </c>
      <c r="D13" s="41" t="s">
        <v>18</v>
      </c>
      <c r="E13" s="43" t="s">
        <v>19</v>
      </c>
      <c r="F13" s="63" t="s">
        <v>315</v>
      </c>
      <c r="G13" s="45" t="s">
        <v>316</v>
      </c>
      <c r="H13" s="46">
        <v>3.37</v>
      </c>
      <c r="I13" s="47" t="s">
        <v>163</v>
      </c>
      <c r="J13" s="40" t="s">
        <v>255</v>
      </c>
    </row>
    <row r="14" spans="1:17" ht="75" x14ac:dyDescent="0.2">
      <c r="A14" s="41">
        <v>1</v>
      </c>
      <c r="B14" s="41" t="s">
        <v>13</v>
      </c>
      <c r="C14" s="42" t="s">
        <v>317</v>
      </c>
      <c r="D14" s="41" t="s">
        <v>20</v>
      </c>
      <c r="E14" s="43" t="s">
        <v>302</v>
      </c>
      <c r="F14" s="63" t="s">
        <v>318</v>
      </c>
      <c r="G14" s="45" t="s">
        <v>167</v>
      </c>
      <c r="H14" s="46">
        <v>5</v>
      </c>
      <c r="I14" s="47" t="s">
        <v>163</v>
      </c>
      <c r="J14" s="40" t="s">
        <v>252</v>
      </c>
    </row>
    <row r="15" spans="1:17" ht="75" x14ac:dyDescent="0.2">
      <c r="A15" s="41">
        <v>1</v>
      </c>
      <c r="B15" s="41" t="s">
        <v>13</v>
      </c>
      <c r="C15" s="42" t="s">
        <v>317</v>
      </c>
      <c r="D15" s="41" t="s">
        <v>21</v>
      </c>
      <c r="E15" s="43" t="s">
        <v>22</v>
      </c>
      <c r="F15" s="63" t="s">
        <v>319</v>
      </c>
      <c r="G15" s="45" t="s">
        <v>320</v>
      </c>
      <c r="H15" s="46">
        <v>5</v>
      </c>
      <c r="I15" s="47" t="s">
        <v>163</v>
      </c>
      <c r="J15" s="40" t="s">
        <v>252</v>
      </c>
    </row>
    <row r="16" spans="1:17" ht="35.5" customHeight="1" x14ac:dyDescent="0.2">
      <c r="A16" s="81">
        <v>1</v>
      </c>
      <c r="B16" s="37" t="s">
        <v>13</v>
      </c>
      <c r="C16" s="84" t="s">
        <v>23</v>
      </c>
      <c r="D16" s="81" t="s">
        <v>24</v>
      </c>
      <c r="E16" s="87" t="s">
        <v>25</v>
      </c>
      <c r="F16" s="90" t="s">
        <v>325</v>
      </c>
      <c r="G16" s="106" t="s">
        <v>168</v>
      </c>
      <c r="H16" s="94">
        <v>0.3</v>
      </c>
      <c r="I16" s="102" t="s">
        <v>163</v>
      </c>
      <c r="J16" s="40" t="s">
        <v>248</v>
      </c>
    </row>
    <row r="17" spans="1:10" ht="35.5" customHeight="1" x14ac:dyDescent="0.2">
      <c r="A17" s="83"/>
      <c r="B17" s="37" t="s">
        <v>13</v>
      </c>
      <c r="C17" s="86"/>
      <c r="D17" s="83"/>
      <c r="E17" s="89"/>
      <c r="F17" s="91"/>
      <c r="G17" s="108"/>
      <c r="H17" s="95"/>
      <c r="I17" s="103"/>
      <c r="J17" s="40" t="s">
        <v>251</v>
      </c>
    </row>
    <row r="18" spans="1:10" ht="50" customHeight="1" x14ac:dyDescent="0.2">
      <c r="A18" s="41">
        <v>1</v>
      </c>
      <c r="B18" s="41" t="s">
        <v>13</v>
      </c>
      <c r="C18" s="42" t="s">
        <v>23</v>
      </c>
      <c r="D18" s="41" t="s">
        <v>26</v>
      </c>
      <c r="E18" s="87" t="s">
        <v>293</v>
      </c>
      <c r="F18" s="90" t="s">
        <v>326</v>
      </c>
      <c r="G18" s="113" t="s">
        <v>321</v>
      </c>
      <c r="H18" s="94">
        <v>0.3</v>
      </c>
      <c r="I18" s="102" t="s">
        <v>163</v>
      </c>
      <c r="J18" s="40" t="s">
        <v>248</v>
      </c>
    </row>
    <row r="19" spans="1:10" ht="50" customHeight="1" x14ac:dyDescent="0.2">
      <c r="A19" s="41">
        <v>1</v>
      </c>
      <c r="B19" s="41" t="s">
        <v>13</v>
      </c>
      <c r="C19" s="42" t="s">
        <v>23</v>
      </c>
      <c r="D19" s="41" t="s">
        <v>26</v>
      </c>
      <c r="E19" s="89"/>
      <c r="F19" s="91"/>
      <c r="G19" s="114"/>
      <c r="H19" s="95"/>
      <c r="I19" s="103"/>
      <c r="J19" s="40" t="s">
        <v>251</v>
      </c>
    </row>
    <row r="20" spans="1:10" ht="105" x14ac:dyDescent="0.2">
      <c r="A20" s="41">
        <v>1</v>
      </c>
      <c r="B20" s="41" t="s">
        <v>13</v>
      </c>
      <c r="C20" s="42" t="s">
        <v>27</v>
      </c>
      <c r="D20" s="41" t="s">
        <v>28</v>
      </c>
      <c r="E20" s="43" t="s">
        <v>294</v>
      </c>
      <c r="F20" s="63" t="s">
        <v>327</v>
      </c>
      <c r="G20" s="45" t="s">
        <v>322</v>
      </c>
      <c r="H20" s="46">
        <v>6.89</v>
      </c>
      <c r="I20" s="47" t="s">
        <v>163</v>
      </c>
      <c r="J20" s="40" t="s">
        <v>255</v>
      </c>
    </row>
    <row r="21" spans="1:10" ht="112" x14ac:dyDescent="0.2">
      <c r="A21" s="41">
        <v>1</v>
      </c>
      <c r="B21" s="41" t="s">
        <v>13</v>
      </c>
      <c r="C21" s="42" t="s">
        <v>29</v>
      </c>
      <c r="D21" s="41" t="s">
        <v>30</v>
      </c>
      <c r="E21" s="43" t="s">
        <v>295</v>
      </c>
      <c r="F21" s="63" t="s">
        <v>328</v>
      </c>
      <c r="G21" s="45" t="s">
        <v>323</v>
      </c>
      <c r="H21" s="46">
        <v>2.9</v>
      </c>
      <c r="I21" s="47" t="s">
        <v>163</v>
      </c>
      <c r="J21" s="40" t="s">
        <v>253</v>
      </c>
    </row>
    <row r="22" spans="1:10" ht="108" x14ac:dyDescent="0.2">
      <c r="A22" s="41">
        <v>1</v>
      </c>
      <c r="B22" s="41" t="s">
        <v>13</v>
      </c>
      <c r="C22" s="42" t="s">
        <v>31</v>
      </c>
      <c r="D22" s="41" t="s">
        <v>32</v>
      </c>
      <c r="E22" s="43" t="s">
        <v>219</v>
      </c>
      <c r="F22" s="44" t="s">
        <v>324</v>
      </c>
      <c r="G22" s="45" t="s">
        <v>169</v>
      </c>
      <c r="H22" s="46">
        <v>0.4</v>
      </c>
      <c r="I22" s="47" t="s">
        <v>163</v>
      </c>
      <c r="J22" s="40" t="s">
        <v>255</v>
      </c>
    </row>
    <row r="23" spans="1:10" ht="41" customHeight="1" x14ac:dyDescent="0.2">
      <c r="A23" s="41">
        <v>2</v>
      </c>
      <c r="B23" s="41" t="s">
        <v>7</v>
      </c>
      <c r="C23" s="42" t="s">
        <v>220</v>
      </c>
      <c r="D23" s="41" t="s">
        <v>33</v>
      </c>
      <c r="E23" s="87" t="s">
        <v>257</v>
      </c>
      <c r="F23" s="115" t="s">
        <v>329</v>
      </c>
      <c r="G23" s="113" t="s">
        <v>170</v>
      </c>
      <c r="H23" s="94">
        <v>2.9999999999999997E-4</v>
      </c>
      <c r="I23" s="110" t="s">
        <v>163</v>
      </c>
      <c r="J23" s="40" t="s">
        <v>258</v>
      </c>
    </row>
    <row r="24" spans="1:10" ht="41" customHeight="1" x14ac:dyDescent="0.2">
      <c r="A24" s="41">
        <v>2</v>
      </c>
      <c r="B24" s="41" t="s">
        <v>7</v>
      </c>
      <c r="C24" s="42" t="s">
        <v>220</v>
      </c>
      <c r="D24" s="41" t="s">
        <v>33</v>
      </c>
      <c r="E24" s="89"/>
      <c r="F24" s="116"/>
      <c r="G24" s="114"/>
      <c r="H24" s="95"/>
      <c r="I24" s="111"/>
      <c r="J24" s="40" t="s">
        <v>331</v>
      </c>
    </row>
    <row r="25" spans="1:10" ht="75" x14ac:dyDescent="0.2">
      <c r="A25" s="41">
        <v>2</v>
      </c>
      <c r="B25" s="41" t="s">
        <v>7</v>
      </c>
      <c r="C25" s="42" t="s">
        <v>220</v>
      </c>
      <c r="D25" s="41" t="s">
        <v>34</v>
      </c>
      <c r="E25" s="43" t="s">
        <v>221</v>
      </c>
      <c r="F25" s="63" t="s">
        <v>332</v>
      </c>
      <c r="G25" s="42" t="s">
        <v>334</v>
      </c>
      <c r="H25" s="46">
        <v>1.0000000000000001E-5</v>
      </c>
      <c r="I25" s="47" t="s">
        <v>163</v>
      </c>
      <c r="J25" s="40" t="s">
        <v>256</v>
      </c>
    </row>
    <row r="26" spans="1:10" ht="75" x14ac:dyDescent="0.2">
      <c r="A26" s="41">
        <v>2</v>
      </c>
      <c r="B26" s="41" t="s">
        <v>7</v>
      </c>
      <c r="C26" s="42" t="s">
        <v>220</v>
      </c>
      <c r="D26" s="41" t="s">
        <v>35</v>
      </c>
      <c r="E26" s="43" t="s">
        <v>223</v>
      </c>
      <c r="F26" s="63" t="s">
        <v>333</v>
      </c>
      <c r="G26" s="42" t="s">
        <v>171</v>
      </c>
      <c r="H26" s="46">
        <v>0.48</v>
      </c>
      <c r="I26" s="47" t="s">
        <v>163</v>
      </c>
      <c r="J26" s="40" t="s">
        <v>255</v>
      </c>
    </row>
    <row r="27" spans="1:10" ht="105" x14ac:dyDescent="0.2">
      <c r="A27" s="41">
        <v>2</v>
      </c>
      <c r="B27" s="41" t="s">
        <v>7</v>
      </c>
      <c r="C27" s="42" t="s">
        <v>222</v>
      </c>
      <c r="D27" s="41" t="s">
        <v>36</v>
      </c>
      <c r="E27" s="43" t="s">
        <v>224</v>
      </c>
      <c r="F27" s="63" t="s">
        <v>330</v>
      </c>
      <c r="G27" s="42" t="s">
        <v>172</v>
      </c>
      <c r="H27" s="46">
        <v>0.26</v>
      </c>
      <c r="I27" s="47" t="s">
        <v>163</v>
      </c>
      <c r="J27" s="40" t="s">
        <v>259</v>
      </c>
    </row>
    <row r="28" spans="1:10" ht="75" x14ac:dyDescent="0.2">
      <c r="A28" s="41">
        <v>2</v>
      </c>
      <c r="B28" s="41" t="s">
        <v>7</v>
      </c>
      <c r="C28" s="42" t="s">
        <v>222</v>
      </c>
      <c r="D28" s="41" t="s">
        <v>37</v>
      </c>
      <c r="E28" s="43" t="s">
        <v>225</v>
      </c>
      <c r="F28" s="63" t="s">
        <v>335</v>
      </c>
      <c r="G28" s="42" t="s">
        <v>173</v>
      </c>
      <c r="H28" s="46">
        <v>0.23</v>
      </c>
      <c r="I28" s="47" t="s">
        <v>163</v>
      </c>
      <c r="J28" s="40" t="s">
        <v>255</v>
      </c>
    </row>
    <row r="29" spans="1:10" ht="90" x14ac:dyDescent="0.2">
      <c r="A29" s="41">
        <v>2</v>
      </c>
      <c r="B29" s="41" t="s">
        <v>7</v>
      </c>
      <c r="C29" s="42" t="s">
        <v>222</v>
      </c>
      <c r="D29" s="41" t="s">
        <v>38</v>
      </c>
      <c r="E29" s="43" t="s">
        <v>299</v>
      </c>
      <c r="F29" s="63" t="s">
        <v>336</v>
      </c>
      <c r="G29" s="42" t="s">
        <v>186</v>
      </c>
      <c r="H29" s="46">
        <v>0.02</v>
      </c>
      <c r="I29" s="47" t="s">
        <v>163</v>
      </c>
      <c r="J29" s="40" t="s">
        <v>255</v>
      </c>
    </row>
    <row r="30" spans="1:10" ht="90" x14ac:dyDescent="0.2">
      <c r="A30" s="41">
        <v>2</v>
      </c>
      <c r="B30" s="41" t="s">
        <v>7</v>
      </c>
      <c r="C30" s="42" t="s">
        <v>222</v>
      </c>
      <c r="D30" s="41" t="s">
        <v>39</v>
      </c>
      <c r="E30" s="43" t="s">
        <v>300</v>
      </c>
      <c r="F30" s="63" t="s">
        <v>337</v>
      </c>
      <c r="G30" s="73" t="s">
        <v>187</v>
      </c>
      <c r="H30" s="48">
        <v>3.0000000000000001E-3</v>
      </c>
      <c r="I30" s="47" t="s">
        <v>163</v>
      </c>
      <c r="J30" s="77" t="s">
        <v>339</v>
      </c>
    </row>
    <row r="31" spans="1:10" ht="112" x14ac:dyDescent="0.2">
      <c r="A31" s="41">
        <v>2</v>
      </c>
      <c r="B31" s="41" t="s">
        <v>7</v>
      </c>
      <c r="C31" s="42" t="s">
        <v>222</v>
      </c>
      <c r="D31" s="41" t="s">
        <v>40</v>
      </c>
      <c r="E31" s="43" t="s">
        <v>301</v>
      </c>
      <c r="F31" s="63" t="s">
        <v>338</v>
      </c>
      <c r="G31" s="42" t="s">
        <v>189</v>
      </c>
      <c r="H31" s="46">
        <v>1.0900000000000001</v>
      </c>
      <c r="I31" s="47" t="s">
        <v>163</v>
      </c>
      <c r="J31" s="77" t="s">
        <v>339</v>
      </c>
    </row>
    <row r="32" spans="1:10" ht="43.5" customHeight="1" x14ac:dyDescent="0.2">
      <c r="A32" s="81">
        <v>3</v>
      </c>
      <c r="B32" s="37" t="s">
        <v>6</v>
      </c>
      <c r="C32" s="98" t="s">
        <v>226</v>
      </c>
      <c r="D32" s="81" t="s">
        <v>41</v>
      </c>
      <c r="E32" s="104" t="s">
        <v>227</v>
      </c>
      <c r="F32" s="90" t="s">
        <v>261</v>
      </c>
      <c r="G32" s="84" t="s">
        <v>190</v>
      </c>
      <c r="H32" s="94">
        <v>1.86</v>
      </c>
      <c r="I32" s="102" t="s">
        <v>163</v>
      </c>
      <c r="J32" s="40" t="s">
        <v>260</v>
      </c>
    </row>
    <row r="33" spans="1:10" ht="43.5" customHeight="1" x14ac:dyDescent="0.2">
      <c r="A33" s="83"/>
      <c r="B33" s="37" t="s">
        <v>6</v>
      </c>
      <c r="C33" s="99"/>
      <c r="D33" s="83"/>
      <c r="E33" s="105"/>
      <c r="F33" s="91"/>
      <c r="G33" s="86"/>
      <c r="H33" s="95"/>
      <c r="I33" s="103"/>
      <c r="J33" s="40" t="s">
        <v>262</v>
      </c>
    </row>
    <row r="34" spans="1:10" ht="33.5" customHeight="1" x14ac:dyDescent="0.2">
      <c r="A34" s="81">
        <v>3</v>
      </c>
      <c r="B34" s="37" t="s">
        <v>6</v>
      </c>
      <c r="C34" s="98" t="s">
        <v>226</v>
      </c>
      <c r="D34" s="81" t="s">
        <v>42</v>
      </c>
      <c r="E34" s="100" t="s">
        <v>228</v>
      </c>
      <c r="F34" s="92" t="s">
        <v>341</v>
      </c>
      <c r="G34" s="84" t="s">
        <v>191</v>
      </c>
      <c r="H34" s="94">
        <v>0.54</v>
      </c>
      <c r="I34" s="102" t="s">
        <v>163</v>
      </c>
      <c r="J34" s="40" t="s">
        <v>263</v>
      </c>
    </row>
    <row r="35" spans="1:10" ht="33.5" customHeight="1" x14ac:dyDescent="0.2">
      <c r="A35" s="83"/>
      <c r="B35" s="37" t="s">
        <v>6</v>
      </c>
      <c r="C35" s="99"/>
      <c r="D35" s="83"/>
      <c r="E35" s="101"/>
      <c r="F35" s="93"/>
      <c r="G35" s="86"/>
      <c r="H35" s="95"/>
      <c r="I35" s="103"/>
      <c r="J35" s="40" t="s">
        <v>264</v>
      </c>
    </row>
    <row r="36" spans="1:10" ht="96" x14ac:dyDescent="0.2">
      <c r="A36" s="41">
        <v>3</v>
      </c>
      <c r="B36" s="41" t="s">
        <v>6</v>
      </c>
      <c r="C36" s="73" t="s">
        <v>226</v>
      </c>
      <c r="D36" s="41" t="s">
        <v>43</v>
      </c>
      <c r="E36" s="43" t="s">
        <v>229</v>
      </c>
      <c r="F36" s="42" t="s">
        <v>266</v>
      </c>
      <c r="G36" s="42" t="s">
        <v>192</v>
      </c>
      <c r="H36" s="46">
        <v>0.66</v>
      </c>
      <c r="I36" s="47" t="s">
        <v>163</v>
      </c>
      <c r="J36" s="40" t="s">
        <v>265</v>
      </c>
    </row>
    <row r="37" spans="1:10" ht="90" x14ac:dyDescent="0.2">
      <c r="A37" s="41">
        <v>3</v>
      </c>
      <c r="B37" s="41" t="s">
        <v>6</v>
      </c>
      <c r="C37" s="73" t="s">
        <v>226</v>
      </c>
      <c r="D37" s="41" t="s">
        <v>44</v>
      </c>
      <c r="E37" s="43" t="s">
        <v>231</v>
      </c>
      <c r="F37" s="63" t="s">
        <v>342</v>
      </c>
      <c r="G37" s="42" t="s">
        <v>193</v>
      </c>
      <c r="H37" s="46">
        <v>5.0000000000000001E-4</v>
      </c>
      <c r="I37" s="47" t="s">
        <v>163</v>
      </c>
      <c r="J37" s="40" t="s">
        <v>267</v>
      </c>
    </row>
    <row r="38" spans="1:10" ht="48" x14ac:dyDescent="0.2">
      <c r="A38" s="41">
        <v>3</v>
      </c>
      <c r="B38" s="41" t="s">
        <v>6</v>
      </c>
      <c r="C38" s="73" t="s">
        <v>226</v>
      </c>
      <c r="D38" s="41" t="s">
        <v>45</v>
      </c>
      <c r="E38" s="43" t="s">
        <v>230</v>
      </c>
      <c r="F38" s="63" t="s">
        <v>343</v>
      </c>
      <c r="G38" s="42"/>
      <c r="H38" s="46"/>
      <c r="I38" s="50"/>
      <c r="J38" s="40" t="s">
        <v>255</v>
      </c>
    </row>
    <row r="39" spans="1:10" ht="48" x14ac:dyDescent="0.2">
      <c r="A39" s="41">
        <v>3</v>
      </c>
      <c r="B39" s="41" t="s">
        <v>6</v>
      </c>
      <c r="C39" s="73" t="s">
        <v>226</v>
      </c>
      <c r="D39" s="41" t="s">
        <v>46</v>
      </c>
      <c r="E39" s="43" t="s">
        <v>345</v>
      </c>
      <c r="F39" s="63" t="s">
        <v>344</v>
      </c>
      <c r="G39" s="42"/>
      <c r="H39" s="46"/>
      <c r="I39" s="50"/>
      <c r="J39" s="40" t="s">
        <v>255</v>
      </c>
    </row>
    <row r="40" spans="1:10" ht="23.5" customHeight="1" x14ac:dyDescent="0.2">
      <c r="A40" s="81">
        <v>3</v>
      </c>
      <c r="B40" s="37" t="s">
        <v>6</v>
      </c>
      <c r="C40" s="98" t="s">
        <v>226</v>
      </c>
      <c r="D40" s="81" t="s">
        <v>47</v>
      </c>
      <c r="E40" s="87" t="s">
        <v>232</v>
      </c>
      <c r="F40" s="90" t="s">
        <v>346</v>
      </c>
      <c r="G40" s="84"/>
      <c r="H40" s="94"/>
      <c r="I40" s="78"/>
      <c r="J40" s="40" t="s">
        <v>268</v>
      </c>
    </row>
    <row r="41" spans="1:10" ht="23.5" customHeight="1" x14ac:dyDescent="0.2">
      <c r="A41" s="83"/>
      <c r="B41" s="37" t="s">
        <v>6</v>
      </c>
      <c r="C41" s="99"/>
      <c r="D41" s="83"/>
      <c r="E41" s="89"/>
      <c r="F41" s="91"/>
      <c r="G41" s="86"/>
      <c r="H41" s="95"/>
      <c r="I41" s="80"/>
      <c r="J41" s="56" t="s">
        <v>269</v>
      </c>
    </row>
    <row r="42" spans="1:10" ht="48" x14ac:dyDescent="0.2">
      <c r="A42" s="41">
        <v>3</v>
      </c>
      <c r="B42" s="41" t="s">
        <v>6</v>
      </c>
      <c r="C42" s="73" t="s">
        <v>226</v>
      </c>
      <c r="D42" s="41" t="s">
        <v>48</v>
      </c>
      <c r="E42" s="43" t="s">
        <v>233</v>
      </c>
      <c r="F42" s="63" t="s">
        <v>344</v>
      </c>
      <c r="G42" s="42"/>
      <c r="H42" s="46"/>
      <c r="I42" s="50"/>
      <c r="J42" s="40" t="s">
        <v>255</v>
      </c>
    </row>
    <row r="43" spans="1:10" ht="48" x14ac:dyDescent="0.2">
      <c r="A43" s="41">
        <v>3</v>
      </c>
      <c r="B43" s="41" t="s">
        <v>6</v>
      </c>
      <c r="C43" s="73" t="s">
        <v>226</v>
      </c>
      <c r="D43" s="41" t="s">
        <v>49</v>
      </c>
      <c r="E43" s="43" t="s">
        <v>234</v>
      </c>
      <c r="F43" s="63" t="s">
        <v>51</v>
      </c>
      <c r="G43" s="42"/>
      <c r="H43" s="46"/>
      <c r="I43" s="50"/>
      <c r="J43" s="40" t="s">
        <v>255</v>
      </c>
    </row>
    <row r="44" spans="1:10" ht="48" x14ac:dyDescent="0.2">
      <c r="A44" s="41">
        <v>3</v>
      </c>
      <c r="B44" s="41" t="s">
        <v>6</v>
      </c>
      <c r="C44" s="73" t="s">
        <v>226</v>
      </c>
      <c r="D44" s="41" t="s">
        <v>52</v>
      </c>
      <c r="E44" s="43" t="s">
        <v>235</v>
      </c>
      <c r="F44" s="63" t="s">
        <v>51</v>
      </c>
      <c r="G44" s="42"/>
      <c r="H44" s="46"/>
      <c r="I44" s="50"/>
      <c r="J44" s="40" t="s">
        <v>255</v>
      </c>
    </row>
    <row r="45" spans="1:10" ht="48" x14ac:dyDescent="0.2">
      <c r="A45" s="41">
        <v>3</v>
      </c>
      <c r="B45" s="41" t="s">
        <v>6</v>
      </c>
      <c r="C45" s="73" t="s">
        <v>226</v>
      </c>
      <c r="D45" s="41" t="s">
        <v>53</v>
      </c>
      <c r="E45" s="43" t="s">
        <v>236</v>
      </c>
      <c r="F45" s="63" t="s">
        <v>51</v>
      </c>
      <c r="G45" s="42"/>
      <c r="H45" s="46"/>
      <c r="I45" s="50"/>
      <c r="J45" s="40" t="s">
        <v>255</v>
      </c>
    </row>
    <row r="46" spans="1:10" ht="75" x14ac:dyDescent="0.2">
      <c r="A46" s="41">
        <v>4</v>
      </c>
      <c r="B46" s="41" t="s">
        <v>54</v>
      </c>
      <c r="C46" s="42" t="s">
        <v>237</v>
      </c>
      <c r="D46" s="41" t="s">
        <v>55</v>
      </c>
      <c r="E46" s="43" t="s">
        <v>238</v>
      </c>
      <c r="F46" s="63" t="s">
        <v>271</v>
      </c>
      <c r="G46" s="42"/>
      <c r="H46" s="46">
        <v>1.1000000000000001</v>
      </c>
      <c r="I46" s="47" t="s">
        <v>163</v>
      </c>
      <c r="J46" s="40" t="s">
        <v>270</v>
      </c>
    </row>
    <row r="47" spans="1:10" ht="75" x14ac:dyDescent="0.2">
      <c r="A47" s="41">
        <v>4</v>
      </c>
      <c r="B47" s="41" t="s">
        <v>54</v>
      </c>
      <c r="C47" s="42" t="s">
        <v>237</v>
      </c>
      <c r="D47" s="41" t="s">
        <v>56</v>
      </c>
      <c r="E47" s="43" t="s">
        <v>239</v>
      </c>
      <c r="F47" s="63" t="s">
        <v>347</v>
      </c>
      <c r="G47" s="42"/>
      <c r="H47" s="46">
        <v>5.9999999999999995E-4</v>
      </c>
      <c r="I47" s="47" t="s">
        <v>163</v>
      </c>
      <c r="J47" s="40" t="s">
        <v>286</v>
      </c>
    </row>
    <row r="48" spans="1:10" ht="37" customHeight="1" x14ac:dyDescent="0.2">
      <c r="A48" s="81">
        <v>4</v>
      </c>
      <c r="B48" s="37" t="s">
        <v>54</v>
      </c>
      <c r="C48" s="84" t="s">
        <v>240</v>
      </c>
      <c r="D48" s="81" t="s">
        <v>57</v>
      </c>
      <c r="E48" s="87" t="s">
        <v>241</v>
      </c>
      <c r="F48" s="90" t="s">
        <v>277</v>
      </c>
      <c r="G48" s="84"/>
      <c r="H48" s="94"/>
      <c r="I48" s="78"/>
      <c r="J48" s="40" t="s">
        <v>272</v>
      </c>
    </row>
    <row r="49" spans="1:10" ht="37" customHeight="1" x14ac:dyDescent="0.2">
      <c r="A49" s="82"/>
      <c r="B49" s="37" t="s">
        <v>54</v>
      </c>
      <c r="C49" s="85"/>
      <c r="D49" s="82"/>
      <c r="E49" s="88"/>
      <c r="F49" s="96"/>
      <c r="G49" s="85"/>
      <c r="H49" s="97"/>
      <c r="I49" s="79"/>
      <c r="J49" s="40" t="s">
        <v>273</v>
      </c>
    </row>
    <row r="50" spans="1:10" ht="37" customHeight="1" x14ac:dyDescent="0.2">
      <c r="A50" s="82"/>
      <c r="B50" s="37" t="s">
        <v>54</v>
      </c>
      <c r="C50" s="85"/>
      <c r="D50" s="82"/>
      <c r="E50" s="88"/>
      <c r="F50" s="96"/>
      <c r="G50" s="85"/>
      <c r="H50" s="97"/>
      <c r="I50" s="79"/>
      <c r="J50" s="40" t="s">
        <v>274</v>
      </c>
    </row>
    <row r="51" spans="1:10" ht="37" customHeight="1" x14ac:dyDescent="0.2">
      <c r="A51" s="82"/>
      <c r="B51" s="37" t="s">
        <v>54</v>
      </c>
      <c r="C51" s="85"/>
      <c r="D51" s="82"/>
      <c r="E51" s="88"/>
      <c r="F51" s="96"/>
      <c r="G51" s="85"/>
      <c r="H51" s="97"/>
      <c r="I51" s="79"/>
      <c r="J51" s="40" t="s">
        <v>275</v>
      </c>
    </row>
    <row r="52" spans="1:10" ht="37" customHeight="1" x14ac:dyDescent="0.2">
      <c r="A52" s="83"/>
      <c r="B52" s="37" t="s">
        <v>54</v>
      </c>
      <c r="C52" s="86"/>
      <c r="D52" s="83"/>
      <c r="E52" s="89"/>
      <c r="F52" s="91"/>
      <c r="G52" s="86"/>
      <c r="H52" s="95"/>
      <c r="I52" s="80"/>
      <c r="J52" s="40" t="s">
        <v>276</v>
      </c>
    </row>
    <row r="53" spans="1:10" ht="45" x14ac:dyDescent="0.2">
      <c r="A53" s="41">
        <v>4</v>
      </c>
      <c r="B53" s="41" t="s">
        <v>54</v>
      </c>
      <c r="C53" s="42" t="s">
        <v>242</v>
      </c>
      <c r="D53" s="41" t="s">
        <v>59</v>
      </c>
      <c r="E53" s="43" t="s">
        <v>245</v>
      </c>
      <c r="F53" s="63" t="s">
        <v>188</v>
      </c>
      <c r="G53" s="42"/>
      <c r="H53" s="46"/>
      <c r="I53" s="50"/>
      <c r="J53" s="40" t="s">
        <v>255</v>
      </c>
    </row>
    <row r="54" spans="1:10" ht="135" x14ac:dyDescent="0.2">
      <c r="A54" s="41">
        <v>5</v>
      </c>
      <c r="B54" s="41" t="s">
        <v>60</v>
      </c>
      <c r="C54" s="42" t="s">
        <v>243</v>
      </c>
      <c r="D54" s="51">
        <v>37</v>
      </c>
      <c r="E54" s="52" t="s">
        <v>246</v>
      </c>
      <c r="F54" s="63" t="s">
        <v>340</v>
      </c>
      <c r="G54" s="42"/>
      <c r="H54" s="46">
        <v>0.1</v>
      </c>
      <c r="I54" s="47" t="s">
        <v>163</v>
      </c>
      <c r="J54" s="40" t="s">
        <v>278</v>
      </c>
    </row>
    <row r="55" spans="1:10" ht="16" x14ac:dyDescent="0.2">
      <c r="A55" s="41">
        <v>5</v>
      </c>
      <c r="B55" s="41" t="s">
        <v>60</v>
      </c>
      <c r="C55" s="42" t="s">
        <v>244</v>
      </c>
      <c r="D55" s="51">
        <v>38</v>
      </c>
      <c r="E55" s="52" t="s">
        <v>247</v>
      </c>
      <c r="F55" s="63" t="s">
        <v>64</v>
      </c>
      <c r="G55" s="42"/>
      <c r="H55" s="46"/>
      <c r="I55" s="50"/>
      <c r="J55" s="40" t="s">
        <v>254</v>
      </c>
    </row>
    <row r="56" spans="1:10" ht="16" x14ac:dyDescent="0.2">
      <c r="A56" s="41"/>
      <c r="B56" s="41"/>
      <c r="C56" s="73"/>
      <c r="D56" s="51"/>
      <c r="E56" s="49"/>
      <c r="F56" s="73"/>
      <c r="G56" s="74" t="s">
        <v>8</v>
      </c>
      <c r="H56" s="46">
        <f>SUM(H4:H55)</f>
        <v>36.874410000000005</v>
      </c>
      <c r="I56" s="50"/>
      <c r="J56" s="40"/>
    </row>
    <row r="60" spans="1:10" x14ac:dyDescent="0.2">
      <c r="C60" s="75"/>
      <c r="D60" s="53"/>
      <c r="E60" s="54"/>
    </row>
    <row r="62" spans="1:10" x14ac:dyDescent="0.2">
      <c r="C62" s="75"/>
      <c r="D62" s="53"/>
    </row>
    <row r="66" spans="3:4" x14ac:dyDescent="0.2">
      <c r="C66" s="75"/>
      <c r="D66" s="53"/>
    </row>
  </sheetData>
  <autoFilter ref="A3:I56" xr:uid="{BFF41CA7-F102-4D3E-A927-D5D9825C06C8}"/>
  <mergeCells count="64">
    <mergeCell ref="I23:I24"/>
    <mergeCell ref="C1:E1"/>
    <mergeCell ref="E9:E10"/>
    <mergeCell ref="F9:F10"/>
    <mergeCell ref="H9:H10"/>
    <mergeCell ref="G9:G10"/>
    <mergeCell ref="D9:D10"/>
    <mergeCell ref="I18:I19"/>
    <mergeCell ref="F16:F17"/>
    <mergeCell ref="F18:F19"/>
    <mergeCell ref="E18:E19"/>
    <mergeCell ref="G18:G19"/>
    <mergeCell ref="H18:H19"/>
    <mergeCell ref="E23:E24"/>
    <mergeCell ref="F23:F24"/>
    <mergeCell ref="G23:G24"/>
    <mergeCell ref="A4:A7"/>
    <mergeCell ref="C4:C7"/>
    <mergeCell ref="D4:D7"/>
    <mergeCell ref="E4:E7"/>
    <mergeCell ref="I16:I17"/>
    <mergeCell ref="F4:F7"/>
    <mergeCell ref="G4:G7"/>
    <mergeCell ref="H4:H7"/>
    <mergeCell ref="I4:I7"/>
    <mergeCell ref="G16:G17"/>
    <mergeCell ref="H16:H17"/>
    <mergeCell ref="A16:A17"/>
    <mergeCell ref="C16:C17"/>
    <mergeCell ref="D16:D17"/>
    <mergeCell ref="E16:E17"/>
    <mergeCell ref="H23:H24"/>
    <mergeCell ref="A32:A33"/>
    <mergeCell ref="C32:C33"/>
    <mergeCell ref="D32:D33"/>
    <mergeCell ref="E32:E33"/>
    <mergeCell ref="G32:G33"/>
    <mergeCell ref="F32:F33"/>
    <mergeCell ref="I34:I35"/>
    <mergeCell ref="G34:G35"/>
    <mergeCell ref="I32:I33"/>
    <mergeCell ref="G40:G41"/>
    <mergeCell ref="H40:H41"/>
    <mergeCell ref="I40:I41"/>
    <mergeCell ref="H32:H33"/>
    <mergeCell ref="A34:A35"/>
    <mergeCell ref="C34:C35"/>
    <mergeCell ref="D34:D35"/>
    <mergeCell ref="E34:E35"/>
    <mergeCell ref="A40:A41"/>
    <mergeCell ref="C40:C41"/>
    <mergeCell ref="D40:D41"/>
    <mergeCell ref="E40:E41"/>
    <mergeCell ref="F40:F41"/>
    <mergeCell ref="F34:F35"/>
    <mergeCell ref="H34:H35"/>
    <mergeCell ref="F48:F52"/>
    <mergeCell ref="G48:G52"/>
    <mergeCell ref="H48:H52"/>
    <mergeCell ref="I48:I52"/>
    <mergeCell ref="A48:A52"/>
    <mergeCell ref="C48:C52"/>
    <mergeCell ref="D48:D52"/>
    <mergeCell ref="E48:E52"/>
  </mergeCells>
  <phoneticPr fontId="4" type="noConversion"/>
  <pageMargins left="0.7" right="0.7" top="0.75" bottom="0.75" header="0.3" footer="0.3"/>
  <pageSetup orientation="portrait" r:id="rId1"/>
  <ignoredErrors>
    <ignoredError sqref="D53 D4 D11:D15 D24:D31 D36:D39 D42:D48 D8:D9 D19:D2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9B9D2-9803-441A-B747-1CF0DF30378F}">
  <dimension ref="B2:D42"/>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8.6640625" defaultRowHeight="15" x14ac:dyDescent="0.2"/>
  <cols>
    <col min="1" max="1" width="8.6640625" style="23"/>
    <col min="2" max="2" width="84.6640625" style="23" bestFit="1" customWidth="1"/>
    <col min="3" max="3" width="11.1640625" style="23" customWidth="1"/>
    <col min="4" max="16384" width="8.6640625" style="23"/>
  </cols>
  <sheetData>
    <row r="2" spans="2:4" ht="48" x14ac:dyDescent="0.2">
      <c r="B2" s="32" t="s">
        <v>11</v>
      </c>
      <c r="C2" s="33" t="s">
        <v>161</v>
      </c>
      <c r="D2" s="34" t="s">
        <v>162</v>
      </c>
    </row>
    <row r="3" spans="2:4" ht="16" x14ac:dyDescent="0.2">
      <c r="B3" s="64" t="s">
        <v>216</v>
      </c>
      <c r="C3" s="38">
        <v>1.2</v>
      </c>
      <c r="D3" s="39" t="s">
        <v>163</v>
      </c>
    </row>
    <row r="4" spans="2:4" ht="16" x14ac:dyDescent="0.2">
      <c r="B4" s="65" t="s">
        <v>215</v>
      </c>
      <c r="C4" s="46">
        <v>1.6</v>
      </c>
      <c r="D4" s="47" t="s">
        <v>163</v>
      </c>
    </row>
    <row r="5" spans="2:4" ht="16" x14ac:dyDescent="0.2">
      <c r="B5" s="65" t="s">
        <v>217</v>
      </c>
      <c r="C5" s="46">
        <v>0.3</v>
      </c>
      <c r="D5" s="47" t="s">
        <v>163</v>
      </c>
    </row>
    <row r="6" spans="2:4" ht="16" x14ac:dyDescent="0.2">
      <c r="B6" s="65" t="s">
        <v>218</v>
      </c>
      <c r="C6" s="46">
        <v>2.9</v>
      </c>
      <c r="D6" s="47" t="s">
        <v>163</v>
      </c>
    </row>
    <row r="7" spans="2:4" ht="16" x14ac:dyDescent="0.2">
      <c r="B7" s="65" t="s">
        <v>289</v>
      </c>
      <c r="C7" s="46">
        <v>0.37</v>
      </c>
      <c r="D7" s="47" t="s">
        <v>163</v>
      </c>
    </row>
    <row r="8" spans="2:4" ht="16" x14ac:dyDescent="0.2">
      <c r="B8" s="65" t="s">
        <v>290</v>
      </c>
      <c r="C8" s="46">
        <v>3.37</v>
      </c>
      <c r="D8" s="47" t="s">
        <v>163</v>
      </c>
    </row>
    <row r="9" spans="2:4" ht="16" x14ac:dyDescent="0.2">
      <c r="B9" s="65" t="s">
        <v>302</v>
      </c>
      <c r="C9" s="46">
        <v>5</v>
      </c>
      <c r="D9" s="47" t="s">
        <v>163</v>
      </c>
    </row>
    <row r="10" spans="2:4" ht="16" x14ac:dyDescent="0.2">
      <c r="B10" s="65" t="s">
        <v>291</v>
      </c>
      <c r="C10" s="46">
        <v>5</v>
      </c>
      <c r="D10" s="47" t="s">
        <v>163</v>
      </c>
    </row>
    <row r="11" spans="2:4" ht="16" x14ac:dyDescent="0.2">
      <c r="B11" s="64" t="s">
        <v>292</v>
      </c>
      <c r="C11" s="38">
        <v>0.3</v>
      </c>
      <c r="D11" s="39" t="s">
        <v>163</v>
      </c>
    </row>
    <row r="12" spans="2:4" ht="16" x14ac:dyDescent="0.2">
      <c r="B12" s="65" t="s">
        <v>293</v>
      </c>
      <c r="C12" s="46">
        <v>0.3</v>
      </c>
      <c r="D12" s="47" t="s">
        <v>163</v>
      </c>
    </row>
    <row r="13" spans="2:4" ht="16" x14ac:dyDescent="0.2">
      <c r="B13" s="65" t="s">
        <v>294</v>
      </c>
      <c r="C13" s="46">
        <v>6.89</v>
      </c>
      <c r="D13" s="47" t="s">
        <v>163</v>
      </c>
    </row>
    <row r="14" spans="2:4" ht="16" x14ac:dyDescent="0.2">
      <c r="B14" s="65" t="s">
        <v>295</v>
      </c>
      <c r="C14" s="46">
        <v>2.9</v>
      </c>
      <c r="D14" s="47" t="s">
        <v>163</v>
      </c>
    </row>
    <row r="15" spans="2:4" ht="16" x14ac:dyDescent="0.2">
      <c r="B15" s="65" t="s">
        <v>219</v>
      </c>
      <c r="C15" s="46">
        <v>0.4</v>
      </c>
      <c r="D15" s="47" t="s">
        <v>163</v>
      </c>
    </row>
    <row r="16" spans="2:4" ht="16" x14ac:dyDescent="0.2">
      <c r="B16" s="65" t="s">
        <v>257</v>
      </c>
      <c r="C16" s="46">
        <v>2.9999999999999997E-4</v>
      </c>
      <c r="D16" s="47" t="s">
        <v>163</v>
      </c>
    </row>
    <row r="17" spans="2:4" ht="16" x14ac:dyDescent="0.2">
      <c r="B17" s="65" t="s">
        <v>296</v>
      </c>
      <c r="C17" s="46">
        <v>1.0000000000000001E-5</v>
      </c>
      <c r="D17" s="47" t="s">
        <v>163</v>
      </c>
    </row>
    <row r="18" spans="2:4" ht="16" x14ac:dyDescent="0.2">
      <c r="B18" s="65" t="s">
        <v>223</v>
      </c>
      <c r="C18" s="46">
        <v>0.48</v>
      </c>
      <c r="D18" s="47" t="s">
        <v>163</v>
      </c>
    </row>
    <row r="19" spans="2:4" ht="16" x14ac:dyDescent="0.2">
      <c r="B19" s="65" t="s">
        <v>297</v>
      </c>
      <c r="C19" s="46">
        <v>0.26</v>
      </c>
      <c r="D19" s="47" t="s">
        <v>163</v>
      </c>
    </row>
    <row r="20" spans="2:4" ht="16" x14ac:dyDescent="0.2">
      <c r="B20" s="65" t="s">
        <v>298</v>
      </c>
      <c r="C20" s="46">
        <v>0.23</v>
      </c>
      <c r="D20" s="47" t="s">
        <v>163</v>
      </c>
    </row>
    <row r="21" spans="2:4" ht="16" x14ac:dyDescent="0.2">
      <c r="B21" s="65" t="s">
        <v>299</v>
      </c>
      <c r="C21" s="46">
        <v>0.02</v>
      </c>
      <c r="D21" s="47" t="s">
        <v>163</v>
      </c>
    </row>
    <row r="22" spans="2:4" ht="16" x14ac:dyDescent="0.2">
      <c r="B22" s="65" t="s">
        <v>300</v>
      </c>
      <c r="C22" s="48">
        <v>3.0000000000000001E-3</v>
      </c>
      <c r="D22" s="47" t="s">
        <v>163</v>
      </c>
    </row>
    <row r="23" spans="2:4" ht="16" x14ac:dyDescent="0.2">
      <c r="B23" s="65" t="s">
        <v>301</v>
      </c>
      <c r="C23" s="46">
        <v>1.0900000000000001</v>
      </c>
      <c r="D23" s="47" t="s">
        <v>163</v>
      </c>
    </row>
    <row r="24" spans="2:4" ht="16" x14ac:dyDescent="0.2">
      <c r="B24" s="64" t="s">
        <v>303</v>
      </c>
      <c r="C24" s="38">
        <v>1.86</v>
      </c>
      <c r="D24" s="39" t="s">
        <v>163</v>
      </c>
    </row>
    <row r="25" spans="2:4" ht="16" x14ac:dyDescent="0.2">
      <c r="B25" s="68" t="s">
        <v>228</v>
      </c>
      <c r="C25" s="38">
        <v>0.54</v>
      </c>
      <c r="D25" s="39" t="s">
        <v>163</v>
      </c>
    </row>
    <row r="26" spans="2:4" ht="16" x14ac:dyDescent="0.2">
      <c r="B26" s="65" t="s">
        <v>229</v>
      </c>
      <c r="C26" s="46">
        <v>0.66</v>
      </c>
      <c r="D26" s="47" t="s">
        <v>163</v>
      </c>
    </row>
    <row r="27" spans="2:4" ht="16" x14ac:dyDescent="0.2">
      <c r="B27" s="65" t="s">
        <v>231</v>
      </c>
      <c r="C27" s="69">
        <v>5.0000000000000001E-4</v>
      </c>
      <c r="D27" s="47" t="s">
        <v>163</v>
      </c>
    </row>
    <row r="28" spans="2:4" ht="16" x14ac:dyDescent="0.2">
      <c r="B28" s="65" t="s">
        <v>230</v>
      </c>
      <c r="C28" s="46"/>
      <c r="D28" s="50"/>
    </row>
    <row r="29" spans="2:4" ht="16" x14ac:dyDescent="0.2">
      <c r="B29" s="65" t="s">
        <v>304</v>
      </c>
      <c r="C29" s="46"/>
      <c r="D29" s="50"/>
    </row>
    <row r="30" spans="2:4" ht="16" x14ac:dyDescent="0.2">
      <c r="B30" s="64" t="s">
        <v>232</v>
      </c>
      <c r="C30" s="38"/>
      <c r="D30" s="55"/>
    </row>
    <row r="31" spans="2:4" ht="16" x14ac:dyDescent="0.2">
      <c r="B31" s="65" t="s">
        <v>233</v>
      </c>
      <c r="C31" s="46"/>
      <c r="D31" s="50"/>
    </row>
    <row r="32" spans="2:4" ht="16" x14ac:dyDescent="0.2">
      <c r="B32" s="65" t="s">
        <v>234</v>
      </c>
      <c r="C32" s="46"/>
      <c r="D32" s="50"/>
    </row>
    <row r="33" spans="2:4" ht="16" x14ac:dyDescent="0.2">
      <c r="B33" s="65" t="s">
        <v>235</v>
      </c>
      <c r="C33" s="46"/>
      <c r="D33" s="50"/>
    </row>
    <row r="34" spans="2:4" ht="16" x14ac:dyDescent="0.2">
      <c r="B34" s="65" t="s">
        <v>236</v>
      </c>
      <c r="C34" s="46"/>
      <c r="D34" s="50"/>
    </row>
    <row r="35" spans="2:4" ht="16" x14ac:dyDescent="0.2">
      <c r="B35" s="65" t="s">
        <v>238</v>
      </c>
      <c r="C35" s="46">
        <v>1.1000000000000001</v>
      </c>
      <c r="D35" s="47" t="s">
        <v>163</v>
      </c>
    </row>
    <row r="36" spans="2:4" ht="16" x14ac:dyDescent="0.2">
      <c r="B36" s="65" t="s">
        <v>239</v>
      </c>
      <c r="C36" s="69">
        <v>5.9999999999999995E-4</v>
      </c>
      <c r="D36" s="47" t="s">
        <v>163</v>
      </c>
    </row>
    <row r="37" spans="2:4" ht="16" x14ac:dyDescent="0.2">
      <c r="B37" s="64" t="s">
        <v>241</v>
      </c>
      <c r="C37" s="38"/>
      <c r="D37" s="55"/>
    </row>
    <row r="38" spans="2:4" ht="16" x14ac:dyDescent="0.2">
      <c r="B38" s="65" t="s">
        <v>245</v>
      </c>
      <c r="C38" s="46"/>
      <c r="D38" s="50"/>
    </row>
    <row r="39" spans="2:4" ht="16" x14ac:dyDescent="0.2">
      <c r="B39" s="66" t="s">
        <v>246</v>
      </c>
      <c r="C39" s="46">
        <v>0.1</v>
      </c>
      <c r="D39" s="47" t="s">
        <v>163</v>
      </c>
    </row>
    <row r="40" spans="2:4" ht="16" x14ac:dyDescent="0.2">
      <c r="B40" s="66" t="s">
        <v>247</v>
      </c>
      <c r="C40" s="46"/>
      <c r="D40" s="50"/>
    </row>
    <row r="41" spans="2:4" x14ac:dyDescent="0.2">
      <c r="B41" s="66"/>
      <c r="C41" s="46"/>
      <c r="D41" s="50"/>
    </row>
    <row r="42" spans="2:4" ht="16" x14ac:dyDescent="0.2">
      <c r="B42" s="67" t="s">
        <v>8</v>
      </c>
      <c r="C42" s="46">
        <f>SUM(C3:C40)</f>
        <v>36.874410000000005</v>
      </c>
      <c r="D42" s="5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5C41C-46E3-4959-B00E-A0DFBB4230F5}">
  <dimension ref="B2:E86"/>
  <sheetViews>
    <sheetView topLeftCell="A12" workbookViewId="0">
      <selection activeCell="C17" sqref="C17"/>
    </sheetView>
  </sheetViews>
  <sheetFormatPr baseColWidth="10" defaultColWidth="8.83203125" defaultRowHeight="15" x14ac:dyDescent="0.2"/>
  <cols>
    <col min="2" max="4" width="37" style="2" customWidth="1"/>
    <col min="5" max="5" width="40.33203125" customWidth="1"/>
  </cols>
  <sheetData>
    <row r="2" spans="2:5" ht="20" x14ac:dyDescent="0.25">
      <c r="B2" s="6" t="s">
        <v>65</v>
      </c>
    </row>
    <row r="3" spans="2:5" ht="16" x14ac:dyDescent="0.2">
      <c r="B3" s="11" t="s">
        <v>13</v>
      </c>
    </row>
    <row r="4" spans="2:5" s="1" customFormat="1" ht="26" x14ac:dyDescent="0.2">
      <c r="B4" s="60" t="s">
        <v>66</v>
      </c>
      <c r="C4" s="60" t="s">
        <v>67</v>
      </c>
      <c r="D4" s="60" t="s">
        <v>68</v>
      </c>
      <c r="E4" s="57" t="s">
        <v>249</v>
      </c>
    </row>
    <row r="5" spans="2:5" ht="32" x14ac:dyDescent="0.2">
      <c r="B5" s="58" t="s">
        <v>69</v>
      </c>
      <c r="C5" s="58" t="s">
        <v>70</v>
      </c>
      <c r="D5" s="59" t="s">
        <v>71</v>
      </c>
      <c r="E5" s="61" t="s">
        <v>255</v>
      </c>
    </row>
    <row r="6" spans="2:5" ht="48" x14ac:dyDescent="0.2">
      <c r="B6" s="58" t="s">
        <v>69</v>
      </c>
      <c r="C6" s="58" t="s">
        <v>72</v>
      </c>
      <c r="D6" s="59" t="s">
        <v>182</v>
      </c>
      <c r="E6" s="61" t="s">
        <v>248</v>
      </c>
    </row>
    <row r="7" spans="2:5" ht="29" customHeight="1" x14ac:dyDescent="0.2">
      <c r="B7" s="119" t="s">
        <v>73</v>
      </c>
      <c r="C7" s="119" t="s">
        <v>280</v>
      </c>
      <c r="D7" s="122" t="s">
        <v>183</v>
      </c>
      <c r="E7" s="61" t="s">
        <v>282</v>
      </c>
    </row>
    <row r="8" spans="2:5" x14ac:dyDescent="0.2">
      <c r="B8" s="120"/>
      <c r="C8" s="120"/>
      <c r="D8" s="123"/>
      <c r="E8" s="61" t="s">
        <v>281</v>
      </c>
    </row>
    <row r="9" spans="2:5" x14ac:dyDescent="0.2">
      <c r="B9" s="120"/>
      <c r="C9" s="120"/>
      <c r="D9" s="123"/>
      <c r="E9" s="61" t="s">
        <v>283</v>
      </c>
    </row>
    <row r="10" spans="2:5" x14ac:dyDescent="0.2">
      <c r="B10" s="121"/>
      <c r="C10" s="121"/>
      <c r="D10" s="124"/>
      <c r="E10" s="61" t="s">
        <v>284</v>
      </c>
    </row>
    <row r="11" spans="2:5" ht="48" x14ac:dyDescent="0.2">
      <c r="B11" s="58" t="s">
        <v>73</v>
      </c>
      <c r="C11" s="58" t="s">
        <v>74</v>
      </c>
      <c r="D11" s="59" t="s">
        <v>184</v>
      </c>
      <c r="E11" s="61" t="s">
        <v>253</v>
      </c>
    </row>
    <row r="12" spans="2:5" ht="60" x14ac:dyDescent="0.2">
      <c r="B12" s="58" t="s">
        <v>75</v>
      </c>
      <c r="C12" s="58" t="s">
        <v>76</v>
      </c>
      <c r="D12" s="59" t="s">
        <v>185</v>
      </c>
      <c r="E12" s="61" t="s">
        <v>279</v>
      </c>
    </row>
    <row r="14" spans="2:5" ht="16" x14ac:dyDescent="0.2">
      <c r="B14" s="11" t="s">
        <v>7</v>
      </c>
    </row>
    <row r="15" spans="2:5" x14ac:dyDescent="0.2">
      <c r="B15" s="12" t="s">
        <v>77</v>
      </c>
      <c r="C15" s="13" t="s">
        <v>78</v>
      </c>
    </row>
    <row r="16" spans="2:5" ht="182" customHeight="1" x14ac:dyDescent="0.2">
      <c r="B16" s="14" t="s">
        <v>79</v>
      </c>
      <c r="C16" s="10" t="s">
        <v>80</v>
      </c>
    </row>
    <row r="17" spans="2:4" ht="37" x14ac:dyDescent="0.2">
      <c r="B17" s="15" t="s">
        <v>81</v>
      </c>
      <c r="C17" s="10" t="s">
        <v>82</v>
      </c>
    </row>
    <row r="19" spans="2:4" ht="16" x14ac:dyDescent="0.2">
      <c r="B19" s="11" t="s">
        <v>194</v>
      </c>
    </row>
    <row r="20" spans="2:4" x14ac:dyDescent="0.2">
      <c r="B20" s="19" t="s">
        <v>212</v>
      </c>
    </row>
    <row r="21" spans="2:4" x14ac:dyDescent="0.2">
      <c r="B21" s="13" t="s">
        <v>83</v>
      </c>
      <c r="C21" s="13" t="s">
        <v>84</v>
      </c>
      <c r="D21" s="13" t="s">
        <v>85</v>
      </c>
    </row>
    <row r="22" spans="2:4" ht="24" customHeight="1" x14ac:dyDescent="0.2">
      <c r="B22" s="10" t="s">
        <v>195</v>
      </c>
      <c r="C22" s="10" t="s">
        <v>175</v>
      </c>
      <c r="D22" s="10" t="s">
        <v>176</v>
      </c>
    </row>
    <row r="23" spans="2:4" x14ac:dyDescent="0.2">
      <c r="B23" s="10" t="s">
        <v>86</v>
      </c>
      <c r="C23" s="10" t="s">
        <v>87</v>
      </c>
      <c r="D23" s="10" t="s">
        <v>88</v>
      </c>
    </row>
    <row r="24" spans="2:4" ht="37" x14ac:dyDescent="0.2">
      <c r="B24" s="10" t="s">
        <v>89</v>
      </c>
      <c r="C24" s="10" t="s">
        <v>196</v>
      </c>
      <c r="D24" s="10" t="s">
        <v>90</v>
      </c>
    </row>
    <row r="25" spans="2:4" x14ac:dyDescent="0.2">
      <c r="B25" s="7"/>
      <c r="C25" s="7"/>
      <c r="D25" s="7"/>
    </row>
    <row r="26" spans="2:4" ht="32" x14ac:dyDescent="0.2">
      <c r="B26" s="11" t="s">
        <v>198</v>
      </c>
      <c r="C26" s="7"/>
      <c r="D26" s="7"/>
    </row>
    <row r="27" spans="2:4" ht="27" x14ac:dyDescent="0.2">
      <c r="B27" s="19" t="s">
        <v>213</v>
      </c>
      <c r="C27" s="7"/>
      <c r="D27" s="7"/>
    </row>
    <row r="28" spans="2:4" x14ac:dyDescent="0.2">
      <c r="B28" s="13" t="s">
        <v>83</v>
      </c>
      <c r="C28" s="13" t="s">
        <v>84</v>
      </c>
      <c r="D28" s="13" t="s">
        <v>85</v>
      </c>
    </row>
    <row r="29" spans="2:4" ht="25" x14ac:dyDescent="0.2">
      <c r="B29" s="10" t="s">
        <v>197</v>
      </c>
      <c r="C29" s="10" t="s">
        <v>91</v>
      </c>
      <c r="D29" s="10" t="s">
        <v>174</v>
      </c>
    </row>
    <row r="30" spans="2:4" ht="25" x14ac:dyDescent="0.2">
      <c r="B30" s="10" t="s">
        <v>92</v>
      </c>
      <c r="C30" s="10" t="s">
        <v>181</v>
      </c>
      <c r="D30" s="10" t="s">
        <v>93</v>
      </c>
    </row>
    <row r="31" spans="2:4" ht="25" x14ac:dyDescent="0.2">
      <c r="B31" s="10" t="s">
        <v>94</v>
      </c>
      <c r="C31" s="10" t="s">
        <v>95</v>
      </c>
      <c r="D31" s="10" t="s">
        <v>96</v>
      </c>
    </row>
    <row r="32" spans="2:4" ht="25" x14ac:dyDescent="0.2">
      <c r="B32" s="10" t="s">
        <v>197</v>
      </c>
      <c r="C32" s="10" t="s">
        <v>180</v>
      </c>
      <c r="D32" s="10" t="s">
        <v>199</v>
      </c>
    </row>
    <row r="33" spans="2:4" ht="25" x14ac:dyDescent="0.2">
      <c r="B33" s="10" t="s">
        <v>200</v>
      </c>
      <c r="C33" s="10" t="s">
        <v>179</v>
      </c>
      <c r="D33" s="10" t="s">
        <v>177</v>
      </c>
    </row>
    <row r="34" spans="2:4" ht="25" x14ac:dyDescent="0.2">
      <c r="B34" s="10" t="s">
        <v>201</v>
      </c>
      <c r="C34" s="10" t="s">
        <v>179</v>
      </c>
      <c r="D34" s="10" t="s">
        <v>178</v>
      </c>
    </row>
    <row r="36" spans="2:4" ht="32" x14ac:dyDescent="0.2">
      <c r="B36" s="11" t="s">
        <v>202</v>
      </c>
    </row>
    <row r="37" spans="2:4" x14ac:dyDescent="0.2">
      <c r="B37" s="12" t="s">
        <v>67</v>
      </c>
      <c r="C37" s="13" t="s">
        <v>68</v>
      </c>
    </row>
    <row r="38" spans="2:4" ht="181" x14ac:dyDescent="0.2">
      <c r="B38" s="10" t="s">
        <v>97</v>
      </c>
      <c r="C38" s="10" t="s">
        <v>203</v>
      </c>
    </row>
    <row r="39" spans="2:4" ht="37" x14ac:dyDescent="0.2">
      <c r="B39" s="10" t="s">
        <v>205</v>
      </c>
      <c r="C39" s="10" t="s">
        <v>204</v>
      </c>
    </row>
    <row r="40" spans="2:4" ht="49" x14ac:dyDescent="0.2">
      <c r="B40" s="10" t="s">
        <v>206</v>
      </c>
      <c r="C40" s="10" t="s">
        <v>98</v>
      </c>
    </row>
    <row r="41" spans="2:4" ht="73" x14ac:dyDescent="0.2">
      <c r="B41" s="10" t="s">
        <v>207</v>
      </c>
      <c r="C41" s="10" t="s">
        <v>99</v>
      </c>
    </row>
    <row r="43" spans="2:4" ht="20" x14ac:dyDescent="0.25">
      <c r="B43" s="5" t="s">
        <v>6</v>
      </c>
    </row>
    <row r="44" spans="2:4" ht="40" x14ac:dyDescent="0.2">
      <c r="B44" s="18" t="s">
        <v>209</v>
      </c>
    </row>
    <row r="45" spans="2:4" x14ac:dyDescent="0.2">
      <c r="B45" s="13" t="s">
        <v>67</v>
      </c>
      <c r="C45" s="13" t="s">
        <v>100</v>
      </c>
      <c r="D45" s="13" t="s">
        <v>85</v>
      </c>
    </row>
    <row r="46" spans="2:4" ht="85" x14ac:dyDescent="0.2">
      <c r="B46" s="15" t="s">
        <v>101</v>
      </c>
      <c r="C46" s="10" t="s">
        <v>102</v>
      </c>
      <c r="D46" s="10" t="s">
        <v>103</v>
      </c>
    </row>
    <row r="47" spans="2:4" ht="85" x14ac:dyDescent="0.2">
      <c r="B47" s="15" t="s">
        <v>104</v>
      </c>
      <c r="C47" s="10" t="s">
        <v>105</v>
      </c>
      <c r="D47" s="10" t="s">
        <v>106</v>
      </c>
    </row>
    <row r="48" spans="2:4" ht="73" x14ac:dyDescent="0.2">
      <c r="B48" s="15" t="s">
        <v>107</v>
      </c>
      <c r="C48" s="10" t="s">
        <v>108</v>
      </c>
      <c r="D48" s="10" t="s">
        <v>109</v>
      </c>
    </row>
    <row r="49" spans="2:4" ht="61" x14ac:dyDescent="0.2">
      <c r="B49" s="16"/>
      <c r="C49" s="10" t="s">
        <v>110</v>
      </c>
      <c r="D49" s="10" t="s">
        <v>111</v>
      </c>
    </row>
    <row r="50" spans="2:4" ht="133" x14ac:dyDescent="0.2">
      <c r="B50" s="15" t="s">
        <v>112</v>
      </c>
      <c r="C50" s="10" t="s">
        <v>113</v>
      </c>
      <c r="D50" s="10" t="s">
        <v>114</v>
      </c>
    </row>
    <row r="51" spans="2:4" ht="97" x14ac:dyDescent="0.2">
      <c r="B51" s="15" t="s">
        <v>115</v>
      </c>
      <c r="C51" s="10" t="s">
        <v>113</v>
      </c>
      <c r="D51" s="10" t="s">
        <v>116</v>
      </c>
    </row>
    <row r="52" spans="2:4" ht="73" x14ac:dyDescent="0.2">
      <c r="B52" s="15" t="s">
        <v>117</v>
      </c>
      <c r="C52" s="10" t="s">
        <v>118</v>
      </c>
      <c r="D52" s="10" t="s">
        <v>119</v>
      </c>
    </row>
    <row r="53" spans="2:4" ht="97" x14ac:dyDescent="0.2">
      <c r="B53" s="15" t="s">
        <v>120</v>
      </c>
      <c r="C53" s="10" t="s">
        <v>121</v>
      </c>
      <c r="D53" s="10" t="s">
        <v>122</v>
      </c>
    </row>
    <row r="54" spans="2:4" ht="85" x14ac:dyDescent="0.2">
      <c r="B54" s="15" t="s">
        <v>50</v>
      </c>
      <c r="C54" s="10" t="s">
        <v>210</v>
      </c>
      <c r="D54" s="10" t="s">
        <v>211</v>
      </c>
    </row>
    <row r="55" spans="2:4" ht="97" x14ac:dyDescent="0.2">
      <c r="B55" s="15" t="s">
        <v>124</v>
      </c>
      <c r="C55" s="10" t="s">
        <v>121</v>
      </c>
      <c r="D55" s="10" t="s">
        <v>125</v>
      </c>
    </row>
    <row r="56" spans="2:4" ht="61" x14ac:dyDescent="0.2">
      <c r="B56" s="15" t="s">
        <v>126</v>
      </c>
      <c r="C56" s="10" t="s">
        <v>123</v>
      </c>
      <c r="D56" s="10" t="s">
        <v>127</v>
      </c>
    </row>
    <row r="57" spans="2:4" ht="61" x14ac:dyDescent="0.2">
      <c r="B57" s="15" t="s">
        <v>128</v>
      </c>
      <c r="C57" s="10" t="s">
        <v>123</v>
      </c>
      <c r="D57" s="10" t="s">
        <v>129</v>
      </c>
    </row>
    <row r="59" spans="2:4" x14ac:dyDescent="0.2">
      <c r="B59" s="17" t="s">
        <v>208</v>
      </c>
    </row>
    <row r="60" spans="2:4" x14ac:dyDescent="0.2">
      <c r="B60" s="12" t="s">
        <v>67</v>
      </c>
      <c r="C60" s="13" t="s">
        <v>68</v>
      </c>
    </row>
    <row r="61" spans="2:4" x14ac:dyDescent="0.2">
      <c r="B61" s="15" t="s">
        <v>130</v>
      </c>
      <c r="C61" s="10" t="s">
        <v>131</v>
      </c>
    </row>
    <row r="62" spans="2:4" x14ac:dyDescent="0.2">
      <c r="B62" s="15" t="s">
        <v>132</v>
      </c>
      <c r="C62" s="10" t="s">
        <v>133</v>
      </c>
    </row>
    <row r="63" spans="2:4" x14ac:dyDescent="0.2">
      <c r="B63" s="15" t="s">
        <v>134</v>
      </c>
      <c r="C63" s="10" t="s">
        <v>135</v>
      </c>
    </row>
    <row r="64" spans="2:4" ht="25" x14ac:dyDescent="0.2">
      <c r="B64" s="15" t="s">
        <v>136</v>
      </c>
      <c r="C64" s="10" t="s">
        <v>137</v>
      </c>
    </row>
    <row r="65" spans="2:5" x14ac:dyDescent="0.2">
      <c r="B65" s="15" t="s">
        <v>138</v>
      </c>
      <c r="C65" s="10" t="s">
        <v>139</v>
      </c>
    </row>
    <row r="66" spans="2:5" ht="16.5" customHeight="1" x14ac:dyDescent="0.2">
      <c r="B66" s="15" t="s">
        <v>140</v>
      </c>
      <c r="C66" s="10" t="s">
        <v>141</v>
      </c>
    </row>
    <row r="67" spans="2:5" ht="16.5" customHeight="1" x14ac:dyDescent="0.2">
      <c r="B67" s="8"/>
      <c r="D67" s="7"/>
    </row>
    <row r="68" spans="2:5" ht="16.5" customHeight="1" x14ac:dyDescent="0.2">
      <c r="B68" s="8"/>
      <c r="D68" s="7"/>
    </row>
    <row r="69" spans="2:5" ht="16.5" customHeight="1" x14ac:dyDescent="0.2">
      <c r="B69" s="20" t="s">
        <v>54</v>
      </c>
      <c r="D69" s="7"/>
      <c r="E69" s="117" t="s">
        <v>249</v>
      </c>
    </row>
    <row r="70" spans="2:5" ht="16.5" customHeight="1" x14ac:dyDescent="0.2">
      <c r="B70" s="21" t="s">
        <v>142</v>
      </c>
      <c r="D70" s="7"/>
      <c r="E70" s="118"/>
    </row>
    <row r="71" spans="2:5" ht="16.5" customHeight="1" x14ac:dyDescent="0.2">
      <c r="B71" s="3" t="s">
        <v>66</v>
      </c>
      <c r="C71" s="3" t="s">
        <v>67</v>
      </c>
      <c r="D71" s="3" t="s">
        <v>68</v>
      </c>
      <c r="E71" s="16" t="s">
        <v>255</v>
      </c>
    </row>
    <row r="72" spans="2:5" ht="47" customHeight="1" x14ac:dyDescent="0.2">
      <c r="B72" s="9" t="s">
        <v>54</v>
      </c>
      <c r="C72" s="9" t="s">
        <v>143</v>
      </c>
      <c r="D72" s="10" t="s">
        <v>144</v>
      </c>
      <c r="E72" s="16" t="s">
        <v>255</v>
      </c>
    </row>
    <row r="73" spans="2:5" ht="106" customHeight="1" x14ac:dyDescent="0.2">
      <c r="B73" s="9" t="s">
        <v>58</v>
      </c>
      <c r="C73" s="9" t="s">
        <v>145</v>
      </c>
      <c r="D73" s="10" t="s">
        <v>146</v>
      </c>
      <c r="E73" s="16" t="s">
        <v>255</v>
      </c>
    </row>
    <row r="74" spans="2:5" ht="31" customHeight="1" x14ac:dyDescent="0.2">
      <c r="B74" s="9" t="s">
        <v>147</v>
      </c>
      <c r="C74" s="9" t="s">
        <v>148</v>
      </c>
      <c r="D74" s="10" t="s">
        <v>149</v>
      </c>
      <c r="E74" s="16" t="s">
        <v>255</v>
      </c>
    </row>
    <row r="75" spans="2:5" ht="18.5" customHeight="1" x14ac:dyDescent="0.2">
      <c r="B75" s="119" t="s">
        <v>147</v>
      </c>
      <c r="C75" s="119" t="s">
        <v>150</v>
      </c>
      <c r="D75" s="122" t="s">
        <v>151</v>
      </c>
      <c r="E75" s="62" t="s">
        <v>285</v>
      </c>
    </row>
    <row r="76" spans="2:5" ht="18.5" customHeight="1" x14ac:dyDescent="0.2">
      <c r="B76" s="120"/>
      <c r="C76" s="120"/>
      <c r="D76" s="123"/>
      <c r="E76" s="62" t="s">
        <v>286</v>
      </c>
    </row>
    <row r="77" spans="2:5" ht="18.5" customHeight="1" x14ac:dyDescent="0.2">
      <c r="B77" s="120"/>
      <c r="C77" s="120"/>
      <c r="D77" s="123"/>
      <c r="E77" s="62" t="s">
        <v>287</v>
      </c>
    </row>
    <row r="78" spans="2:5" ht="18.5" customHeight="1" x14ac:dyDescent="0.2">
      <c r="B78" s="121"/>
      <c r="C78" s="121"/>
      <c r="D78" s="124"/>
      <c r="E78" s="62" t="s">
        <v>288</v>
      </c>
    </row>
    <row r="79" spans="2:5" ht="79.5" customHeight="1" x14ac:dyDescent="0.2">
      <c r="B79" s="9" t="s">
        <v>152</v>
      </c>
      <c r="C79" s="9" t="s">
        <v>86</v>
      </c>
      <c r="D79" s="10" t="s">
        <v>153</v>
      </c>
      <c r="E79" s="16" t="s">
        <v>255</v>
      </c>
    </row>
    <row r="80" spans="2:5" ht="38.25" customHeight="1" x14ac:dyDescent="0.2">
      <c r="B80" s="9" t="s">
        <v>154</v>
      </c>
      <c r="C80" s="9" t="s">
        <v>155</v>
      </c>
      <c r="D80" s="10" t="s">
        <v>156</v>
      </c>
      <c r="E80" s="16" t="s">
        <v>255</v>
      </c>
    </row>
    <row r="82" spans="2:4" ht="20" x14ac:dyDescent="0.25">
      <c r="B82" s="5" t="s">
        <v>157</v>
      </c>
    </row>
    <row r="83" spans="2:4" ht="16" x14ac:dyDescent="0.2">
      <c r="B83" s="4" t="s">
        <v>158</v>
      </c>
    </row>
    <row r="84" spans="2:4" x14ac:dyDescent="0.2">
      <c r="B84" s="16"/>
      <c r="C84" s="13" t="s">
        <v>2</v>
      </c>
      <c r="D84" s="13" t="s">
        <v>68</v>
      </c>
    </row>
    <row r="85" spans="2:4" ht="121" x14ac:dyDescent="0.2">
      <c r="B85" s="10" t="s">
        <v>159</v>
      </c>
      <c r="C85" s="10" t="s">
        <v>61</v>
      </c>
      <c r="D85" s="10" t="s">
        <v>62</v>
      </c>
    </row>
    <row r="86" spans="2:4" ht="37" x14ac:dyDescent="0.2">
      <c r="B86" s="10" t="s">
        <v>160</v>
      </c>
      <c r="C86" s="10" t="s">
        <v>63</v>
      </c>
      <c r="D86" s="10" t="s">
        <v>64</v>
      </c>
    </row>
  </sheetData>
  <mergeCells count="7">
    <mergeCell ref="E69:E70"/>
    <mergeCell ref="B7:B10"/>
    <mergeCell ref="C7:C10"/>
    <mergeCell ref="D7:D10"/>
    <mergeCell ref="B75:B78"/>
    <mergeCell ref="C75:C78"/>
    <mergeCell ref="D75:D7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NDC priority mitigation</vt:lpstr>
      <vt:lpstr>Target_priority mitigation</vt:lpstr>
      <vt:lpstr>NDC mitigation additional</vt:lpstr>
    </vt:vector>
  </TitlesOfParts>
  <Manager/>
  <Company>WBG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Yurani Arias Granada</dc:creator>
  <cp:keywords/>
  <dc:description/>
  <cp:lastModifiedBy>Carlos Fabián Fuentes Rivas</cp:lastModifiedBy>
  <cp:revision/>
  <dcterms:created xsi:type="dcterms:W3CDTF">2023-10-11T16:36:44Z</dcterms:created>
  <dcterms:modified xsi:type="dcterms:W3CDTF">2025-07-30T17:52:54Z</dcterms:modified>
  <cp:category/>
  <cp:contentStatus/>
</cp:coreProperties>
</file>