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uario/git/ssp_uganda_data/data_processing/assumptions_and_estimates/"/>
    </mc:Choice>
  </mc:AlternateContent>
  <xr:revisionPtr revIDLastSave="0" documentId="13_ncr:1_{07E8859B-9607-F847-B4B8-FA4625EC1FC5}" xr6:coauthVersionLast="47" xr6:coauthVersionMax="47" xr10:uidLastSave="{00000000-0000-0000-0000-000000000000}"/>
  <bookViews>
    <workbookView xWindow="3900" yWindow="760" windowWidth="28580" windowHeight="17180" xr2:uid="{FC896E79-A82D-2740-8859-02B00C3007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E4" i="1"/>
  <c r="B9" i="1" s="1"/>
  <c r="E5" i="1"/>
  <c r="E3" i="1"/>
  <c r="B8" i="1" s="1"/>
  <c r="B10" i="1" l="1"/>
  <c r="C8" i="1" s="1"/>
  <c r="C9" i="1" l="1"/>
</calcChain>
</file>

<file path=xl/sharedStrings.xml><?xml version="1.0" encoding="utf-8"?>
<sst xmlns="http://schemas.openxmlformats.org/spreadsheetml/2006/main" count="14" uniqueCount="14">
  <si>
    <t>allocating biomass removals to energy</t>
  </si>
  <si>
    <t>wood fuel</t>
  </si>
  <si>
    <t>biomass pellets</t>
  </si>
  <si>
    <t>charcoal</t>
  </si>
  <si>
    <t>industry</t>
  </si>
  <si>
    <t>residential</t>
  </si>
  <si>
    <t>commercial</t>
  </si>
  <si>
    <t>INEN</t>
  </si>
  <si>
    <t>SCOE</t>
  </si>
  <si>
    <t>ALLOCATION OF REMOVAL EMISSIONS</t>
  </si>
  <si>
    <t>EMISSIONS EST FROM REMOVALS:</t>
  </si>
  <si>
    <t>NOTES:</t>
  </si>
  <si>
    <t>Numbers at left are from Appendix 1, page 52, 2023 MEMD Statistical Abstract</t>
  </si>
  <si>
    <t>CALIBRATION TARGET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</si>
</sst>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F91F-3BB2-2241-B347-B426CA56BBC7}">
  <dimension ref="A1:H11"/>
  <sheetViews>
    <sheetView tabSelected="1" workbookViewId="0">
      <selection activeCell="H3" sqref="H3"/>
    </sheetView>
  </sheetViews>
  <sheetFormatPr baseColWidth="10" defaultRowHeight="16" x14ac:dyDescent="0.2"/>
  <cols>
    <col min="4" max="4" width="12.83203125" customWidth="1"/>
    <col min="6" max="6" width="2.83203125" customWidth="1"/>
  </cols>
  <sheetData>
    <row r="1" spans="1:8" x14ac:dyDescent="0.2">
      <c r="B1" t="s">
        <v>0</v>
      </c>
    </row>
    <row r="2" spans="1:8" x14ac:dyDescent="0.2">
      <c r="B2" t="s">
        <v>1</v>
      </c>
      <c r="C2" t="s">
        <v>2</v>
      </c>
      <c r="D2" t="s">
        <v>3</v>
      </c>
      <c r="G2" s="1" t="s">
        <v>11</v>
      </c>
      <c r="H2" s="1" t="s">
        <v>12</v>
      </c>
    </row>
    <row r="3" spans="1:8" x14ac:dyDescent="0.2">
      <c r="A3" t="s">
        <v>4</v>
      </c>
      <c r="B3">
        <v>838</v>
      </c>
      <c r="D3">
        <v>392</v>
      </c>
      <c r="E3">
        <f>SUM(B3:D3)</f>
        <v>1230</v>
      </c>
    </row>
    <row r="4" spans="1:8" x14ac:dyDescent="0.2">
      <c r="A4" t="s">
        <v>5</v>
      </c>
      <c r="B4">
        <v>4608</v>
      </c>
      <c r="C4">
        <v>198</v>
      </c>
      <c r="D4">
        <v>1714</v>
      </c>
      <c r="E4">
        <f t="shared" ref="E4:E5" si="0">SUM(B4:D4)</f>
        <v>6520</v>
      </c>
    </row>
    <row r="5" spans="1:8" x14ac:dyDescent="0.2">
      <c r="A5" t="s">
        <v>6</v>
      </c>
      <c r="B5">
        <v>2933</v>
      </c>
      <c r="C5">
        <v>50</v>
      </c>
      <c r="D5">
        <v>343</v>
      </c>
      <c r="E5">
        <f t="shared" si="0"/>
        <v>3326</v>
      </c>
    </row>
    <row r="7" spans="1:8" x14ac:dyDescent="0.2">
      <c r="C7" s="1" t="s">
        <v>9</v>
      </c>
      <c r="D7" s="1" t="s">
        <v>13</v>
      </c>
    </row>
    <row r="8" spans="1:8" x14ac:dyDescent="0.2">
      <c r="A8" s="2" t="s">
        <v>7</v>
      </c>
      <c r="B8" s="2">
        <f>E3</f>
        <v>1230</v>
      </c>
      <c r="C8" s="2">
        <f>B8/$B$10</f>
        <v>0.11105092091007585</v>
      </c>
      <c r="D8" s="2">
        <f>C8*$B$11</f>
        <v>5598.1879739978331</v>
      </c>
    </row>
    <row r="9" spans="1:8" x14ac:dyDescent="0.2">
      <c r="A9" s="2" t="s">
        <v>8</v>
      </c>
      <c r="B9" s="2">
        <f>SUM(E4:E5)</f>
        <v>9846</v>
      </c>
      <c r="C9" s="2">
        <f>B9/$B$10</f>
        <v>0.88894907908992415</v>
      </c>
      <c r="D9" s="2">
        <f t="shared" ref="D9:D11" si="1">C9*$B$11</f>
        <v>44812.812026002168</v>
      </c>
    </row>
    <row r="10" spans="1:8" x14ac:dyDescent="0.2">
      <c r="B10">
        <f>SUM(B8:B9)</f>
        <v>11076</v>
      </c>
    </row>
    <row r="11" spans="1:8" x14ac:dyDescent="0.2">
      <c r="A11" t="s">
        <v>10</v>
      </c>
      <c r="B11">
        <v>50411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Coburn Syme</dc:creator>
  <cp:lastModifiedBy>James Coburn Syme</cp:lastModifiedBy>
  <dcterms:created xsi:type="dcterms:W3CDTF">2025-08-05T16:21:51Z</dcterms:created>
  <dcterms:modified xsi:type="dcterms:W3CDTF">2025-08-05T16:26:30Z</dcterms:modified>
</cp:coreProperties>
</file>