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sp_uganda_data/ssp_modeling/output_postprocessing/data/"/>
    </mc:Choice>
  </mc:AlternateContent>
  <xr:revisionPtr revIDLastSave="0" documentId="8_{3ED7404D-8089-8148-BF35-BD211CA515B3}" xr6:coauthVersionLast="47" xr6:coauthVersionMax="47" xr10:uidLastSave="{00000000-0000-0000-0000-000000000000}"/>
  <bookViews>
    <workbookView xWindow="3300" yWindow="760" windowWidth="27240" windowHeight="19560" activeTab="1" xr2:uid="{E464A41F-DFF0-F54F-A542-A6E1A2B016CF}"/>
  </bookViews>
  <sheets>
    <sheet name="targets_raw_table2.8" sheetId="1" r:id="rId1"/>
    <sheet name="targets_allocated_table2.82" sheetId="2" r:id="rId2"/>
    <sheet name="allocation_work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3" l="1"/>
  <c r="S10" i="3"/>
  <c r="T6" i="3"/>
  <c r="S6" i="3"/>
  <c r="T5" i="3"/>
  <c r="S5" i="3"/>
  <c r="I15" i="3"/>
  <c r="H15" i="3"/>
  <c r="I14" i="3"/>
  <c r="H14" i="3"/>
  <c r="L9" i="3"/>
  <c r="L8" i="3"/>
  <c r="I5" i="3"/>
  <c r="H5" i="3"/>
</calcChain>
</file>

<file path=xl/sharedStrings.xml><?xml version="1.0" encoding="utf-8"?>
<sst xmlns="http://schemas.openxmlformats.org/spreadsheetml/2006/main" count="165" uniqueCount="38">
  <si>
    <t>Subsector</t>
  </si>
  <si>
    <t>Vars</t>
  </si>
  <si>
    <t>ccsq</t>
  </si>
  <si>
    <t>emission_co2e_ch4_ccsq_direct_air_capture:emission_co2e_co2_ccsq_direct_air_capture:emission_co2e_n2o_ccsq_direct_air_capture</t>
  </si>
  <si>
    <t>frst</t>
  </si>
  <si>
    <t>emission_co2e_co2_frst_forest_fires:emission_co2e_co2_frst_harvested_wood_products:emission_co2e_co2_frst_sequestration_mangroves:emission_co2e_co2_frst_sequestration_primary:emission_co2e_co2_frst_sequestration_secondary:emission_co2e_ch4_frst_methane_mangroves:emission_co2e_ch4_frst_methane_primary:emission_co2e_ch4_frst_methane_secondary</t>
  </si>
  <si>
    <t>inen</t>
  </si>
  <si>
    <t>emission_co2e_co2_inen_agriculture_and_livestock:emission_co2e_co2_inen_cement:emission_co2e_co2_inen_chemicals:emission_co2e_co2_inen_electronics:emission_co2e_co2_inen_glass:emission_co2e_co2_inen_lime_and_carbonite:emission_co2e_co2_inen_metals:emission_co2e_co2_inen_mining:emission_co2e_co2_inen_other_product_manufacturing:emission_co2e_co2_inen_paper:emission_co2e_co2_inen_plastic:emission_co2e_co2_inen_recycled_glass:emission_co2e_co2_inen_recycled_metals:emission_co2e_co2_inen_recycled_paper:emission_co2e_co2_inen_recycled_plastic:emission_co2e_co2_inen_recycled_rubber_and_leather:emission_co2e_co2_inen_recycled_textiles:emission_co2e_co2_inen_recycled_wood:emission_co2e_co2_inen_rubber_and_leather:emission_co2e_co2_inen_textiles:emission_co2e_ch4_inen_agriculture_and_livestock:emission_co2e_ch4_inen_cement:emission_co2e_ch4_inen_chemicals:emission_co2e_ch4_inen_electronics:emission_co2e_ch4_inen_glass:emission_co2e_ch4_inen_lime_and_carbonite:emission_co2e_ch4_inen_metals:emission_co2e_ch4_inen_mining:emission_co2e_ch4_inen_other_product_manufacturing:emission_co2e_ch4_inen_paper:emission_co2e_ch4_inen_plastic:emission_co2e_ch4_inen_recycled_glass:emission_co2e_ch4_inen_recycled_metals:emission_co2e_ch4_inen_recycled_paper:emission_co2e_ch4_inen_recycled_plastic:emission_co2e_ch4_inen_recycled_rubber_and_leather:emission_co2e_ch4_inen_recycled_textiles:emission_co2e_ch4_inen_recycled_wood:emission_co2e_ch4_inen_rubber_and_leather:emission_co2e_ch4_inen_textiles:emission_co2e_n2o_inen_agriculture_and_livestock:emission_co2e_n2o_inen_cement:emission_co2e_n2o_inen_chemicals:emission_co2e_n2o_inen_electronics:emission_co2e_n2o_inen_glass:emission_co2e_n2o_inen_lime_and_carbonite:emission_co2e_n2o_inen_metals:emission_co2e_n2o_inen_mining:emission_co2e_n2o_inen_other_product_manufacturing:emission_co2e_n2o_inen_paper:emission_co2e_n2o_inen_plastic:emission_co2e_n2o_inen_recycled_glass:emission_co2e_n2o_inen_recycled_metals:emission_co2e_n2o_inen_recycled_paper:emission_co2e_n2o_inen_recycled_plastic:emission_co2e_n2o_inen_recycled_rubber_and_leather:emission_co2e_n2o_inen_recycled_textiles:emission_co2e_n2o_inen_recycled_wood:emission_co2e_n2o_inen_rubber_and_leather:emission_co2e_n2o_inen_textiles</t>
  </si>
  <si>
    <t>ippu</t>
  </si>
  <si>
    <t>emission_co2e_co2_ippu_product_use_product_use_lubricants:emission_co2e_co2_ippu_product_use_product_use_other:emission_co2e_co2_ippu_product_use_product_use_paraffin_wax:emission_co2e_co2_ippu_production_cement:emission_co2e_co2_ippu_production_chemicals:emission_co2e_co2_ippu_production_glass:emission_co2e_co2_ippu_production_lime_and_carbonite:emission_co2e_co2_ippu_production_metals:emission_co2e_co2_ippu_production_paper:emission_co2e_co2_ippu_production_plastic:emission_co2e_co2_ippu_production_product_use_lubricants:emission_co2e_co2_ippu_production_product_use_paraffin_wax:emission_co2e_ch4_ippu_production_chemicals:emission_co2e_ch4_ippu_production_metals:emission_co2e_ch4_ippu_production_paper:emission_co2e_ch4_ippu_production_plastic:emission_co2e_n2o_ippu_production_chemicals:emission_co2e_n2o_ippu_production_other_product_manufacturing:emission_co2e_n2o_ippu_production_paper:emission_co2e_n2o_ippu_production_plastic:emission_co2e_c2f6_ippu_product_use_product_use_ods_other:emission_co2e_c2f6_ippu_production_chemicals:emission_co2e_c2f6_ippu_production_electronics:emission_co2e_c2f6_ippu_production_metals:emission_co2e_c2h3f3_ippu_product_use_product_use_ods_refrigeration:emission_co2e_c2h3f3_ippu_production_chemicals:emission_co2e_c2hf5_ippu_product_use_product_use_ods_other:emission_co2e_c2hf5_ippu_product_use_product_use_ods_refrigeration:emission_co2e_c2hf5_ippu_production_chemicals:emission_co2e_c3f8_ippu_production_chemicals:emission_co2e_c3f8_ippu_production_electronics:emission_co2e_c3h2f6_ippu_product_use_product_use_ods_other:emission_co2e_c3h2f6_ippu_product_use_product_use_ods_refrigeration:emission_co2e_c3h3f5_ippu_product_use_product_use_ods_other:emission_co2e_c3h3f5_ippu_product_use_product_use_ods_refrigeration:emission_co2e_c3hf7_ippu_product_use_product_use_ods_other:emission_co2e_c3hf7_ippu_product_use_product_use_ods_refrigeration:emission_co2e_c3hf7_ippu_production_chemicals:emission_co2e_c4f10_ippu_product_use_product_use_ods_other:emission_co2e_c4f10_ippu_production_chemicals:emission_co2e_c4f6_ippu_production_electronics:emission_co2e_c4h5f5_ippu_product_use_product_use_ods_other:emission_co2e_c4h5f5_ippu_production_chemicals:emission_co2e_c5f12_ippu_production_chemicals:emission_co2e_c5f8_ippu_production_electronics:emission_co2e_c5h2f10_ippu_product_use_product_use_ods_other:emission_co2e_c6f14_ippu_product_use_product_use_ods_other:emission_co2e_c6f14_ippu_production_chemicals:emission_co2e_cc4f8_ippu_production_chemicals:emission_co2e_cc4f8_ippu_production_electronics:emission_co2e_cf4_ippu_product_use_product_use_ods_other:emission_co2e_cf4_ippu_production_chemicals:emission_co2e_cf4_ippu_production_electronics:emission_co2e_cf4_ippu_production_metals:emission_co2e_ch2f2_ippu_product_use_product_use_ods_refrigeration:emission_co2e_ch2f2_ippu_production_chemicals:emission_co2e_ch2f2_ippu_production_electronics:emission_co2e_ch2fchf2_ippu_product_use_product_use_ods_other:emission_co2e_ch3cci2f_ippu_product_use_product_use_ods_other:emission_co2e_ch3ccif2_ippu_product_use_product_use_ods_other:emission_co2e_ch3chf2_ippu_product_use_product_use_ods_other:emission_co2e_ch3chf2_ippu_product_use_product_use_ods_refrigeration:emission_co2e_ch3chf2_ippu_production_chemicals:emission_co2e_ch3f_ippu_production_electronics:emission_co2e_chf2cf3_ippu_product_use_product_use_ods_other:emission_co2e_chf2cf3_ippu_product_use_product_use_ods_refrigeration:emission_co2e_chf2cf3_ippu_production_chemicals:emission_co2e_chf2chf2_ippu_product_use_product_use_ods_other:emission_co2e_chf3_ippu_product_use_product_use_ods_other:emission_co2e_chf3_ippu_product_use_product_use_ods_refrigeration:emission_co2e_chf3_ippu_production_chemicals:emission_co2e_chf3_ippu_production_electronics:emission_co2e_hfcs_ippu_product_use_product_use_ods_other:emission_co2e_hfcs_ippu_product_use_product_use_ods_refrigeration:emission_co2e_hfcs_ippu_production_chemicals:emission_co2e_hfcs_ippu_production_electronics:emission_co2e_hfcs_ippu_production_metals:emission_co2e_other_fcs_ippu_product_use_product_use_ods_other:emission_co2e_other_fcs_ippu_production_chemicals:emission_co2e_other_fcs_ippu_production_electronics:emission_co2e_pfcs_ippu_product_use_product_use_ods_other:emission_co2e_pfcs_ippu_production_chemicals:emission_co2e_pfcs_ippu_production_electronics:emission_co2e_pfcs_ippu_production_other_product_manufacturing:emission_co2e_sf6_ippu_production_chemicals:emission_co2e_sf6_ippu_production_electronics:emission_co2e_sf6_ippu_production_metals:emission_co2e_sf6_ippu_production_other_product_manufacturing</t>
  </si>
  <si>
    <t>lndu</t>
  </si>
  <si>
    <t>emission_co2e_co2_lndu_conversion_forests_mangroves_to_croplands:emission_co2e_co2_lndu_conversion_forests_mangroves_to_forests_mangroves:emission_co2e_co2_lndu_conversion_forests_mangroves_to_forests_primary:emission_co2e_co2_lndu_conversion_forests_mangroves_to_forests_secondary:emission_co2e_co2_lndu_conversion_forests_mangroves_to_grasslands:emission_co2e_co2_lndu_conversion_forests_mangroves_to_other:emission_co2e_co2_lndu_conversion_forests_mangroves_to_settlements:emission_co2e_co2_lndu_conversion_forests_mangroves_to_wetlands:emission_co2e_co2_lndu_conversion_forests_primary_to_croplands:emission_co2e_co2_lndu_conversion_forests_primary_to_forests_mangroves:emission_co2e_co2_lndu_conversion_forests_primary_to_forests_primary:emission_co2e_co2_lndu_conversion_forests_primary_to_forests_secondary:emission_co2e_co2_lndu_conversion_forests_primary_to_grasslands:emission_co2e_co2_lndu_conversion_forests_primary_to_other:emission_co2e_co2_lndu_conversion_forests_primary_to_settlements:emission_co2e_co2_lndu_conversion_forests_primary_to_wetlands:emission_co2e_co2_lndu_conversion_forests_secondary_to_croplands:emission_co2e_co2_lndu_conversion_forests_secondary_to_forests_mangroves:emission_co2e_co2_lndu_conversion_forests_secondary_to_forests_primary:emission_co2e_co2_lndu_conversion_forests_secondary_to_forests_secondary:emission_co2e_co2_lndu_conversion_forests_secondary_to_grasslands:emission_co2e_co2_lndu_conversion_forests_secondary_to_other:emission_co2e_co2_lndu_conversion_forests_secondary_to_settlements:emission_co2e_co2_lndu_conversion_forests_secondary_to_wetlands:emission_co2e_ch4_lndu_wetlands:emission_co2e_co2_lndu_conversion_croplands_to_croplands:emission_co2e_co2_lndu_conversion_croplands_to_forests_mangroves:emission_co2e_co2_lndu_conversion_croplands_to_forests_primary:emission_co2e_co2_lndu_conversion_croplands_to_forests_secondary:emission_co2e_co2_lndu_conversion_croplands_to_grasslands:emission_co2e_co2_lndu_conversion_croplands_to_other:emission_co2e_co2_lndu_conversion_croplands_to_settlements:emission_co2e_co2_lndu_conversion_croplands_to_wetlands:emission_co2e_co2_lndu_conversion_grasslands_to_croplands:emission_co2e_co2_lndu_conversion_grasslands_to_forests_mangroves:emission_co2e_co2_lndu_conversion_grasslands_to_forests_primary:emission_co2e_co2_lndu_conversion_grasslands_to_forests_secondary:emission_co2e_co2_lndu_conversion_grasslands_to_grasslands:emission_co2e_co2_lndu_conversion_grasslands_to_other:emission_co2e_co2_lndu_conversion_grasslands_to_settlements:emission_co2e_co2_lndu_conversion_grasslands_to_wetlands:emission_co2e_co2_lndu_conversion_other_to_croplands:emission_co2e_co2_lndu_conversion_other_to_forests_mangroves:emission_co2e_co2_lndu_conversion_other_to_forests_primary:emission_co2e_co2_lndu_conversion_other_to_forests_secondary:emission_co2e_co2_lndu_conversion_other_to_grasslands:emission_co2e_co2_lndu_conversion_other_to_other:emission_co2e_co2_lndu_conversion_other_to_settlements:emission_co2e_co2_lndu_conversion_other_to_wetlands:emission_co2e_co2_lndu_conversion_settlements_to_croplands:emission_co2e_co2_lndu_conversion_settlements_to_forests_mangroves:emission_co2e_co2_lndu_conversion_settlements_to_forests_primary:emission_co2e_co2_lndu_conversion_settlements_to_forests_secondary:emission_co2e_co2_lndu_conversion_settlements_to_grasslands:emission_co2e_co2_lndu_conversion_settlements_to_other:emission_co2e_co2_lndu_conversion_settlements_to_settlements:emission_co2e_co2_lndu_conversion_settlements_to_wetlands:emission_co2e_co2_lndu_conversion_wetlands_to_croplands:emission_co2e_co2_lndu_conversion_wetlands_to_forests_mangroves:emission_co2e_co2_lndu_conversion_wetlands_to_forests_primary:emission_co2e_co2_lndu_conversion_wetlands_to_forests_secondary:emission_co2e_co2_lndu_conversion_wetlands_to_grasslands:emission_co2e_co2_lndu_conversion_wetlands_to_other:emission_co2e_co2_lndu_conversion_wetlands_to_settlements:emission_co2e_co2_lndu_conversion_wetlands_to_wetlands</t>
  </si>
  <si>
    <t>scoe</t>
  </si>
  <si>
    <t>emission_co2e_co2_scoe_commercial_municipal:emission_co2e_co2_scoe_other_se:emission_co2e_co2_scoe_residential:emission_co2e_ch4_scoe_commercial_municipal:emission_co2e_ch4_scoe_other_se:emission_co2e_ch4_scoe_residential:emission_co2e_n2o_scoe_commercial_municipal:emission_co2e_n2o_scoe_other_se:emission_co2e_n2o_scoe_residential</t>
  </si>
  <si>
    <t>trns</t>
  </si>
  <si>
    <t>emission_co2e_co2_trns_aviation:emission_co2e_co2_trns_human_powered:emission_co2e_co2_trns_powered_bikes:emission_co2e_co2_trns_public:emission_co2e_co2_trns_rail_freight:emission_co2e_co2_trns_rail_passenger:emission_co2e_co2_trns_road_heavy_freight:emission_co2e_co2_trns_road_heavy_regional:emission_co2e_co2_trns_road_light:emission_co2e_co2_trns_water_borne:emission_co2e_ch4_trns_aviation:emission_co2e_ch4_trns_human_powered:emission_co2e_ch4_trns_powered_bikes:emission_co2e_ch4_trns_public:emission_co2e_ch4_trns_rail_freight:emission_co2e_ch4_trns_rail_passenger:emission_co2e_ch4_trns_road_heavy_freight:emission_co2e_ch4_trns_road_heavy_regional:emission_co2e_ch4_trns_road_light:emission_co2e_ch4_trns_water_borne:emission_co2e_n2o_trns_aviation:emission_co2e_n2o_trns_human_powered:emission_co2e_n2o_trns_powered_bikes:emission_co2e_n2o_trns_public:emission_co2e_n2o_trns_rail_freight:emission_co2e_n2o_trns_rail_passenger:emission_co2e_n2o_trns_road_heavy_freight:emission_co2e_n2o_trns_road_heavy_regional:emission_co2e_n2o_trns_road_light:emission_co2e_n2o_trns_water_borne</t>
  </si>
  <si>
    <t>Gas</t>
  </si>
  <si>
    <t>co2e</t>
  </si>
  <si>
    <t>UGA_2017</t>
  </si>
  <si>
    <t>UGA_2015</t>
  </si>
  <si>
    <t>emission_co2e_co2_entc_generation_pp_biogas:emission_co2e_co2_entc_generation_pp_biomass:emission_co2e_co2_entc_generation_pp_coal:emission_co2e_co2_entc_generation_pp_coal_ccs:emission_co2e_co2_entc_generation_pp_gas:emission_co2e_co2_entc_generation_pp_gas_ccs:emission_co2e_co2_entc_generation_pp_geothermal:emission_co2e_co2_entc_generation_pp_hydropower:emission_co2e_co2_entc_generation_pp_nuclear:emission_co2e_co2_entc_generation_pp_ocean:emission_co2e_co2_entc_generation_pp_oil:emission_co2e_co2_entc_generation_pp_solar:emission_co2e_co2_entc_generation_pp_waste_incineration:emission_co2e_co2_entc_generation_pp_wind:emission_co2e_ch4_entc_generation_pp_biogas:emission_co2e_ch4_entc_generation_pp_biomass:emission_co2e_ch4_entc_generation_pp_coal:emission_co2e_ch4_entc_generation_pp_coal_ccs:emission_co2e_ch4_entc_generation_pp_gas:emission_co2e_ch4_entc_generation_pp_gas_ccs:emission_co2e_ch4_entc_generation_pp_geothermal:emission_co2e_ch4_entc_generation_pp_hydropower:emission_co2e_ch4_entc_generation_pp_nuclear:emission_co2e_ch4_entc_generation_pp_ocean:emission_co2e_ch4_entc_generation_pp_oil:emission_co2e_ch4_entc_generation_pp_solar:emission_co2e_ch4_entc_generation_pp_waste_incineration:emission_co2e_ch4_entc_generation_pp_wind:emission_co2e_n2o_entc_generation_pp_biogas:emission_co2e_n2o_entc_generation_pp_biomass:emission_co2e_n2o_entc_generation_pp_coal:emission_co2e_n2o_entc_generation_pp_coal_ccs:emission_co2e_n2o_entc_generation_pp_gas:emission_co2e_n2o_entc_generation_pp_gas_ccs:emission_co2e_n2o_entc_generation_pp_geothermal:emission_co2e_n2o_entc_generation_pp_hydropower:emission_co2e_n2o_entc_generation_pp_nuclear:emission_co2e_n2o_entc_generation_pp_ocean:emission_co2e_n2o_entc_generation_pp_oil:emission_co2e_n2o_entc_generation_pp_solar:emission_co2e_n2o_entc_generation_pp_waste_incineration:emission_co2e_n2o_entc_generation_pp_wind:emission_co2e_co2_fgtv_fuel_coal:emission_co2e_co2_fgtv_fuel_natural_gas:emission_co2e_co2_fgtv_fuel_oil:emission_co2e_co2_entc_fuel_mining_and_extraction_me_coal:emission_co2e_co2_entc_fuel_mining_and_extraction_me_crude:emission_co2e_co2_entc_fuel_mining_and_extraction_me_natural_gas:emission_co2e_co2_entc_processing_and_refinement_fp_ammonia_production:emission_co2e_co2_entc_processing_and_refinement_fp_hydrogen_electrolysis:emission_co2e_co2_entc_processing_and_refinement_fp_hydrogen_gasification:emission_co2e_co2_entc_processing_and_refinement_fp_hydrogen_reformation:emission_co2e_co2_entc_processing_and_refinement_fp_hydrogen_reformation_ccs:emission_co2e_co2_entc_processing_and_refinement_fp_natural_gas:emission_co2e_co2_entc_processing_and_refinement_fp_petroleum_refinement:emission_co2e_ch4_fgtv_fuel_coal:emission_co2e_ch4_fgtv_fuel_natural_gas:emission_co2e_ch4_fgtv_fuel_oil:emission_co2e_ch4_entc_fuel_mining_and_extraction_me_coal:emission_co2e_ch4_entc_fuel_mining_and_extraction_me_crude:emission_co2e_ch4_entc_fuel_mining_and_extraction_me_natural_gas:emission_co2e_ch4_entc_processing_and_refinement_fp_ammonia_production:emission_co2e_ch4_entc_processing_and_refinement_fp_hydrogen_electrolysis:emission_co2e_ch4_entc_processing_and_refinement_fp_hydrogen_gasification:emission_co2e_ch4_entc_processing_and_refinement_fp_hydrogen_reformation:emission_co2e_ch4_entc_processing_and_refinement_fp_hydrogen_reformation_ccs:emission_co2e_ch4_entc_processing_and_refinement_fp_natural_gas:emission_co2e_ch4_entc_processing_and_refinement_fp_petroleum_refinement:emission_co2e_n2o_fgtv_fuel_coal:emission_co2e_n2o_fgtv_fuel_natural_gas:emission_co2e_n2o_fgtv_fuel_oil:emission_co2e_n2o_entc_fuel_mining_and_extraction_me_coal:emission_co2e_n2o_entc_fuel_mining_and_extraction_me_crude:emission_co2e_n2o_entc_fuel_mining_and_extraction_me_natural_gas:emission_co2e_n2o_entc_processing_and_refinement_fp_ammonia_production:emission_co2e_n2o_entc_processing_and_refinement_fp_hydrogen_electrolysis:emission_co2e_n2o_entc_processing_and_refinement_fp_hydrogen_gasification:emission_co2e_n2o_entc_processing_and_refinement_fp_hydrogen_reformation:emission_co2e_n2o_entc_processing_and_refinement_fp_hydrogen_reformation_ccs:emission_co2e_n2o_entc_processing_and_refinement_fp_natural_gas:emission_co2e_n2o_entc_processing_and_refinement_fp_petroleum_refinement</t>
  </si>
  <si>
    <t>entc+fgtv</t>
  </si>
  <si>
    <t>lsmm+lvst</t>
  </si>
  <si>
    <t>emission_co2e_ch4_lsmm_anaerobic_digester:emission_co2e_ch4_lsmm_anaerobic_lagoon:emission_co2e_ch4_lsmm_composting:emission_co2e_ch4_lsmm_daily_spread:emission_co2e_ch4_lsmm_deep_bedding:emission_co2e_ch4_lsmm_dry_lot:emission_co2e_ch4_lsmm_incineration:emission_co2e_ch4_lsmm_liquid_slurry:emission_co2e_ch4_lsmm_paddock_pasture_range:emission_co2e_ch4_lsmm_poultry_manure:emission_co2e_ch4_lsmm_storage_solid:emission_co2e_n2o_lsmm_anaerobic_digester:emission_co2e_n2o_lsmm_anaerobic_lagoon:emission_co2e_n2o_lsmm_composting:emission_co2e_n2o_lsmm_daily_spread:emission_co2e_n2o_lsmm_deep_bedding:emission_co2e_n2o_lsmm_dry_lot:emission_co2e_n2o_lsmm_incineration:emission_co2e_n2o_lsmm_liquid_slurry:emission_co2e_n2o_lsmm_paddock_pasture_range:emission_co2e_n2o_lsmm_poultry_manure:emission_co2e_n2o_lsmm_storage_solid:emission_co2e_ch4_lvst_entferm_buffalo:emission_co2e_ch4_lvst_entferm_cattle_dairy:emission_co2e_ch4_lvst_entferm_cattle_nondairy:emission_co2e_ch4_lvst_entferm_chickens:emission_co2e_ch4_lvst_entferm_goats:emission_co2e_ch4_lvst_entferm_horses:emission_co2e_ch4_lvst_entferm_mules:emission_co2e_ch4_lvst_entferm_pigs:emission_co2e_ch4_lvst_entferm_sheep</t>
  </si>
  <si>
    <t>trww+waso</t>
  </si>
  <si>
    <t>emission_co2e_ch4_trww_treated_advanced_aerobic_treatment:emission_co2e_ch4_trww_treated_advanced_anaerobic_treatment:emission_co2e_ch4_trww_treated_latrine_improved_treatment:emission_co2e_ch4_trww_treated_latrine_unimproved_treatment:emission_co2e_ch4_trww_treated_primary_treatment:emission_co2e_ch4_trww_treated_secondary_aerobic_treatment:emission_co2e_ch4_trww_treated_secondary_anaerobic_treatment:emission_co2e_ch4_trww_treated_septic_treatment:emission_co2e_ch4_trww_untreated_no_sewerage_treatment:emission_co2e_ch4_trww_untreated_with_sewerage_treatment:emission_co2e_n2o_trww_treated_advanced_aerobic_effluent:emission_co2e_n2o_trww_treated_advanced_aerobic_treatment:emission_co2e_n2o_trww_treated_advanced_anaerobic_effluent:emission_co2e_n2o_trww_treated_advanced_anaerobic_treatment:emission_co2e_n2o_trww_treated_latrine_improved_effluent:emission_co2e_n2o_trww_treated_latrine_improved_treatment:emission_co2e_n2o_trww_treated_latrine_unimproved_effluent:emission_co2e_n2o_trww_treated_latrine_unimproved_treatment:emission_co2e_n2o_trww_treated_primary_effluent:emission_co2e_n2o_trww_treated_primary_treatment:emission_co2e_n2o_trww_treated_secondary_aerobic_effluent:emission_co2e_n2o_trww_treated_secondary_aerobic_treatment:emission_co2e_n2o_trww_treated_secondary_anaerobic_effluent:emission_co2e_n2o_trww_treated_secondary_anaerobic_treatment:emission_co2e_n2o_trww_treated_septic_effluent:emission_co2e_n2o_trww_treated_septic_treatment:emission_co2e_n2o_trww_untreated_no_sewerage_effluent:emission_co2e_n2o_trww_untreated_no_sewerage_treatment:emission_co2e_n2o_trww_untreated_with_sewerage_effluent:emission_co2e_n2o_trww_untreated_with_sewerage_treatment:emission_co2e_co2_waso_incineration:emission_co2e_ch4_waso_biogas_food:emission_co2e_ch4_waso_biogas_sludge:emission_co2e_ch4_waso_biogas_yard:emission_co2e_ch4_waso_compost_food:emission_co2e_ch4_waso_compost_sludge:emission_co2e_ch4_waso_compost_yard:emission_co2e_ch4_waso_incineration:emission_co2e_ch4_waso_landfilled_chemical_industrial:emission_co2e_ch4_waso_landfilled_food:emission_co2e_ch4_waso_landfilled_glass:emission_co2e_ch4_waso_landfilled_metal:emission_co2e_ch4_waso_landfilled_nappies:emission_co2e_ch4_waso_landfilled_other:emission_co2e_ch4_waso_landfilled_paper:emission_co2e_ch4_waso_landfilled_plastic:emission_co2e_ch4_waso_landfilled_rubber_leather:emission_co2e_ch4_waso_landfilled_sludge:emission_co2e_ch4_waso_landfilled_textiles:emission_co2e_ch4_waso_landfilled_wood:emission_co2e_ch4_waso_landfilled_yard:emission_co2e_ch4_waso_open_dump_chemical_industrial:emission_co2e_ch4_waso_open_dump_food:emission_co2e_ch4_waso_open_dump_glass:emission_co2e_ch4_waso_open_dump_metal:emission_co2e_ch4_waso_open_dump_nappies:emission_co2e_ch4_waso_open_dump_other:emission_co2e_ch4_waso_open_dump_paper:emission_co2e_ch4_waso_open_dump_plastic:emission_co2e_ch4_waso_open_dump_rubber_leather:emission_co2e_ch4_waso_open_dump_sludge:emission_co2e_ch4_waso_open_dump_textiles:emission_co2e_ch4_waso_open_dump_wood:emission_co2e_ch4_waso_open_dump_yard:emission_co2e_n2o_waso_compost_food:emission_co2e_n2o_waso_compost_sludge:emission_co2e_n2o_waso_compost_yard:emission_co2e_n2o_waso_incineration</t>
  </si>
  <si>
    <t>agrc+soil</t>
  </si>
  <si>
    <t>emission_co2e_co2_agrc_biomass_bevs_and_spices:emission_co2e_co2_agrc_biomass_fruits:emission_co2e_co2_agrc_biomass_nuts:emission_co2e_co2_agrc_biomass_other_woody_perennial:emission_co2e_co2_agrc_soil_carbon_organic_soils:emission_co2e_ch4_agrc_anaerobicdom_rice:emission_co2e_ch4_agrc_biomass_burning:emission_co2e_n2o_agrc_biomass_burning:emission_co2e_n2o_agrc_crop_residues:emission_co2e_co2_soil_lime_use:emission_co2e_co2_soil_soc_mineral_soils:emission_co2e_co2_soil_urea_use:emission_co2e_n2o_soil_fertilizer:emission_co2e_n2o_soil_mineral_soils:emission_co2e_n2o_soil_organic_soils:emission_co2e_n2o_soil_paddock_pasture_range</t>
  </si>
  <si>
    <r>
      <t xml:space="preserve">ESTIMATED TOTAL NET SEQUESTRATION </t>
    </r>
    <r>
      <rPr>
        <b/>
        <sz val="12"/>
        <color theme="1"/>
        <rFont val="Aptos Narrow"/>
        <scheme val="minor"/>
      </rPr>
      <t xml:space="preserve">WITH </t>
    </r>
    <r>
      <rPr>
        <sz val="12"/>
        <color theme="1"/>
        <rFont val="Aptos Narrow"/>
        <scheme val="minor"/>
      </rPr>
      <t>Harvested Wood Products (included in their inventory)</t>
    </r>
  </si>
  <si>
    <t>FRST</t>
  </si>
  <si>
    <t>TOTAL FRST FROM NDC</t>
  </si>
  <si>
    <t>TOTAL REMOVALS TO ALLOCATED TO ENERGY</t>
  </si>
  <si>
    <t>SCOE</t>
  </si>
  <si>
    <t>INEN</t>
  </si>
  <si>
    <t>FROM APPENDIX A OF MEMD Statistical Abstract (2023), allocated using solid biofuels splits</t>
  </si>
  <si>
    <t>total solid bio</t>
  </si>
  <si>
    <t>REMOVALS ALLOCATION</t>
  </si>
  <si>
    <t>NEW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</si>
</sst>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20" fillId="0" borderId="0" xfId="0" applyFont="1"/>
    <xf numFmtId="0" fontId="18" fillId="0" borderId="0" xfId="0" applyFont="1"/>
    <xf numFmtId="0" fontId="18" fillId="33" borderId="0" xfId="0" applyFont="1" applyFill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3A8B-BA58-8F4C-B921-BAF576883565}">
  <dimension ref="A1:E12"/>
  <sheetViews>
    <sheetView workbookViewId="0">
      <selection activeCell="E12"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</row>
    <row r="2" spans="1:5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</row>
    <row r="3" spans="1:5" x14ac:dyDescent="0.2">
      <c r="A3" t="s">
        <v>2</v>
      </c>
      <c r="B3" t="s">
        <v>3</v>
      </c>
      <c r="C3" t="s">
        <v>17</v>
      </c>
      <c r="D3">
        <v>0</v>
      </c>
      <c r="E3">
        <v>0</v>
      </c>
    </row>
    <row r="4" spans="1:5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</row>
    <row r="5" spans="1:5" x14ac:dyDescent="0.2">
      <c r="A5" t="s">
        <v>4</v>
      </c>
      <c r="B5" t="s">
        <v>5</v>
      </c>
      <c r="C5" t="s">
        <v>17</v>
      </c>
      <c r="D5">
        <v>39.655999999999999</v>
      </c>
      <c r="E5">
        <v>43.064999999999998</v>
      </c>
    </row>
    <row r="6" spans="1:5" x14ac:dyDescent="0.2">
      <c r="A6" t="s">
        <v>6</v>
      </c>
      <c r="B6" t="s">
        <v>7</v>
      </c>
      <c r="C6" t="s">
        <v>17</v>
      </c>
      <c r="D6">
        <v>1.218</v>
      </c>
      <c r="E6">
        <v>1.0569999999999999</v>
      </c>
    </row>
    <row r="7" spans="1:5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</row>
    <row r="8" spans="1:5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</row>
    <row r="9" spans="1:5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</row>
    <row r="10" spans="1:5" x14ac:dyDescent="0.2">
      <c r="A10" t="s">
        <v>12</v>
      </c>
      <c r="B10" t="s">
        <v>13</v>
      </c>
      <c r="C10" t="s">
        <v>17</v>
      </c>
      <c r="D10">
        <v>3.3769999999999998</v>
      </c>
      <c r="E10">
        <v>3.3109999999999999</v>
      </c>
    </row>
    <row r="11" spans="1:5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</row>
    <row r="12" spans="1:5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48E8-375B-384F-88F2-CCDDDBC5EA0C}">
  <dimension ref="A1:E12"/>
  <sheetViews>
    <sheetView tabSelected="1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</row>
    <row r="2" spans="1:5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</row>
    <row r="3" spans="1:5" x14ac:dyDescent="0.2">
      <c r="A3" t="s">
        <v>2</v>
      </c>
      <c r="B3" t="s">
        <v>3</v>
      </c>
      <c r="C3" t="s">
        <v>17</v>
      </c>
      <c r="D3">
        <v>0</v>
      </c>
      <c r="E3">
        <v>0</v>
      </c>
    </row>
    <row r="4" spans="1:5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</row>
    <row r="5" spans="1:5" x14ac:dyDescent="0.2">
      <c r="A5" t="s">
        <v>4</v>
      </c>
      <c r="B5" t="s">
        <v>5</v>
      </c>
      <c r="C5" t="s">
        <v>17</v>
      </c>
      <c r="D5">
        <v>-11.023218</v>
      </c>
      <c r="E5">
        <v>-11.281587999999999</v>
      </c>
    </row>
    <row r="6" spans="1:5" x14ac:dyDescent="0.2">
      <c r="A6" t="s">
        <v>6</v>
      </c>
      <c r="B6" t="s">
        <v>7</v>
      </c>
      <c r="C6" t="s">
        <v>17</v>
      </c>
      <c r="D6">
        <v>5.8079004594654293</v>
      </c>
      <c r="E6">
        <v>5.9790457433178705</v>
      </c>
    </row>
    <row r="7" spans="1:5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</row>
    <row r="8" spans="1:5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</row>
    <row r="9" spans="1:5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</row>
    <row r="10" spans="1:5" x14ac:dyDescent="0.2">
      <c r="A10" t="s">
        <v>12</v>
      </c>
      <c r="B10" t="s">
        <v>13</v>
      </c>
      <c r="C10" t="s">
        <v>17</v>
      </c>
      <c r="D10">
        <v>49.466317540534568</v>
      </c>
      <c r="E10">
        <v>52.735542256682123</v>
      </c>
    </row>
    <row r="11" spans="1:5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</row>
    <row r="12" spans="1:5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EBFB-54A0-F241-9EF7-F8F10E6C295F}">
  <dimension ref="A1:T17"/>
  <sheetViews>
    <sheetView workbookViewId="0">
      <selection activeCell="T12" sqref="P1:T12"/>
    </sheetView>
  </sheetViews>
  <sheetFormatPr baseColWidth="10" defaultRowHeight="16" x14ac:dyDescent="0.2"/>
  <cols>
    <col min="6" max="6" width="1" customWidth="1"/>
    <col min="7" max="7" width="13.83203125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19</v>
      </c>
      <c r="E1" t="s">
        <v>18</v>
      </c>
      <c r="H1" t="s">
        <v>28</v>
      </c>
      <c r="O1" s="3" t="s">
        <v>37</v>
      </c>
      <c r="P1" t="s">
        <v>0</v>
      </c>
      <c r="Q1" t="s">
        <v>1</v>
      </c>
      <c r="R1" t="s">
        <v>16</v>
      </c>
      <c r="S1" t="s">
        <v>19</v>
      </c>
      <c r="T1" t="s">
        <v>18</v>
      </c>
    </row>
    <row r="2" spans="1:20" x14ac:dyDescent="0.2">
      <c r="A2" t="s">
        <v>26</v>
      </c>
      <c r="B2" t="s">
        <v>27</v>
      </c>
      <c r="C2" t="s">
        <v>17</v>
      </c>
      <c r="D2">
        <v>9.67</v>
      </c>
      <c r="E2">
        <v>10.019</v>
      </c>
      <c r="H2">
        <v>2015</v>
      </c>
      <c r="I2">
        <v>2017</v>
      </c>
      <c r="O2" s="3"/>
      <c r="P2" t="s">
        <v>26</v>
      </c>
      <c r="Q2" t="s">
        <v>27</v>
      </c>
      <c r="R2" t="s">
        <v>17</v>
      </c>
      <c r="S2">
        <v>9.67</v>
      </c>
      <c r="T2">
        <v>10.019</v>
      </c>
    </row>
    <row r="3" spans="1:20" ht="17" x14ac:dyDescent="0.25">
      <c r="A3" t="s">
        <v>2</v>
      </c>
      <c r="B3" t="s">
        <v>3</v>
      </c>
      <c r="C3" t="s">
        <v>17</v>
      </c>
      <c r="D3">
        <v>0</v>
      </c>
      <c r="E3">
        <v>0</v>
      </c>
      <c r="G3" t="s">
        <v>29</v>
      </c>
      <c r="H3" s="1">
        <v>-11.023218</v>
      </c>
      <c r="I3" s="1">
        <v>-11.281587999999999</v>
      </c>
      <c r="K3" t="s">
        <v>34</v>
      </c>
      <c r="O3" s="3"/>
      <c r="P3" t="s">
        <v>2</v>
      </c>
      <c r="Q3" t="s">
        <v>3</v>
      </c>
      <c r="R3" t="s">
        <v>17</v>
      </c>
      <c r="S3">
        <v>0</v>
      </c>
      <c r="T3">
        <v>0</v>
      </c>
    </row>
    <row r="4" spans="1:20" x14ac:dyDescent="0.2">
      <c r="A4" t="s">
        <v>21</v>
      </c>
      <c r="B4" t="s">
        <v>20</v>
      </c>
      <c r="C4" t="s">
        <v>17</v>
      </c>
      <c r="D4">
        <v>0.50600000000000001</v>
      </c>
      <c r="E4">
        <v>0.42499999999999999</v>
      </c>
      <c r="G4" t="s">
        <v>30</v>
      </c>
      <c r="H4">
        <v>39.655999999999999</v>
      </c>
      <c r="I4">
        <v>43.064999999999998</v>
      </c>
      <c r="K4" t="s">
        <v>35</v>
      </c>
      <c r="L4">
        <v>13581</v>
      </c>
      <c r="O4" s="3"/>
      <c r="P4" t="s">
        <v>21</v>
      </c>
      <c r="Q4" t="s">
        <v>20</v>
      </c>
      <c r="R4" t="s">
        <v>17</v>
      </c>
      <c r="S4">
        <v>0.50600000000000001</v>
      </c>
      <c r="T4">
        <v>0.42499999999999999</v>
      </c>
    </row>
    <row r="5" spans="1:20" x14ac:dyDescent="0.2">
      <c r="A5" t="s">
        <v>4</v>
      </c>
      <c r="B5" t="s">
        <v>5</v>
      </c>
      <c r="C5" t="s">
        <v>17</v>
      </c>
      <c r="D5">
        <v>39.655999999999999</v>
      </c>
      <c r="E5">
        <v>43.064999999999998</v>
      </c>
      <c r="G5" t="s">
        <v>31</v>
      </c>
      <c r="H5">
        <f>H4-H3</f>
        <v>50.679217999999999</v>
      </c>
      <c r="I5">
        <f>I4-I3</f>
        <v>54.346587999999997</v>
      </c>
      <c r="K5" t="s">
        <v>6</v>
      </c>
      <c r="L5">
        <v>1230</v>
      </c>
      <c r="O5" s="3"/>
      <c r="P5" t="s">
        <v>4</v>
      </c>
      <c r="Q5" t="s">
        <v>5</v>
      </c>
      <c r="R5" t="s">
        <v>17</v>
      </c>
      <c r="S5">
        <f>H3</f>
        <v>-11.023218</v>
      </c>
      <c r="T5">
        <f>I3</f>
        <v>-11.281587999999999</v>
      </c>
    </row>
    <row r="6" spans="1:20" x14ac:dyDescent="0.2">
      <c r="A6" t="s">
        <v>6</v>
      </c>
      <c r="B6" t="s">
        <v>7</v>
      </c>
      <c r="C6" t="s">
        <v>17</v>
      </c>
      <c r="D6">
        <v>1.218</v>
      </c>
      <c r="E6">
        <v>1.0569999999999999</v>
      </c>
      <c r="O6" s="3"/>
      <c r="P6" t="s">
        <v>6</v>
      </c>
      <c r="Q6" t="s">
        <v>7</v>
      </c>
      <c r="R6" t="s">
        <v>17</v>
      </c>
      <c r="S6">
        <f>D6+H15</f>
        <v>5.8079004594654293</v>
      </c>
      <c r="T6">
        <f>E6+I15</f>
        <v>5.9790457433178705</v>
      </c>
    </row>
    <row r="7" spans="1:20" x14ac:dyDescent="0.2">
      <c r="A7" t="s">
        <v>8</v>
      </c>
      <c r="B7" t="s">
        <v>9</v>
      </c>
      <c r="C7" t="s">
        <v>17</v>
      </c>
      <c r="D7">
        <v>0.35599999999999998</v>
      </c>
      <c r="E7">
        <v>0.34970000000000001</v>
      </c>
      <c r="O7" s="3"/>
      <c r="P7" t="s">
        <v>8</v>
      </c>
      <c r="Q7" t="s">
        <v>9</v>
      </c>
      <c r="R7" t="s">
        <v>17</v>
      </c>
      <c r="S7">
        <v>0.35599999999999998</v>
      </c>
      <c r="T7">
        <v>0.34970000000000001</v>
      </c>
    </row>
    <row r="8" spans="1:20" x14ac:dyDescent="0.2">
      <c r="A8" t="s">
        <v>10</v>
      </c>
      <c r="B8" t="s">
        <v>11</v>
      </c>
      <c r="C8" t="s">
        <v>17</v>
      </c>
      <c r="D8">
        <v>10.611000000000001</v>
      </c>
      <c r="E8">
        <v>10.611000000000001</v>
      </c>
      <c r="K8" t="s">
        <v>32</v>
      </c>
      <c r="L8">
        <f>1-L9</f>
        <v>0.9094322951181798</v>
      </c>
      <c r="O8" s="3"/>
      <c r="P8" t="s">
        <v>10</v>
      </c>
      <c r="Q8" t="s">
        <v>11</v>
      </c>
      <c r="R8" t="s">
        <v>17</v>
      </c>
      <c r="S8">
        <v>10.611000000000001</v>
      </c>
      <c r="T8">
        <v>10.611000000000001</v>
      </c>
    </row>
    <row r="9" spans="1:20" x14ac:dyDescent="0.2">
      <c r="A9" t="s">
        <v>22</v>
      </c>
      <c r="B9" t="s">
        <v>23</v>
      </c>
      <c r="C9" t="s">
        <v>17</v>
      </c>
      <c r="D9">
        <v>12.31</v>
      </c>
      <c r="E9">
        <v>12.869</v>
      </c>
      <c r="K9" t="s">
        <v>33</v>
      </c>
      <c r="L9">
        <f>L5/L4</f>
        <v>9.0567704881820185E-2</v>
      </c>
      <c r="O9" s="3"/>
      <c r="P9" t="s">
        <v>22</v>
      </c>
      <c r="Q9" t="s">
        <v>23</v>
      </c>
      <c r="R9" t="s">
        <v>17</v>
      </c>
      <c r="S9">
        <v>12.31</v>
      </c>
      <c r="T9">
        <v>12.869</v>
      </c>
    </row>
    <row r="10" spans="1:20" x14ac:dyDescent="0.2">
      <c r="A10" t="s">
        <v>12</v>
      </c>
      <c r="B10" t="s">
        <v>13</v>
      </c>
      <c r="C10" t="s">
        <v>17</v>
      </c>
      <c r="D10">
        <v>3.3769999999999998</v>
      </c>
      <c r="E10">
        <v>3.3109999999999999</v>
      </c>
      <c r="O10" s="3"/>
      <c r="P10" t="s">
        <v>12</v>
      </c>
      <c r="Q10" t="s">
        <v>13</v>
      </c>
      <c r="R10" t="s">
        <v>17</v>
      </c>
      <c r="S10">
        <f>D10+H14</f>
        <v>49.466317540534568</v>
      </c>
      <c r="T10">
        <f>E10+I14</f>
        <v>52.735542256682123</v>
      </c>
    </row>
    <row r="11" spans="1:20" x14ac:dyDescent="0.2">
      <c r="A11" t="s">
        <v>14</v>
      </c>
      <c r="B11" t="s">
        <v>15</v>
      </c>
      <c r="C11" t="s">
        <v>17</v>
      </c>
      <c r="D11">
        <v>2.7029999999999998</v>
      </c>
      <c r="E11">
        <v>3.1680000000000001</v>
      </c>
      <c r="O11" s="3"/>
      <c r="P11" t="s">
        <v>14</v>
      </c>
      <c r="Q11" t="s">
        <v>15</v>
      </c>
      <c r="R11" t="s">
        <v>17</v>
      </c>
      <c r="S11">
        <v>2.7029999999999998</v>
      </c>
      <c r="T11">
        <v>3.1680000000000001</v>
      </c>
    </row>
    <row r="12" spans="1:20" x14ac:dyDescent="0.2">
      <c r="A12" t="s">
        <v>24</v>
      </c>
      <c r="B12" t="s">
        <v>25</v>
      </c>
      <c r="C12" t="s">
        <v>17</v>
      </c>
      <c r="D12">
        <v>6.6280000000000001</v>
      </c>
      <c r="E12">
        <v>7.0220000000000002</v>
      </c>
      <c r="O12" s="3"/>
      <c r="P12" t="s">
        <v>24</v>
      </c>
      <c r="Q12" t="s">
        <v>25</v>
      </c>
      <c r="R12" t="s">
        <v>17</v>
      </c>
      <c r="S12">
        <v>6.6280000000000001</v>
      </c>
      <c r="T12">
        <v>7.0220000000000002</v>
      </c>
    </row>
    <row r="13" spans="1:20" x14ac:dyDescent="0.2">
      <c r="G13" s="2" t="s">
        <v>36</v>
      </c>
      <c r="O13" s="3"/>
    </row>
    <row r="14" spans="1:20" x14ac:dyDescent="0.2">
      <c r="G14" s="4" t="s">
        <v>32</v>
      </c>
      <c r="H14" s="4">
        <f>$L$8*H5</f>
        <v>46.089317540534566</v>
      </c>
      <c r="I14" s="4">
        <f>$L$8*I5</f>
        <v>49.424542256682123</v>
      </c>
      <c r="O14" s="3"/>
    </row>
    <row r="15" spans="1:20" x14ac:dyDescent="0.2">
      <c r="G15" s="4" t="s">
        <v>33</v>
      </c>
      <c r="H15" s="4">
        <f>$L$9*H5</f>
        <v>4.5899004594654293</v>
      </c>
      <c r="I15" s="4">
        <f>$L$9*I5</f>
        <v>4.9220457433178701</v>
      </c>
      <c r="O15" s="3"/>
    </row>
    <row r="16" spans="1:20" x14ac:dyDescent="0.2">
      <c r="O16" s="3"/>
    </row>
    <row r="17" spans="15:15" x14ac:dyDescent="0.2">
      <c r="O17" s="3"/>
    </row>
  </sheetData>
  <mergeCells count="1">
    <mergeCell ref="O1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targets_raw_table2.8</vt:lpstr>
      <vt:lpstr>targets_allocated_table2.82</vt:lpstr>
      <vt:lpstr>allocation_worksheet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Coburn Syme</cp:lastModifiedBy>
  <dcterms:created xsi:type="dcterms:W3CDTF">2025-08-10T19:55:39Z</dcterms:created>
  <dcterms:modified xsi:type="dcterms:W3CDTF">2025-08-10T19:55:51Z</dcterms:modified>
</cp:coreProperties>
</file>